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rice Transparency\"/>
    </mc:Choice>
  </mc:AlternateContent>
  <xr:revisionPtr revIDLastSave="0" documentId="8_{4A51532E-1FF1-4082-BD56-920A39945234}" xr6:coauthVersionLast="45" xr6:coauthVersionMax="45" xr10:uidLastSave="{00000000-0000-0000-0000-000000000000}"/>
  <bookViews>
    <workbookView xWindow="-120" yWindow="-120" windowWidth="29040" windowHeight="17640" tabRatio="878" firstSheet="10" activeTab="19" xr2:uid="{72752BCF-2F61-46BB-8BDA-0CCBAEB8831C}"/>
  </bookViews>
  <sheets>
    <sheet name="St Joseph Code List" sheetId="1" state="hidden" r:id="rId1"/>
    <sheet name="Southwest Code List" sheetId="20" state="hidden" r:id="rId2"/>
    <sheet name="Cottage Grove Code List" sheetId="10" state="hidden" r:id="rId3"/>
    <sheet name="Riverbend Code List" sheetId="14" state="hidden" r:id="rId4"/>
    <sheet name="St John Code List" sheetId="18" state="hidden" r:id="rId5"/>
    <sheet name="University Code List" sheetId="16" state="hidden" r:id="rId6"/>
    <sheet name="Peace Harbor Code List" sheetId="12" state="hidden" r:id="rId7"/>
    <sheet name="United General Code List" sheetId="3" state="hidden" r:id="rId8"/>
    <sheet name="Ketchikan Code List" sheetId="5" state="hidden" r:id="rId9"/>
    <sheet name="Peace Island Code List" sheetId="8" state="hidden" r:id="rId10"/>
    <sheet name="St Joseph Output" sheetId="2" r:id="rId11"/>
    <sheet name="Southwest Output" sheetId="21" r:id="rId12"/>
    <sheet name="St John Output" sheetId="19" r:id="rId13"/>
    <sheet name="Riverbend Output" sheetId="15" r:id="rId14"/>
    <sheet name="University Output" sheetId="17" r:id="rId15"/>
    <sheet name="United General Output" sheetId="4" r:id="rId16"/>
    <sheet name="Ketchikan Output" sheetId="7" r:id="rId17"/>
    <sheet name="Peace Island Output" sheetId="9" r:id="rId18"/>
    <sheet name="Cottage Grove Output" sheetId="11" r:id="rId19"/>
    <sheet name="Peace Harbor Output" sheetId="13" r:id="rId20"/>
  </sheets>
  <definedNames>
    <definedName name="_xlnm._FilterDatabase" localSheetId="18" hidden="1">'Cottage Grove Output'!$A$9:$H$309</definedName>
    <definedName name="_xlnm._FilterDatabase" localSheetId="8" hidden="1">'Ketchikan Code List'!$A$1:$D$375</definedName>
    <definedName name="_xlnm._FilterDatabase" localSheetId="16" hidden="1">'Ketchikan Output'!$A$9:$H$330</definedName>
    <definedName name="_xlnm._FilterDatabase" localSheetId="19" hidden="1">'Peace Harbor Output'!$A$9:$H$309</definedName>
    <definedName name="_xlnm._FilterDatabase" localSheetId="9" hidden="1">'Peace Island Code List'!$A$1:$D$375</definedName>
    <definedName name="_xlnm._FilterDatabase" localSheetId="17" hidden="1">'Peace Island Output'!$A$9:$H$309</definedName>
    <definedName name="_xlnm._FilterDatabase" localSheetId="3" hidden="1">'Riverbend Code List'!$A$1:$D$372</definedName>
    <definedName name="_xlnm._FilterDatabase" localSheetId="13" hidden="1">'Riverbend Output'!$A$9:$H$309</definedName>
    <definedName name="_xlnm._FilterDatabase" localSheetId="11" hidden="1">'Southwest Output'!$A$9:$H$309</definedName>
    <definedName name="_xlnm._FilterDatabase" localSheetId="4" hidden="1">'St John Code List'!$A$1:$D$370</definedName>
    <definedName name="_xlnm._FilterDatabase" localSheetId="12" hidden="1">'St John Output'!$A$9:$H$309</definedName>
    <definedName name="_xlnm._FilterDatabase" localSheetId="0" hidden="1">'St Joseph Code List'!$A$1:$D$373</definedName>
    <definedName name="_xlnm._FilterDatabase" localSheetId="10" hidden="1">'St Joseph Output'!$A$9:$H$309</definedName>
    <definedName name="_xlnm._FilterDatabase" localSheetId="7" hidden="1">'United General Code List'!$A$1:$D$374</definedName>
    <definedName name="_xlnm._FilterDatabase" localSheetId="15" hidden="1">'United General Output'!$A$9:$H$309</definedName>
    <definedName name="_xlnm._FilterDatabase" localSheetId="14" hidden="1">'University Output'!$A$9:$H$309</definedName>
  </definedNames>
  <calcPr calcId="191029"/>
  <pivotCaches>
    <pivotCache cacheId="1" r:id="rId21"/>
    <pivotCache cacheId="2" r:id="rId22"/>
    <pivotCache cacheId="3" r:id="rId23"/>
    <pivotCache cacheId="4" r:id="rId24"/>
    <pivotCache cacheId="5" r:id="rId25"/>
    <pivotCache cacheId="6" r:id="rId26"/>
    <pivotCache cacheId="7" r:id="rId27"/>
    <pivotCache cacheId="8" r:id="rId28"/>
    <pivotCache cacheId="9" r:id="rId29"/>
    <pivotCache cacheId="10" r:id="rId3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20" i="7" l="1"/>
  <c r="L319" i="7"/>
  <c r="L318" i="7"/>
  <c r="L317" i="7"/>
  <c r="L316" i="7"/>
  <c r="G316" i="7" s="1"/>
  <c r="L315" i="7"/>
  <c r="L314" i="7"/>
  <c r="L311" i="7"/>
  <c r="L310" i="7"/>
  <c r="L309" i="7"/>
  <c r="L308" i="7"/>
  <c r="L307" i="7"/>
  <c r="N320" i="7"/>
  <c r="F320" i="7" s="1"/>
  <c r="N319" i="7"/>
  <c r="N318" i="7"/>
  <c r="F318" i="7" s="1"/>
  <c r="N317" i="7"/>
  <c r="N316" i="7"/>
  <c r="N315" i="7"/>
  <c r="N314" i="7"/>
  <c r="N311" i="7"/>
  <c r="N310" i="7"/>
  <c r="N309" i="7"/>
  <c r="N308" i="7"/>
  <c r="F308" i="7" s="1"/>
  <c r="N307" i="7"/>
  <c r="G307" i="7" s="1"/>
  <c r="G305" i="17"/>
  <c r="F305" i="17"/>
  <c r="G304" i="17"/>
  <c r="F304" i="17"/>
  <c r="G303" i="17"/>
  <c r="F303" i="17"/>
  <c r="G309" i="15"/>
  <c r="F309" i="15"/>
  <c r="G308" i="15"/>
  <c r="F308" i="15"/>
  <c r="G307" i="15"/>
  <c r="F307" i="15"/>
  <c r="G306" i="15"/>
  <c r="F306" i="15"/>
  <c r="G305" i="15"/>
  <c r="F305" i="15"/>
  <c r="G304" i="15"/>
  <c r="F304" i="15"/>
  <c r="G303" i="15"/>
  <c r="F303" i="15"/>
  <c r="G301" i="15"/>
  <c r="F301" i="15"/>
  <c r="G300" i="15"/>
  <c r="F300" i="15"/>
  <c r="G299" i="15"/>
  <c r="F299" i="15"/>
  <c r="G298" i="15"/>
  <c r="F298" i="15"/>
  <c r="G297" i="15"/>
  <c r="F297" i="15"/>
  <c r="G296" i="15"/>
  <c r="F296" i="15"/>
  <c r="J301" i="19"/>
  <c r="G309" i="21"/>
  <c r="F309" i="21"/>
  <c r="G308" i="21"/>
  <c r="F308" i="21"/>
  <c r="G307" i="21"/>
  <c r="F307" i="21"/>
  <c r="G306" i="21"/>
  <c r="F306" i="21"/>
  <c r="G305" i="21"/>
  <c r="F305" i="21"/>
  <c r="G304" i="21"/>
  <c r="F304" i="21"/>
  <c r="G303" i="21"/>
  <c r="F303" i="21"/>
  <c r="G300" i="21"/>
  <c r="F300" i="21"/>
  <c r="G299" i="21"/>
  <c r="F299" i="21"/>
  <c r="G298" i="21"/>
  <c r="F298" i="21"/>
  <c r="G297" i="21"/>
  <c r="F297" i="21"/>
  <c r="G296" i="21"/>
  <c r="F296" i="21"/>
  <c r="G308" i="7" l="1"/>
  <c r="G318" i="7"/>
  <c r="G309" i="7"/>
  <c r="G319" i="7"/>
  <c r="G310" i="7"/>
  <c r="G320" i="7"/>
  <c r="F317" i="7"/>
  <c r="F311" i="7"/>
  <c r="F310" i="7"/>
  <c r="F314" i="7"/>
  <c r="F316" i="7"/>
  <c r="G315" i="7"/>
  <c r="F307" i="7"/>
  <c r="G311" i="7"/>
  <c r="G314" i="7"/>
  <c r="F309" i="7"/>
  <c r="F315" i="7"/>
  <c r="F319" i="7"/>
  <c r="G317" i="7"/>
  <c r="H299" i="11"/>
</calcChain>
</file>

<file path=xl/sharedStrings.xml><?xml version="1.0" encoding="utf-8"?>
<sst xmlns="http://schemas.openxmlformats.org/spreadsheetml/2006/main" count="27809" uniqueCount="3496">
  <si>
    <t>Service Desc.</t>
  </si>
  <si>
    <t>Service Line</t>
  </si>
  <si>
    <t>CPT/DRG Code</t>
  </si>
  <si>
    <t>Category</t>
  </si>
  <si>
    <t>CMS Required</t>
  </si>
  <si>
    <t>Model Output</t>
  </si>
  <si>
    <t>ENDOVASCULAR CARDIAC VALVE REPLACEMENT W/O MCC</t>
  </si>
  <si>
    <t>Cardiac Services</t>
  </si>
  <si>
    <t>NORMAL NEWBORN</t>
  </si>
  <si>
    <t>Normal Newborn</t>
  </si>
  <si>
    <t>BILATERAL OR MULTIPLE MAJOR JOINT PROCS OF LOWER EXTREMITY W/O MCC</t>
  </si>
  <si>
    <t>Orthopedics</t>
  </si>
  <si>
    <t>MAJOR HIP AND KNEE JOINT REPLACEMENT OR REATTACHMENT OF LOWER EXTREMITY W MCC OR TOTAL ANKLE REPLACEMENT</t>
  </si>
  <si>
    <t>MAJOR JOINT/LIMB REATTACHMENT PROCEDURE OF UPPER EXTREMITIES</t>
  </si>
  <si>
    <t>REVISION OF HIP OR KNEE REPLACEMENT W/O CC/MCC</t>
  </si>
  <si>
    <t>OTHER VASCULAR PROCEDURES W CC</t>
  </si>
  <si>
    <t>Vascular Services</t>
  </si>
  <si>
    <t>MAJOR SMALL &amp; LARGE BOWEL PROCEDURES W/O CC/MCC</t>
  </si>
  <si>
    <t>General Surgery</t>
  </si>
  <si>
    <t>SEIZURES W/O MCC</t>
  </si>
  <si>
    <t>Neurology</t>
  </si>
  <si>
    <t>MAJOR SMALL &amp; LARGE BOWEL PROCEDURES W CC</t>
  </si>
  <si>
    <t>AORTIC AND HEART ASSIST PROCEDURES EXCEPT PULSATION BALLOON W/O MCC</t>
  </si>
  <si>
    <t>EXTRACRANIAL PROCEDURES W/O CC/MCC</t>
  </si>
  <si>
    <t>OTHER CIRCULATORY SYSTEM DIAGNOSES W MCC</t>
  </si>
  <si>
    <t>Coronary artery angio s&amp;i</t>
  </si>
  <si>
    <t>Cardiac Catheterization</t>
  </si>
  <si>
    <t>L hrt art/grft angio</t>
  </si>
  <si>
    <t>R&amp;l hrt art/ventricle angio</t>
  </si>
  <si>
    <t>Laparoscopy remove adnexa</t>
  </si>
  <si>
    <t>Laparoscopy</t>
  </si>
  <si>
    <t>Remove spine lamina 1 lmbr</t>
  </si>
  <si>
    <t>Procedure - Nervous System</t>
  </si>
  <si>
    <t>Laparo-vag hyst incl t/o</t>
  </si>
  <si>
    <t>Procedure - Female Genital Sys</t>
  </si>
  <si>
    <t>Hysteroscopy ablation</t>
  </si>
  <si>
    <t>Prostatectomy (turp)</t>
  </si>
  <si>
    <t>Procedure - Urinary System</t>
  </si>
  <si>
    <t>Egd us exam duodenum/jejunum</t>
  </si>
  <si>
    <t>Procedure - Digestive System</t>
  </si>
  <si>
    <t>Total hip arthroplasty</t>
  </si>
  <si>
    <t>Procedure - Musculoskeletal Sys</t>
  </si>
  <si>
    <t>Insj subq car rhythm mntr</t>
  </si>
  <si>
    <t>Procedure - Cardiovascular Sys</t>
  </si>
  <si>
    <t>REVISION OF HIP OR KNEE REPLACEMENT W CC</t>
  </si>
  <si>
    <t>CESAREAN SECTION W/O STERILIZATION W/O CC/MCC</t>
  </si>
  <si>
    <t>Obstetrics</t>
  </si>
  <si>
    <t>UTERINE &amp; ADNEXA PROC FOR NON-MALIGNANCY W CC/MCC</t>
  </si>
  <si>
    <t>Gynecology</t>
  </si>
  <si>
    <t>CESAREAN SECTION W STERILIZATION W/O CC/MCC</t>
  </si>
  <si>
    <t>VAGINAL DELIVERY W/O STERILIZATION/D&amp;C W/O CC/MCC</t>
  </si>
  <si>
    <t>COMBINED ANTERIOR/POSTERIOR SPINAL FUSION W CC</t>
  </si>
  <si>
    <t>Spine</t>
  </si>
  <si>
    <t>LOWER EXTREM &amp; HUMER PROC EXCEPT HIP,FOOT,FEMUR W CC</t>
  </si>
  <si>
    <t>LOWER EXTREM &amp; HUMER PROC EXCEPT HIP,FOOT,FEMUR W/O CC/MCC</t>
  </si>
  <si>
    <t>CHRONIC OBSTRUCTIVE PULMONARY DISEASE W CC</t>
  </si>
  <si>
    <t>General Medicine</t>
  </si>
  <si>
    <t>CARDIAC VALVE &amp; OTH MAJ CARDIOTHORACIC PROC W/O CARD CATH W MCC</t>
  </si>
  <si>
    <t>MAJOR CHEST PROCEDURES W CC</t>
  </si>
  <si>
    <t>Thoracic Surgery</t>
  </si>
  <si>
    <t>Wheelchair mngment training</t>
  </si>
  <si>
    <t>Physical Medicine and Rehab</t>
  </si>
  <si>
    <t>L hrt artery/ventricle angio</t>
  </si>
  <si>
    <t>Tlh w/t/o 250 g or less</t>
  </si>
  <si>
    <t>Laparoscopy excise lesions</t>
  </si>
  <si>
    <t>Arthroscop rotator cuff repr</t>
  </si>
  <si>
    <t>CHEMOTHERAPY W/O ACUTE LEUKEMIA AS SECONDARY DIAGNOSIS W CC</t>
  </si>
  <si>
    <t>Oncology/Hematology</t>
  </si>
  <si>
    <t>COMBINED ANTERIOR/POSTERIOR SPINAL FUSION W/O CC/MCC</t>
  </si>
  <si>
    <t>MISC DISORDERS OF NUTRITION,METABOLISM,FLUIDS/ELECTROLYTES W/O MCC</t>
  </si>
  <si>
    <t>CIRCULATORY DISORDERS EXCEPT AMI, W CARD CATH W MCC</t>
  </si>
  <si>
    <t>OTHER MAJOR CARDIOVASCULAR PROCEDURES W MCC</t>
  </si>
  <si>
    <t>CIRCULATORY DISORDERS EXCEPT AMI, W CARD CATH W/O MCC</t>
  </si>
  <si>
    <t>CARDIAC ARRHYTHMIA &amp; CONDUCTION DISORDERS W/O CC/MCC</t>
  </si>
  <si>
    <t>CORONARY BYPASS W CARDIAC CATH W/O MCC</t>
  </si>
  <si>
    <t>PERCUTANEOUS CARDIOVASCULAR PROCEDURES W DRUG-ELUTING STENT W MCC OR 4+ ARTERIES OR STENTS</t>
  </si>
  <si>
    <t>Right heart cath</t>
  </si>
  <si>
    <t>Insrt/redo spine n generator</t>
  </si>
  <si>
    <t>Rpr ventral hern init block</t>
  </si>
  <si>
    <t>Cystoscopy and treatment</t>
  </si>
  <si>
    <t>Rmvl &amp; rplcmt dfb gen mlt ld</t>
  </si>
  <si>
    <t>Electrophysiology Studies</t>
  </si>
  <si>
    <t>Bronch ebus samplng 1/2 node</t>
  </si>
  <si>
    <t>Procedure - Respiratory System</t>
  </si>
  <si>
    <t>CRANIOTOMY &amp; ENDOVASCULAR INTRACRANIAL PROCEDURES W MCC</t>
  </si>
  <si>
    <t>Neurosurgery</t>
  </si>
  <si>
    <t>OTHER VASCULAR PROCEDURES W/O CC/MCC</t>
  </si>
  <si>
    <t>Remv&amp;replc pm gen dual lead</t>
  </si>
  <si>
    <t>OTHER MAJOR CARDIOVASCULAR PROCEDURES W/O CC/MCC</t>
  </si>
  <si>
    <t>CORONARY BYPASS W CARDIAC CATH W MCC</t>
  </si>
  <si>
    <t>ENDOVASCULAR CARDIAC VALVE REPLACEMENT W MCC</t>
  </si>
  <si>
    <t>Ct abd &amp; pelv 1/&gt; regns</t>
  </si>
  <si>
    <t>Computerized Axial Tomography (CAT)</t>
  </si>
  <si>
    <t>Fetal non-stress test</t>
  </si>
  <si>
    <t>Maternity Care and Delivery</t>
  </si>
  <si>
    <t>BACK &amp; NECK PROC EXC SPINAL FUSION W/O CC/MCC</t>
  </si>
  <si>
    <t>AORTIC AND HEART ASSIST PROCEDURES EXCEPT PULSATION BALLOON W MCC</t>
  </si>
  <si>
    <t>STOMACH, ESOPHAGEAL &amp; DUODENAL PROC W/O CC/MCC</t>
  </si>
  <si>
    <t>CRANIOTOMY &amp; ENDOVASCULAR INTRACRANIAL PROCEDURES W CC</t>
  </si>
  <si>
    <t>Ep &amp; ablate supravent arrhyt</t>
  </si>
  <si>
    <t>Repair bladder defect</t>
  </si>
  <si>
    <t>Carpal tunnel surgery</t>
  </si>
  <si>
    <t>Hysteroscopy biopsy</t>
  </si>
  <si>
    <t>Low back disk surgery</t>
  </si>
  <si>
    <t>Explore parathyroid glands</t>
  </si>
  <si>
    <t>Procedure - Endocrine System</t>
  </si>
  <si>
    <t>Esoph egd dilation &lt;30 mm</t>
  </si>
  <si>
    <t>Fragmenting of kidney stone</t>
  </si>
  <si>
    <t>Laparo cholecystectomy/graph</t>
  </si>
  <si>
    <t>Cysto/uretero w/lithotripsy</t>
  </si>
  <si>
    <t>Insert tunneled cv cath</t>
  </si>
  <si>
    <t>Av fusion direct any site</t>
  </si>
  <si>
    <t>Total knee arthroplasty</t>
  </si>
  <si>
    <t>Insj/rplcmt defib w/lead(s)</t>
  </si>
  <si>
    <t>Neck spine fuse&amp;remov bel c2</t>
  </si>
  <si>
    <t>CERVICAL SPINAL FUSION W CC</t>
  </si>
  <si>
    <t>OTHER MAJOR CARDIOVASCULAR PROCEDURES W CC</t>
  </si>
  <si>
    <t>PERCUTANEOUS INTRACARDIAC PROCEDURES W MCC</t>
  </si>
  <si>
    <t>MAJOR SMALL &amp; LARGE BOWEL PROCEDURES W MCC</t>
  </si>
  <si>
    <t>PERCUTANEOUS INTRACARDIAC PROCEDURES W/O MCC</t>
  </si>
  <si>
    <t>ESOPHAGITIS, GASTROENT &amp; MISC DIGEST DISORDERS W/O MCC</t>
  </si>
  <si>
    <t>PERC CARDIOVASC PROC W DRUG-ELUTING STENT W/O MCC</t>
  </si>
  <si>
    <t>Partial removal of thyroid</t>
  </si>
  <si>
    <t>Hysteroscopy remove myoma</t>
  </si>
  <si>
    <t>Revision of knee joint</t>
  </si>
  <si>
    <t>Prq cardiac angioplast 1 art</t>
  </si>
  <si>
    <t>Ct angio abd&amp;pelv w/o&amp;w/dye</t>
  </si>
  <si>
    <t>Lap vent/abd hern proc comp</t>
  </si>
  <si>
    <t>Cerv artific diskectomy</t>
  </si>
  <si>
    <t>Mast simple complete</t>
  </si>
  <si>
    <t>Procedure - Integumentary System</t>
  </si>
  <si>
    <t>BACK &amp; NECK PROC EXC SPINAL FUSION W CC</t>
  </si>
  <si>
    <t>OTHER CARDIOTHORACIC PROCEDURES W MCC</t>
  </si>
  <si>
    <t>PERC CARDIOVASC PROC W NON-DRUG-ELUTING STENT W/O MCC</t>
  </si>
  <si>
    <t>CARDIAC DEFIBRILLATOR IMPLANT W/O CARDIAC CATH W/O MCC</t>
  </si>
  <si>
    <t>CRANIOTOMY W MAJOR DEVICE IMPLANT OR ACUTE COMPLEX CNS PDX W MCC OR CHEMOTHERAPY IMPLANT OR EPILEPSY W NEUROSTIMULATOR</t>
  </si>
  <si>
    <t>Pt eval low complex 20 min</t>
  </si>
  <si>
    <t>Irrig drug delivery device</t>
  </si>
  <si>
    <t>Chemotherapy Administration</t>
  </si>
  <si>
    <t>Therapeutic activities</t>
  </si>
  <si>
    <t>Blood typing serologic abo</t>
  </si>
  <si>
    <t>Pathology and Laboratory</t>
  </si>
  <si>
    <t>Neuromuscular reeducation</t>
  </si>
  <si>
    <t>Tissue exam by pathologist</t>
  </si>
  <si>
    <t>Pt eval mod complex 30 min</t>
  </si>
  <si>
    <t>Evaluate swallowing function</t>
  </si>
  <si>
    <t>ENT medicine</t>
  </si>
  <si>
    <t>Electrocardiogram tracing</t>
  </si>
  <si>
    <t>Electrocardiogram</t>
  </si>
  <si>
    <t>Self care mngment training</t>
  </si>
  <si>
    <t>Tx atrial fib pulm vein isol</t>
  </si>
  <si>
    <t>Artery x-rays arm/leg</t>
  </si>
  <si>
    <t>Radiology</t>
  </si>
  <si>
    <t>Dx lmbr spi pnxr</t>
  </si>
  <si>
    <t>Egd guide wire insertion</t>
  </si>
  <si>
    <t>Lap ing hernia repair init</t>
  </si>
  <si>
    <t>Laser surgery of prostate</t>
  </si>
  <si>
    <t>Procedure - Male Genital System</t>
  </si>
  <si>
    <t>Rpr umbil hern reduc &gt; 5 yr</t>
  </si>
  <si>
    <t>Insrt heart pm atrial &amp; vent</t>
  </si>
  <si>
    <t>Correction hallux valgus</t>
  </si>
  <si>
    <t>Removal tunneled cv cath</t>
  </si>
  <si>
    <t>Routine venipuncture</t>
  </si>
  <si>
    <t>Blood transfusion service</t>
  </si>
  <si>
    <t>Treatment of ankle fracture</t>
  </si>
  <si>
    <t>Partial mastectomy</t>
  </si>
  <si>
    <t>Repair rotator cuff chronic</t>
  </si>
  <si>
    <t>KIDNEY &amp; URETER PROCEDURES FOR NEOPLASM W/O CC/MCC</t>
  </si>
  <si>
    <t>Urology</t>
  </si>
  <si>
    <t>RED BLOOD CELL DISORDERS W MCC</t>
  </si>
  <si>
    <t>MAJOR MALE PELVIC PROCEDURES W/O CC/MCC</t>
  </si>
  <si>
    <t>COAGULATION DISORDERS</t>
  </si>
  <si>
    <t>VAGINAL DELIVERY W O.R. PROC EXCEPT STERIL &amp;/OR D&amp;C</t>
  </si>
  <si>
    <t>PREMATURITY W MAJOR PROBLEMS</t>
  </si>
  <si>
    <t>Neonatology</t>
  </si>
  <si>
    <t>BONE DISEASES &amp; ARTHROPATHIES W/O MCC</t>
  </si>
  <si>
    <t>PERIPHERAL VASCULAR DISORDERS W CC</t>
  </si>
  <si>
    <t>CHRONIC OBSTRUCTIVE PULMONARY DISEASE W MCC</t>
  </si>
  <si>
    <t>NERVOUS SYSTEM NEOPLASMS W MCC</t>
  </si>
  <si>
    <t>OTHER DIGESTIVE SYSTEM DIAGNOSES W MCC</t>
  </si>
  <si>
    <t>NONSPECIFIC CEREBROVASCULAR DISORDERS W MCC</t>
  </si>
  <si>
    <t>PERMANENT CARDIAC PACEMAKER IMPLANT W/O CC/MCC</t>
  </si>
  <si>
    <t>Speech/hearing therapy</t>
  </si>
  <si>
    <t>Rbc antibody identification</t>
  </si>
  <si>
    <t>Repair detached retina</t>
  </si>
  <si>
    <t>Procedure - Eye / Ocular Adnexa</t>
  </si>
  <si>
    <t>Vit for macular hole</t>
  </si>
  <si>
    <t>Removal of thyroid</t>
  </si>
  <si>
    <t>Vag hyst including t/o</t>
  </si>
  <si>
    <t>Laparoscopy appendectomy</t>
  </si>
  <si>
    <t>Endovenous rf 1st vein</t>
  </si>
  <si>
    <t>Excision breast lesion</t>
  </si>
  <si>
    <t>PERC CARDIOVASC PROC W/O CORONARY ARTERY STENT W/O MCC</t>
  </si>
  <si>
    <t>MAJOR CHEST PROCEDURES W/O CC/MCC</t>
  </si>
  <si>
    <t>Drug assay cyclosporine</t>
  </si>
  <si>
    <t>Remove spine lamina 1 crvl</t>
  </si>
  <si>
    <t>Tlh w/t/o uterus over 250 g</t>
  </si>
  <si>
    <t>Reconstruct shoulder joint</t>
  </si>
  <si>
    <t>PANCREAS, LIVER &amp; SHUNT PROCEDURES W MCC</t>
  </si>
  <si>
    <t>Pt re-eval est plan care</t>
  </si>
  <si>
    <t>Chemo hormon antineopl sq/im</t>
  </si>
  <si>
    <t>Echocardiogram</t>
  </si>
  <si>
    <t>Ep &amp; ablate ventric tachy</t>
  </si>
  <si>
    <t>Speech sound lang comprehen</t>
  </si>
  <si>
    <t>Pt eval high complex 45 min</t>
  </si>
  <si>
    <t>Cardioversion electric ext</t>
  </si>
  <si>
    <t>Ot eval low complex 30 min</t>
  </si>
  <si>
    <t>Aquatic therapy/exercises</t>
  </si>
  <si>
    <t>Tte w/doppler complete</t>
  </si>
  <si>
    <t>Manual therapy 1/&gt; regions</t>
  </si>
  <si>
    <t>Behavral qualit analys voice</t>
  </si>
  <si>
    <t>Chorionic gonadotropin assay</t>
  </si>
  <si>
    <t>Electrophysiology evaluation</t>
  </si>
  <si>
    <t>Echo transesophageal</t>
  </si>
  <si>
    <t>Dilation and curettage</t>
  </si>
  <si>
    <t>Fluoroscopy &lt;1 hr phys/qhp</t>
  </si>
  <si>
    <t>Laparo-vag hyst w/t/o compl</t>
  </si>
  <si>
    <t>Radiation treatment aid(s)</t>
  </si>
  <si>
    <t>Radiation Oncology</t>
  </si>
  <si>
    <t>Rpr umbil hern block &gt; 5 yr</t>
  </si>
  <si>
    <t>Lap ing hernia repair recur</t>
  </si>
  <si>
    <t>Exc rect tum transanal part</t>
  </si>
  <si>
    <t>Dx bone marrow biopsies</t>
  </si>
  <si>
    <t>Procedure - Hemic and Lymph Sys</t>
  </si>
  <si>
    <t>Diag laparo separate proc</t>
  </si>
  <si>
    <t>Bronchoscopy/lung bx each</t>
  </si>
  <si>
    <t>Knee arthroscopy/surgery</t>
  </si>
  <si>
    <t>Draw blood off venous device</t>
  </si>
  <si>
    <t>POISONING &amp; TOXIC EFFECTS OF DRUGS W MCC</t>
  </si>
  <si>
    <t>COMPLICATIONS OF TREATMENT W CC</t>
  </si>
  <si>
    <t>MAJOR HEMATOL/IMMUN DIAG EXC SICKLE CELL CRISIS &amp; COAGUL W CC</t>
  </si>
  <si>
    <t>KIDNEY &amp; URETER PROCEDURES FOR NON-NEOPLASM W CC</t>
  </si>
  <si>
    <t>MALIGNANCY OF HEPATOBILIARY SYSTEM OR PANCREAS W MCC</t>
  </si>
  <si>
    <t>OTHER MUSCULOSKELETAL SYS &amp; CONNECTIVE TISSUE DIAGNOSES W CC</t>
  </si>
  <si>
    <t>RENAL FAILURE W MCC</t>
  </si>
  <si>
    <t>POSTOPERATIVE &amp; POST-TRAUMATIC INFECTIONS W MCC</t>
  </si>
  <si>
    <t>OTHER KIDNEY &amp; URINARY TRACT DIAGNOSES W CC</t>
  </si>
  <si>
    <t>DISORDERS OF LIVER EXCEPT MALIG,CIRR,ALC HEPA W CC</t>
  </si>
  <si>
    <t>WND DEBRID &amp; SKN GRFT EXC HAND, FOR MUSCULO-CONN TISS DIS W CC</t>
  </si>
  <si>
    <t>HIP &amp; FEMUR PROCEDURES EXCEPT MAJOR JOINT W CC</t>
  </si>
  <si>
    <t>OTHER SKIN, SUBCUT TISS &amp; BREAST PROC W CC</t>
  </si>
  <si>
    <t>STOMACH, ESOPHAGEAL &amp; DUODENAL PROC W MCC</t>
  </si>
  <si>
    <t>CARDIAC ARRHYTHMIA &amp; CONDUCTION DISORDERS W MCC</t>
  </si>
  <si>
    <t>RESPIRATORY INFECTIONS &amp; INFLAMMATIONS W MCC</t>
  </si>
  <si>
    <t>RESPIRATORY SYSTEM DIAGNOSIS W VENTILATOR SUPPORT &gt;96 HOURS OR PERIPHERAL EXTRACORPOREAL MEMBRANE OXYGENATION (ECMO)</t>
  </si>
  <si>
    <t>CARDIAC ARRHYTHMIA &amp; CONDUCTION DISORDERS W CC</t>
  </si>
  <si>
    <t>STOMACH, ESOPHAGEAL &amp; DUODENAL PROC W CC</t>
  </si>
  <si>
    <t>BRONCHITIS &amp; ASTHMA W CC/MCC</t>
  </si>
  <si>
    <t>PULMONARY EDEMA &amp; RESPIRATORY FAILURE</t>
  </si>
  <si>
    <t>ACUTE MYOCARDIAL INFARCTION, DISCHARGED ALIVE W/O CC/MCC</t>
  </si>
  <si>
    <t>OTHER RESP SYSTEM O.R. PROCEDURES W MCC</t>
  </si>
  <si>
    <t>RESPIRATORY NEOPLASMS W MCC</t>
  </si>
  <si>
    <t>HEART FAILURE &amp; SHOCK W MCC OR PERIPHERAL EXTRACORPOREAL MEMBRANE OXYGENATION (ECMO)</t>
  </si>
  <si>
    <t>OTHER CARDIOTHORACIC PROCEDURES W/O MCC</t>
  </si>
  <si>
    <t>Iliac revasc w/stent</t>
  </si>
  <si>
    <t>Dx bronchoscope/lavage</t>
  </si>
  <si>
    <t>Removal of support implant</t>
  </si>
  <si>
    <t>Cytomeg dna quant</t>
  </si>
  <si>
    <t>Cognitive test by hc pro</t>
  </si>
  <si>
    <t>Behavioral Medicine</t>
  </si>
  <si>
    <t>Compatibility test electric</t>
  </si>
  <si>
    <t>Oral function therapy</t>
  </si>
  <si>
    <t>Culture aerobic identify</t>
  </si>
  <si>
    <t>Bcr/abl1 gene major bp</t>
  </si>
  <si>
    <t>Myelography lumbar injection</t>
  </si>
  <si>
    <t>Bone imaging whole body</t>
  </si>
  <si>
    <t>Nuclear Medicine</t>
  </si>
  <si>
    <t>Ht muscle image spect mult</t>
  </si>
  <si>
    <t>Endoscopic us exam esoph</t>
  </si>
  <si>
    <t>Diagnostic anoscopy &amp; biopsy</t>
  </si>
  <si>
    <t>Repair of ankle ligament</t>
  </si>
  <si>
    <t>Intro cath dialysis circuit</t>
  </si>
  <si>
    <t>POISONING &amp; TOXIC EFFECTS OF DRUGS W/O MCC</t>
  </si>
  <si>
    <t>ALCOHOL/DRUG ABUSE OR DEPENDENCE W/O REHABILITATION THERAPY W MCC</t>
  </si>
  <si>
    <t>DEPRESSIVE NEUROSES</t>
  </si>
  <si>
    <t>EXTENSIVE O.R. PROCEDURE UNRELATED TO PRINCIPAL DIAGNOSIS W CC</t>
  </si>
  <si>
    <t>Treat fx radial 3+ frag</t>
  </si>
  <si>
    <t>Treat clavicle fracture</t>
  </si>
  <si>
    <t>RED BLOOD CELL DISORDERS W/O MCC</t>
  </si>
  <si>
    <t>OTHER KIDNEY &amp; URINARY TRACT DIAGNOSES W MCC</t>
  </si>
  <si>
    <t>KIDNEY &amp; URINARY TRACT INFECTIONS W/O MCC</t>
  </si>
  <si>
    <t>FULL TERM NEONATE W MAJOR PROBLEMS</t>
  </si>
  <si>
    <t>KIDNEY &amp; URETER PROCEDURES FOR NON-NEOPLASM W/O CC/MCC</t>
  </si>
  <si>
    <t>NEONATE W OTHER SIGNIFICANT PROBLEMS</t>
  </si>
  <si>
    <t>DISORDERS OF PANCREAS EXCEPT MALIGNANCY W/O CC/MCC</t>
  </si>
  <si>
    <t>HIP &amp; FEMUR PROCEDURES EXCEPT MAJOR JOINT W/O CC/MCC</t>
  </si>
  <si>
    <t>INFECTIOUS &amp; PARASITIC DISEASES W O.R. PROCEDURE W CC</t>
  </si>
  <si>
    <t>TENDONITIS, MYOSITIS &amp; BURSITIS W/O MCC</t>
  </si>
  <si>
    <t>CIRRHOSIS &amp; ALCOHOLIC HEPATITIS W MCC</t>
  </si>
  <si>
    <t>DIABETES W CC</t>
  </si>
  <si>
    <t>SIMPLE PNEUMONIA &amp; PLEURISY W MCC</t>
  </si>
  <si>
    <t>G.I. HEMORRHAGE W CC</t>
  </si>
  <si>
    <t>ACUTE MYOCARDIAL INFARCTION, DISCHARGED ALIVE W CC</t>
  </si>
  <si>
    <t>SIMPLE PNEUMONIA &amp; PLEURISY W/O CC/MCC</t>
  </si>
  <si>
    <t>CORONARY BYPASS W/O CARDIAC CATH W/O MCC</t>
  </si>
  <si>
    <t>HEART FAILURE &amp; SHOCK W CC</t>
  </si>
  <si>
    <t>ACUTE MYOCARDIAL INFARCTION, DISCHARGED ALIVE W MCC</t>
  </si>
  <si>
    <t>MAJOR CHEST PROCEDURES W MCC</t>
  </si>
  <si>
    <t>PERITONEAL ADHESIOLYSIS W CC</t>
  </si>
  <si>
    <t>NONSPECIFIC CEREBROVASCULAR DISORDERS W CC</t>
  </si>
  <si>
    <t>G.I. OBSTRUCTION W MCC</t>
  </si>
  <si>
    <t>CRANIOTOMY &amp; ENDOVASCULAR INTRACRANIAL PROCEDURES W/O CC/MCC</t>
  </si>
  <si>
    <t>OTHER CIRCULATORY SYSTEM DIAGNOSES W CC</t>
  </si>
  <si>
    <t>Prq card revasc chronic 1vsl</t>
  </si>
  <si>
    <t>Tte f-up or lmtd</t>
  </si>
  <si>
    <t>Echo transthoracic</t>
  </si>
  <si>
    <t>Gait training therapy</t>
  </si>
  <si>
    <t>R hrt coronary artery angio</t>
  </si>
  <si>
    <t>Intraop cyto path consult 1</t>
  </si>
  <si>
    <t>Chemotherapy into cns</t>
  </si>
  <si>
    <t>Hemodialysis one evaluation</t>
  </si>
  <si>
    <t>Dialysis</t>
  </si>
  <si>
    <t>Evaluate speech production</t>
  </si>
  <si>
    <t>Ablate heart dysrhythm focus</t>
  </si>
  <si>
    <t>Njx aa&amp;/strd trigeminal nrv</t>
  </si>
  <si>
    <t>Care of miscarriage</t>
  </si>
  <si>
    <t>Sbrt delivery</t>
  </si>
  <si>
    <t>Laser treatment of retina</t>
  </si>
  <si>
    <t>Insrt/redo pn/gastr stimul</t>
  </si>
  <si>
    <t>Cystouretero w/biopsy</t>
  </si>
  <si>
    <t>Rpr ventral hern init reduc</t>
  </si>
  <si>
    <t>Incision of rectal abscess</t>
  </si>
  <si>
    <t>Egd varices ligation</t>
  </si>
  <si>
    <t>Ercp w/specimen collection</t>
  </si>
  <si>
    <t>Lap inc hernia repair</t>
  </si>
  <si>
    <t>Ercp remove duct calculi</t>
  </si>
  <si>
    <t>Exchange biliary drg cath</t>
  </si>
  <si>
    <t>Biopsy/removal lymph nodes</t>
  </si>
  <si>
    <t>Drain bl w/cath insertion</t>
  </si>
  <si>
    <t>Colonoscopy w/control bleed</t>
  </si>
  <si>
    <t>Ins tun ip cath for dial opn</t>
  </si>
  <si>
    <t>Insj picc rs&amp;i 5 yr+</t>
  </si>
  <si>
    <t>Larynscop w/tumr exc + scope</t>
  </si>
  <si>
    <t>Remove&amp;replace pm gen singl</t>
  </si>
  <si>
    <t>Fusion of foot bones</t>
  </si>
  <si>
    <t>Fem/popl revasc w/stent</t>
  </si>
  <si>
    <t>Diagnostic Ultrasound</t>
  </si>
  <si>
    <t>Magnetic Resonance Img (MRI)</t>
  </si>
  <si>
    <t>Mammography</t>
  </si>
  <si>
    <t>Office Visit or Consult Claim</t>
  </si>
  <si>
    <t>Sleep Testing</t>
  </si>
  <si>
    <t>Family psytx w/o pt 50 min</t>
  </si>
  <si>
    <t>Family psytx w/pt 50 min</t>
  </si>
  <si>
    <t>Group psychotherapy</t>
  </si>
  <si>
    <t>Psytx w pt 30 minutes</t>
  </si>
  <si>
    <t>Psytx w pt 45 minutes</t>
  </si>
  <si>
    <t>Psytx w pt 60 minutes</t>
  </si>
  <si>
    <t>Left hrt cath w/ventrclgrphy</t>
  </si>
  <si>
    <t>Anesth head vessel surgery</t>
  </si>
  <si>
    <t>Ct abd &amp; pelv w/contrast</t>
  </si>
  <si>
    <t>Ct head/brain w/o dye</t>
  </si>
  <si>
    <t>Ct pelvis w/dye</t>
  </si>
  <si>
    <t>Ob us &gt;= 14 wks sngl fetus</t>
  </si>
  <si>
    <t>Transvaginal us non-ob</t>
  </si>
  <si>
    <t>Us exam abdom complete</t>
  </si>
  <si>
    <t>Electrocardiogram complete</t>
  </si>
  <si>
    <t>UTERINE &amp; ADNEXA PROC FOR NON-MALIGNANCY W/O CC/MCC</t>
  </si>
  <si>
    <t>Laparoscopic cholecystectomy</t>
  </si>
  <si>
    <t>Mri brain stem w/o &amp; w/dye</t>
  </si>
  <si>
    <t>Mri jnt of lwr extre w/o dye</t>
  </si>
  <si>
    <t>Mri lumbar spine w/o dye</t>
  </si>
  <si>
    <t>Dx mammo incl cad bi</t>
  </si>
  <si>
    <t>Dx mammo incl cad uni</t>
  </si>
  <si>
    <t>Scr mammo bi incl cad</t>
  </si>
  <si>
    <t>Cesarean delivery</t>
  </si>
  <si>
    <t>Obstetrical care</t>
  </si>
  <si>
    <t>Vbac delivery</t>
  </si>
  <si>
    <t>Office consultation</t>
  </si>
  <si>
    <t>Office/outpatient visit new</t>
  </si>
  <si>
    <t>Prev visit new age 18-39</t>
  </si>
  <si>
    <t>Prev visit new age 40-64</t>
  </si>
  <si>
    <t>MAJOR HIP AND KNEE JOINT REPLACEMENT OR REATTACHMENT OF LOWER EXTREMITY W/O MCC</t>
  </si>
  <si>
    <t>Assay of psa free</t>
  </si>
  <si>
    <t>Assay of psa total</t>
  </si>
  <si>
    <t>Assay thyroid stim hormone</t>
  </si>
  <si>
    <t>Complete cbc automated</t>
  </si>
  <si>
    <t>Complete cbc w/auto diff wbc</t>
  </si>
  <si>
    <t>Comprehen metabolic panel</t>
  </si>
  <si>
    <t>Hepatic function panel</t>
  </si>
  <si>
    <t>Lipid panel</t>
  </si>
  <si>
    <t>Metabolic panel total ca</t>
  </si>
  <si>
    <t>Obstetric panel</t>
  </si>
  <si>
    <t>Prothrombin time</t>
  </si>
  <si>
    <t>Renal function panel</t>
  </si>
  <si>
    <t>Thromboplastin time partial</t>
  </si>
  <si>
    <t>Urinalysis auto w/o scope</t>
  </si>
  <si>
    <t>Urinalysis auto w/scope</t>
  </si>
  <si>
    <t>Urinalysis nonauto w/o scope</t>
  </si>
  <si>
    <t>Urinalysis nonauto w/scope</t>
  </si>
  <si>
    <t>Therapeutic exercises</t>
  </si>
  <si>
    <t>Colonoscopy and biopsy</t>
  </si>
  <si>
    <t>Colonoscopy w/endoscope us</t>
  </si>
  <si>
    <t>Colonoscopy w/lesion removal</t>
  </si>
  <si>
    <t>Diagnostic colonoscopy</t>
  </si>
  <si>
    <t>Egd biopsy single/multiple</t>
  </si>
  <si>
    <t>Egd diagnostic brush wash</t>
  </si>
  <si>
    <t>Prp i/hern init reduc &gt;5 yr</t>
  </si>
  <si>
    <t>Remove tonsils and adenoids</t>
  </si>
  <si>
    <t>After cataract laser surgery</t>
  </si>
  <si>
    <t>Xcapsl ctrc rmvl w/o ecp</t>
  </si>
  <si>
    <t>Removal of breast lesion</t>
  </si>
  <si>
    <t>Biopsy of prostate</t>
  </si>
  <si>
    <t>Laparo radical prostatectomy</t>
  </si>
  <si>
    <t>Shoulder arthroscopy/surgery</t>
  </si>
  <si>
    <t>Inj foramen epidural l/s</t>
  </si>
  <si>
    <t>Njx interlaminar lmbr/sac</t>
  </si>
  <si>
    <t>X-ray exam l-2 spine 4/&gt;vws</t>
  </si>
  <si>
    <t>Polysom 6/&gt; yrs 4/&gt; param</t>
  </si>
  <si>
    <t>CERVICAL SPINAL FUSION W/O CC/MCC</t>
  </si>
  <si>
    <t>SPINAL FUSION EXCEPT CERVICAL W/O MCC</t>
  </si>
  <si>
    <t>Hospital Name:</t>
  </si>
  <si>
    <t>Dx bone marrow bx &amp; aspir</t>
  </si>
  <si>
    <t>Incise finger tendon sheath</t>
  </si>
  <si>
    <t>Assay iga/igd/igg/igm each</t>
  </si>
  <si>
    <t>Flowcytometry/ tc 1 marker</t>
  </si>
  <si>
    <t>Ct lumbar spine w/o dye</t>
  </si>
  <si>
    <t>Ct abdomen w/o &amp; w/dye</t>
  </si>
  <si>
    <t>G0297</t>
  </si>
  <si>
    <t>Ldct for lung ca screen</t>
  </si>
  <si>
    <t>Sleep study unatt&amp;resp efft</t>
  </si>
  <si>
    <t>Collect blood from picc</t>
  </si>
  <si>
    <t>Drain/inj joint/bursa w/o us</t>
  </si>
  <si>
    <t>Ct angiography head</t>
  </si>
  <si>
    <t>Fluorescent antibody screen</t>
  </si>
  <si>
    <t>Apply multlay comprs lwr leg</t>
  </si>
  <si>
    <t>REHABILITATION W CC/MCC</t>
  </si>
  <si>
    <t>Rehabilitation</t>
  </si>
  <si>
    <t>Evaluation of wheezing</t>
  </si>
  <si>
    <t>Pulmonary Function Tests</t>
  </si>
  <si>
    <t>Ct soft tissue neck w/dye</t>
  </si>
  <si>
    <t>Ct abd &amp; pelvis w/o contrast</t>
  </si>
  <si>
    <t>Respiratory flow volume loop</t>
  </si>
  <si>
    <t>Ther/proph/diag inj sc/im</t>
  </si>
  <si>
    <t>IV Therapy</t>
  </si>
  <si>
    <t>Ct thorax w/dye</t>
  </si>
  <si>
    <t>Ct thorax w/o dye</t>
  </si>
  <si>
    <t>Assay of total testosterone</t>
  </si>
  <si>
    <t>C8929</t>
  </si>
  <si>
    <t>#N/A</t>
  </si>
  <si>
    <t>G0105</t>
  </si>
  <si>
    <t>Colorectal scrn; hi risk ind</t>
  </si>
  <si>
    <t>G0121</t>
  </si>
  <si>
    <t>Colon ca scrn not hi rsk ind</t>
  </si>
  <si>
    <t>Ct head/brain w/o &amp; w/dye</t>
  </si>
  <si>
    <t>SEPTICEMIA OR SEVERE SEPSIS W/O MV &gt;96 HOURS W/O MCC</t>
  </si>
  <si>
    <t>Assay of parathormone</t>
  </si>
  <si>
    <t>Calr gene com variants</t>
  </si>
  <si>
    <t>Clot inhibit prot c activity</t>
  </si>
  <si>
    <t>Carcinoembryonic antigen</t>
  </si>
  <si>
    <t>Mri abdomen w/o &amp; w/dye</t>
  </si>
  <si>
    <t>Ultrasound breast limited</t>
  </si>
  <si>
    <t>Ur albumin quantitative</t>
  </si>
  <si>
    <t>Pulm funct tst plethysmograp</t>
  </si>
  <si>
    <t>Ct angiography chest</t>
  </si>
  <si>
    <t>Measure blood oxygen level</t>
  </si>
  <si>
    <t>Iron binding test</t>
  </si>
  <si>
    <t>Dxa bone density axial</t>
  </si>
  <si>
    <t>Immunoassay tumor ca 125</t>
  </si>
  <si>
    <t>Polysom 6/&gt;yrs cpap 4/&gt; parm</t>
  </si>
  <si>
    <t>Ot eval mod complex 45 min</t>
  </si>
  <si>
    <t>Ther/proph/diag inj iv push</t>
  </si>
  <si>
    <t>Ct neck spine w/o dye</t>
  </si>
  <si>
    <t>X-ray exam chest 2 views</t>
  </si>
  <si>
    <t>Assay of magnesium</t>
  </si>
  <si>
    <t>DEGENERATIVE NERVOUS SYSTEM DISORDERS W MCC</t>
  </si>
  <si>
    <t>Remove in/ex hem groups 2+</t>
  </si>
  <si>
    <t>SEPTICEMIA OR SEVERE SEPSIS W/O MV &gt;96 HOURS W MCC</t>
  </si>
  <si>
    <t>SIMPLE PNEUMONIA &amp; PLEURISY W CC</t>
  </si>
  <si>
    <t>Ct maxillofacial w/o dye</t>
  </si>
  <si>
    <t>KIDNEY &amp; URINARY TRACT INFECTIONS W MCC</t>
  </si>
  <si>
    <t>Rpr s/n/ax/gen/trnk 2.5cm/&lt;</t>
  </si>
  <si>
    <t>Assay of natriuretic peptide</t>
  </si>
  <si>
    <t>Echo exam of abdomen</t>
  </si>
  <si>
    <t>Mri joint upr extrem w/o dye</t>
  </si>
  <si>
    <t>Extracranial bilat study</t>
  </si>
  <si>
    <t>Ct upper extremity w/o dye</t>
  </si>
  <si>
    <t>Ct lower extremity w/o dye</t>
  </si>
  <si>
    <t>Us exam of head and neck</t>
  </si>
  <si>
    <t>Ct abdomen w/dye</t>
  </si>
  <si>
    <t>Office/outpatient visit est</t>
  </si>
  <si>
    <t>Us exam abdo back wall comp</t>
  </si>
  <si>
    <t>Assay of haptoglobin quant</t>
  </si>
  <si>
    <t>Immunofix e-phoresis serum</t>
  </si>
  <si>
    <t>Percut bx lung/mediastinum</t>
  </si>
  <si>
    <t>DEGENERATIVE NERVOUS SYSTEM DISORDERS W/O MCC</t>
  </si>
  <si>
    <t>CELLULITIS W/O MCC</t>
  </si>
  <si>
    <t>Bx breast 1st lesion us imag</t>
  </si>
  <si>
    <t>X-ray exam l-s spine 2/3 vws</t>
  </si>
  <si>
    <t>Semen anal sperm detection</t>
  </si>
  <si>
    <t>Assay of folic acid serum</t>
  </si>
  <si>
    <t>Contrast x-ray of knee joint</t>
  </si>
  <si>
    <t>Chorionic gonadotropin test</t>
  </si>
  <si>
    <t>Cardiovascular stress test</t>
  </si>
  <si>
    <t>Ob us follow-up per fetus</t>
  </si>
  <si>
    <t>Ob us &lt; 14 wks single fetus</t>
  </si>
  <si>
    <t>Motion fluoroscopy/swallow</t>
  </si>
  <si>
    <t>Ct chest spine w/o dye</t>
  </si>
  <si>
    <t>Remove tendon sheath lesion</t>
  </si>
  <si>
    <t>Needle biopsy lymph nodes</t>
  </si>
  <si>
    <t>AFTERCARE W CC/MCC</t>
  </si>
  <si>
    <t>Rpr f/e/e/n/l/m 2.5 cm/&lt;</t>
  </si>
  <si>
    <t>Ultrasound breast complete</t>
  </si>
  <si>
    <t>Mri joint upr extrem w/dye</t>
  </si>
  <si>
    <t>Chemo prolong infuse w/pump</t>
  </si>
  <si>
    <t>Mri neck spine w/o dye</t>
  </si>
  <si>
    <t>Assay of creatinine</t>
  </si>
  <si>
    <t>Vitamin d 25 hydroxy</t>
  </si>
  <si>
    <t>Extremity study</t>
  </si>
  <si>
    <t>X-ray xm swlng funcj c+</t>
  </si>
  <si>
    <t>Us exam scrotum</t>
  </si>
  <si>
    <t>Hepatobil syst image w/drug</t>
  </si>
  <si>
    <t>Chemo iv infusion 1 hr</t>
  </si>
  <si>
    <t>Mr angiograph neck w/o&amp;w/dye</t>
  </si>
  <si>
    <t>Assay of ferritin</t>
  </si>
  <si>
    <t>INTRACRANIAL HEMORRHAGE OR CEREBRAL INFARCTION W CC OR TPA IN 24 HRS</t>
  </si>
  <si>
    <t>Us exam pelvic complete</t>
  </si>
  <si>
    <t>Multiple sleep latency test</t>
  </si>
  <si>
    <t>Gated heart planar single</t>
  </si>
  <si>
    <t>X-rays bone survey complete</t>
  </si>
  <si>
    <t>Lung ventilat&amp;perfus imaging</t>
  </si>
  <si>
    <t>Vascular study</t>
  </si>
  <si>
    <t>Ct maxillofacial w/dye</t>
  </si>
  <si>
    <t>Ob us detailed sngl fetus</t>
  </si>
  <si>
    <t>Vitamin b-12</t>
  </si>
  <si>
    <t>Us lmtd jt/nonvasc xtr strux</t>
  </si>
  <si>
    <t>X-ray exam hips bi 5/&gt; views</t>
  </si>
  <si>
    <t>C8924</t>
  </si>
  <si>
    <t>C diff amplified probe</t>
  </si>
  <si>
    <t>Rpr s/n/ax/gen/trnk2.6-7.5cm</t>
  </si>
  <si>
    <t>BACTERIAL &amp; TUBERCULOUS INFECTIONS OF NERVOUS SYSTEM W MCC</t>
  </si>
  <si>
    <t>Intmd rpr n-hf/genit2.6-7.5</t>
  </si>
  <si>
    <t>Incision of anal abscess</t>
  </si>
  <si>
    <t>Jak2 gene</t>
  </si>
  <si>
    <t>Chemo anti-neopl sq/im</t>
  </si>
  <si>
    <t>Use of speech device service</t>
  </si>
  <si>
    <t>Lower extremity study</t>
  </si>
  <si>
    <t>Ct lower extremity w/dye</t>
  </si>
  <si>
    <t>Hiv-1 quant&amp;revrse trnscrpj</t>
  </si>
  <si>
    <t>Fibrin degradation quant</t>
  </si>
  <si>
    <t>Assay of folic acid rbc</t>
  </si>
  <si>
    <t>Assessment of aphasia</t>
  </si>
  <si>
    <t>ACUTE &amp; SUBACUTE ENDOCARDITIS W MCC</t>
  </si>
  <si>
    <t>G.I. OBSTRUCTION W CC</t>
  </si>
  <si>
    <t>AFTERCARE, MUSCULOSKELETAL SYSTEM &amp; CONNECTIVE TISSUE W/O CC/MCC</t>
  </si>
  <si>
    <t>Withdrawal of arterial blood</t>
  </si>
  <si>
    <t>Repair wrist joints</t>
  </si>
  <si>
    <t>Insert non-tunnel cv cath</t>
  </si>
  <si>
    <t>DIABETES W MCC</t>
  </si>
  <si>
    <t>Deb subq tissue 20 sq cm/&lt;</t>
  </si>
  <si>
    <t>Abd paracentesis w/imaging</t>
  </si>
  <si>
    <t>MISC DISORDERS OF NUTRITION,METABOLISM,FLUIDS/ELECTROLYTES W MCC</t>
  </si>
  <si>
    <t>DISORDERS OF PANCREAS EXCEPT MALIGNANCY W CC</t>
  </si>
  <si>
    <t>RENAL FAILURE W CC</t>
  </si>
  <si>
    <t>AFTERCARE, MUSCULOSKELETAL SYSTEM &amp; CONNECTIVE TISSUE W CC</t>
  </si>
  <si>
    <t>Radiation treatment delivery</t>
  </si>
  <si>
    <t>Assay nephelometry not spec</t>
  </si>
  <si>
    <t>Ther/proph/diag iv inf init</t>
  </si>
  <si>
    <t>Assay of vancomycin</t>
  </si>
  <si>
    <t>Set radiation therapy field</t>
  </si>
  <si>
    <t>Ntsty modul rad tx dlvr smpl</t>
  </si>
  <si>
    <t>Mri brain stem w/o dye</t>
  </si>
  <si>
    <t>Radiotherapy dose plan imrt</t>
  </si>
  <si>
    <t>Immunoassay nonantibody</t>
  </si>
  <si>
    <t>G0424</t>
  </si>
  <si>
    <t>Pulmonary rehab w exer</t>
  </si>
  <si>
    <t>Organic acid single quant</t>
  </si>
  <si>
    <t>Hepatitis c revrs trnscrpj</t>
  </si>
  <si>
    <t>3-d radiotherapy plan</t>
  </si>
  <si>
    <t>Ntsty modul rad tx dlvr cplx</t>
  </si>
  <si>
    <t>X-ray exam of knee 3</t>
  </si>
  <si>
    <t>Immunoassay tumor ca 15-3</t>
  </si>
  <si>
    <t>Joint survey single view</t>
  </si>
  <si>
    <t>X-ray exam neck spine 2-3 vw</t>
  </si>
  <si>
    <t>Mri pelvis w/o &amp; w/dye</t>
  </si>
  <si>
    <t>X-ray exam thorac spine 3vws</t>
  </si>
  <si>
    <t>Gastric emptying imag study</t>
  </si>
  <si>
    <t>X-ray exam of foot</t>
  </si>
  <si>
    <t>X-ray exam abdomen 1 view</t>
  </si>
  <si>
    <t>X-ray exam ribs uni 2 views</t>
  </si>
  <si>
    <t>Drug test prsmv chem anlyzr</t>
  </si>
  <si>
    <t>Ob us limited fetus(s)</t>
  </si>
  <si>
    <t>Assay of troponin quant</t>
  </si>
  <si>
    <t>Us compl joint r-t w/img</t>
  </si>
  <si>
    <t>Us exam chest</t>
  </si>
  <si>
    <t>Detect agent nos dna amp</t>
  </si>
  <si>
    <t>Mri joint upr extr w/o&amp;w/dye</t>
  </si>
  <si>
    <t>Ct pelvis w/o dye</t>
  </si>
  <si>
    <t>Hfe gene</t>
  </si>
  <si>
    <t>Free assay (ft-3)</t>
  </si>
  <si>
    <t>X-ray exam chest 1 view</t>
  </si>
  <si>
    <t>X-ray exam of shoulder</t>
  </si>
  <si>
    <t>Treat fx distal radial</t>
  </si>
  <si>
    <t>MAJOR HEMATOL/IMMUN DIAG EXC SICKLE CELL CRISIS &amp; COAGUL W MCC</t>
  </si>
  <si>
    <t>Treat fracture radius/ulna</t>
  </si>
  <si>
    <t>Treat finger fracture each</t>
  </si>
  <si>
    <t>Njx aa&amp;/strd other pn/branch</t>
  </si>
  <si>
    <t>Intmd rpr s/a/t/ext 2.6-7.5</t>
  </si>
  <si>
    <t>Assay glucose blood quant</t>
  </si>
  <si>
    <t>Thyroglobulin antibody</t>
  </si>
  <si>
    <t>Mri lwr extremity w/o&amp;w/dye</t>
  </si>
  <si>
    <t>Urine culture/colony count</t>
  </si>
  <si>
    <t>Assay for calprotectin fecal</t>
  </si>
  <si>
    <t>Mri lower extremity w/o dye</t>
  </si>
  <si>
    <t>Resp virus 3-5 targets</t>
  </si>
  <si>
    <t>Microbe susceptible mic</t>
  </si>
  <si>
    <t>Clot factor viii ahg 1 stage</t>
  </si>
  <si>
    <t>Human epididymis protein 4</t>
  </si>
  <si>
    <t>Mr angiography head w/o dye</t>
  </si>
  <si>
    <t>Epstein-barr nuclear antigen</t>
  </si>
  <si>
    <t>LYMPHOMA &amp; NON-ACUTE LEUKEMIA W MCC</t>
  </si>
  <si>
    <t>Treat humerus fracture</t>
  </si>
  <si>
    <t>Exc tr-ext mal+marg &gt;4 cm</t>
  </si>
  <si>
    <t>Exc tr-ext b9+marg &gt;4.0 cm</t>
  </si>
  <si>
    <t>Aspirate pleura w/ imaging</t>
  </si>
  <si>
    <t>DISORDERS OF PANCREAS EXCEPT MALIGNANCY W MCC</t>
  </si>
  <si>
    <t>ALCOHOL/DRUG ABUSE OR DEPENDENCE W/O REHABILITATION THERAPY W/O MCC</t>
  </si>
  <si>
    <t>MEDICAL BACK PROBLEMS W/O MCC</t>
  </si>
  <si>
    <t>Fna bx w/us gdn 1st les</t>
  </si>
  <si>
    <t>Declot vascular device</t>
  </si>
  <si>
    <t>Resect forarm/wrist tum 3cm&gt;</t>
  </si>
  <si>
    <t>SKIN ULCERS W CC</t>
  </si>
  <si>
    <t>RESPIRATORY INFECTIONS &amp; INFLAMMATIONS W CC</t>
  </si>
  <si>
    <t>Mast mod rad</t>
  </si>
  <si>
    <t>Ct abdomen w/o dye</t>
  </si>
  <si>
    <t>Chemo iv push sngl drug</t>
  </si>
  <si>
    <t>Mri chest spine w/o dye</t>
  </si>
  <si>
    <t>X-ray xm esophagus 1cntrst</t>
  </si>
  <si>
    <t>X-ray exam of finger(s)</t>
  </si>
  <si>
    <t>Tte w or wo fol wcon, doppler</t>
  </si>
  <si>
    <t>Spir fev1/fvc&lt;70%,fev&lt;60%</t>
  </si>
  <si>
    <t>Psytx W Pt 30 Minutes</t>
  </si>
  <si>
    <t>Psytx W Pt 45 Minutes</t>
  </si>
  <si>
    <t>Psytx W Pt 60 Minutes</t>
  </si>
  <si>
    <t>Family Psytx W/O Pt 50 Min</t>
  </si>
  <si>
    <t>Family Psytx W/Pt 50 Min</t>
  </si>
  <si>
    <t>Group Psychotherapy</t>
  </si>
  <si>
    <t>Cognitive Test By Hc Pro</t>
  </si>
  <si>
    <t>Insert Tunneled Cv Cath</t>
  </si>
  <si>
    <t>Removal Tunneled Cv Cath</t>
  </si>
  <si>
    <t>Right Heart Cath</t>
  </si>
  <si>
    <t>Left Hrt Cath W/Ventrclgrphy</t>
  </si>
  <si>
    <t>Coronary Artery Angio S&amp;I</t>
  </si>
  <si>
    <t>L Hrt Artery/Ventricle Angio</t>
  </si>
  <si>
    <t>L Hrt Art/Grft Angio</t>
  </si>
  <si>
    <t>R&amp;L Hrt Art/Ventricle Angio</t>
  </si>
  <si>
    <t>Anesth Head Vessel Surgery</t>
  </si>
  <si>
    <t>Cardiac Valve &amp; Oth Maj Cardiothoracic Proc W/O Card Cath W Mcc</t>
  </si>
  <si>
    <t>Cardiac Defibrillator Implant W/O Cardiac Cath W/O Mcc</t>
  </si>
  <si>
    <t>Other Cardiothoracic Procedures W Mcc</t>
  </si>
  <si>
    <t>Other Cardiothoracic Procedures W/O Mcc</t>
  </si>
  <si>
    <t>Coronary Bypass W Cardiac Cath W Mcc</t>
  </si>
  <si>
    <t>Coronary Bypass W Cardiac Cath W/O Mcc</t>
  </si>
  <si>
    <t>Coronary Bypass W/O Cardiac Cath W/O Mcc</t>
  </si>
  <si>
    <t>Percutaneous Cardiovascular Procedures W Drug-Eluting Stent W Mcc Or 4+ Arteries Or Stents</t>
  </si>
  <si>
    <t>Perc Cardiovasc Proc W Drug-Eluting Stent W/O Mcc</t>
  </si>
  <si>
    <t>Perc Cardiovasc Proc W/O Coronary Artery Stent W/O Mcc</t>
  </si>
  <si>
    <t>Endovascular Cardiac Valve Replacement W Mcc</t>
  </si>
  <si>
    <t>Endovascular Cardiac Valve Replacement W/O Mcc</t>
  </si>
  <si>
    <t>Percutaneous Intracardiac Procedures W Mcc</t>
  </si>
  <si>
    <t>Percutaneous Intracardiac Procedures W/O Mcc</t>
  </si>
  <si>
    <t>Acute Myocardial Infarction, Discharged Alive W Mcc</t>
  </si>
  <si>
    <t>Acute Myocardial Infarction, Discharged Alive W Cc</t>
  </si>
  <si>
    <t>Acute Myocardial Infarction, Discharged Alive W/O Cc/Mcc</t>
  </si>
  <si>
    <t>Circulatory Disorders Except Ami, W Card Cath W Mcc</t>
  </si>
  <si>
    <t>Circulatory Disorders Except Ami, W Card Cath W/O Mcc</t>
  </si>
  <si>
    <t>Heart Failure &amp; Shock W Mcc Or Peripheral Extracorporeal Membrane Oxygenation (Ecmo)</t>
  </si>
  <si>
    <t>Heart Failure &amp; Shock W Cc</t>
  </si>
  <si>
    <t>Cardiac Arrhythmia &amp; Conduction Disorders W Mcc</t>
  </si>
  <si>
    <t>Cardiac Arrhythmia &amp; Conduction Disorders W Cc</t>
  </si>
  <si>
    <t>Cardiac Arrhythmia &amp; Conduction Disorders W/O Cc/Mcc</t>
  </si>
  <si>
    <t>Other Circulatory System Diagnoses W Mcc</t>
  </si>
  <si>
    <t>Other Circulatory System Diagnoses W Cc</t>
  </si>
  <si>
    <t>Chemo Hormon Antineopl Sq/Im</t>
  </si>
  <si>
    <t>Irrig Drug Delivery Device</t>
  </si>
  <si>
    <t>Ct Head/Brain W/O Dye</t>
  </si>
  <si>
    <t>Ct Pelvis W/Dye</t>
  </si>
  <si>
    <t>Ct Angio Abd&amp;Pelv W/O&amp;W/Dye</t>
  </si>
  <si>
    <t>Ct Abd &amp; Pelv W/Contrast</t>
  </si>
  <si>
    <t>Ct Abd &amp; Pelv 1/&gt; Regns</t>
  </si>
  <si>
    <t>Us Exam Abdom Complete</t>
  </si>
  <si>
    <t>Ob Us &gt;= 14 Wks Sngl Fetus</t>
  </si>
  <si>
    <t>Transvaginal Us Non-Ob</t>
  </si>
  <si>
    <t>Cardioversion Electric Ext</t>
  </si>
  <si>
    <t>Tte W/Doppler Complete</t>
  </si>
  <si>
    <t>Tte F-Up Or Lmtd</t>
  </si>
  <si>
    <t>Echo Transesophageal</t>
  </si>
  <si>
    <t>Electrocardiogram Complete</t>
  </si>
  <si>
    <t>Electrocardiogram Tracing</t>
  </si>
  <si>
    <t>Insrt Heart Pm Atrial &amp; Vent</t>
  </si>
  <si>
    <t>Remv&amp;Replc Pm Gen Dual Lead</t>
  </si>
  <si>
    <t>Insj/Rplcmt Defib W/Lead(S)</t>
  </si>
  <si>
    <t>Rmvl &amp; Rplcmt Dfb Gen Mlt Ld</t>
  </si>
  <si>
    <t>Electrophysiology Evaluation</t>
  </si>
  <si>
    <t>Ablate Heart Dysrhythm Focus</t>
  </si>
  <si>
    <t>Ep &amp; Ablate Supravent Arrhyt</t>
  </si>
  <si>
    <t>Ep &amp; Ablate Ventric Tachy</t>
  </si>
  <si>
    <t>Tx Atrial Fib Pulm Vein Isol</t>
  </si>
  <si>
    <t>Evaluate Speech Production</t>
  </si>
  <si>
    <t>Oral Function Therapy</t>
  </si>
  <si>
    <t>Evaluate Swallowing Function</t>
  </si>
  <si>
    <t>Respiratory Infections &amp; Inflammations W Mcc</t>
  </si>
  <si>
    <t>Pulmonary Edema &amp; Respiratory Failure</t>
  </si>
  <si>
    <t>Chronic Obstructive Pulmonary Disease W Mcc</t>
  </si>
  <si>
    <t>Chronic Obstructive Pulmonary Disease W Cc</t>
  </si>
  <si>
    <t>Simple Pneumonia &amp; Pleurisy W Mcc</t>
  </si>
  <si>
    <t>Simple Pneumonia &amp; Pleurisy W/O Cc/Mcc</t>
  </si>
  <si>
    <t>Bronchitis &amp; Asthma W Cc/Mcc</t>
  </si>
  <si>
    <t>G.I. Hemorrhage W Cc</t>
  </si>
  <si>
    <t>G.I. Obstruction W Mcc</t>
  </si>
  <si>
    <t>Esophagitis, Gastroent &amp; Misc Digest Disorders W/O Mcc</t>
  </si>
  <si>
    <t>Other Digestive System Diagnoses W Mcc</t>
  </si>
  <si>
    <t>Cirrhosis &amp; Alcoholic Hepatitis W Mcc</t>
  </si>
  <si>
    <t>Disorders Of Pancreas Except Malignancy W/O Cc/Mcc</t>
  </si>
  <si>
    <t>Disorders Of Liver Except Malig,Cirr,Alc Hepa W Cc</t>
  </si>
  <si>
    <t>Bone Diseases &amp; Arthropathies W/O Mcc</t>
  </si>
  <si>
    <t>Diabetes W Cc</t>
  </si>
  <si>
    <t>Misc Disorders Of Nutrition,Metabolism,Fluids/Electrolytes W/O Mcc</t>
  </si>
  <si>
    <t>Renal Failure W Mcc</t>
  </si>
  <si>
    <t>Kidney &amp; Urinary Tract Infections W/O Mcc</t>
  </si>
  <si>
    <t>Other Kidney &amp; Urinary Tract Diagnoses W Mcc</t>
  </si>
  <si>
    <t>Other Kidney &amp; Urinary Tract Diagnoses W Cc</t>
  </si>
  <si>
    <t>Depressive Neuroses</t>
  </si>
  <si>
    <t>Alcohol/Drug Abuse Or Dependence W/O Rehabilitation Therapy W Mcc</t>
  </si>
  <si>
    <t>Poisoning &amp; Toxic Effects Of Drugs W Mcc</t>
  </si>
  <si>
    <t>Poisoning &amp; Toxic Effects Of Drugs W/O Mcc</t>
  </si>
  <si>
    <t>Stomach, Esophageal &amp; Duodenal Proc W Mcc</t>
  </si>
  <si>
    <t>Stomach, Esophageal &amp; Duodenal Proc W Cc</t>
  </si>
  <si>
    <t>Stomach, Esophageal &amp; Duodenal Proc W/O Cc/Mcc</t>
  </si>
  <si>
    <t>Major Small &amp; Large Bowel Procedures W Mcc</t>
  </si>
  <si>
    <t>Major Small &amp; Large Bowel Procedures W Cc</t>
  </si>
  <si>
    <t>Major Small &amp; Large Bowel Procedures W/O Cc/Mcc</t>
  </si>
  <si>
    <t>Pancreas, Liver &amp; Shunt Procedures W Mcc</t>
  </si>
  <si>
    <t>Other Skin, Subcut Tiss &amp; Breast Proc W Cc</t>
  </si>
  <si>
    <t>Infectious &amp; Parasitic Diseases W O.R. Procedure W Cc</t>
  </si>
  <si>
    <t>Uterine &amp; Adnexa Proc For Non-Malignancy W Cc/Mcc</t>
  </si>
  <si>
    <t>Uterine &amp; Adnexa Proc For Non-Malignancy W/O Cc/Mcc</t>
  </si>
  <si>
    <t>Laparoscopy Appendectomy</t>
  </si>
  <si>
    <t>Laparoscopic Cholecystectomy</t>
  </si>
  <si>
    <t>Laparo Cholecystectomy/Graph</t>
  </si>
  <si>
    <t>Diag Laparo Separate Proc</t>
  </si>
  <si>
    <t>Lap Ing Hernia Repair Init</t>
  </si>
  <si>
    <t>Lap Ing Hernia Repair Recur</t>
  </si>
  <si>
    <t>Lap Vent/Abd Hern Proc Comp</t>
  </si>
  <si>
    <t>Lap Inc Hernia Repair</t>
  </si>
  <si>
    <t>Laparoscopy Remove Adnexa</t>
  </si>
  <si>
    <t>Laparoscopy Excise Lesions</t>
  </si>
  <si>
    <t>Mri Brain Stem W/O &amp; W/Dye</t>
  </si>
  <si>
    <t>Mri Lumbar Spine W/O Dye</t>
  </si>
  <si>
    <t>Mri Jnt Of Lwr Extre W/O Dye</t>
  </si>
  <si>
    <t>Dx Mammo Incl Cad Uni</t>
  </si>
  <si>
    <t>Dx Mammo Incl Cad Bi</t>
  </si>
  <si>
    <t>Scr Mammo Bi Incl Cad</t>
  </si>
  <si>
    <t>Fetal Non-Stress Test</t>
  </si>
  <si>
    <t>Obstetrical Care</t>
  </si>
  <si>
    <t>Cesarean Delivery</t>
  </si>
  <si>
    <t>Vbac Delivery</t>
  </si>
  <si>
    <t>Care Of Miscarriage</t>
  </si>
  <si>
    <t>Prematurity W Major Problems</t>
  </si>
  <si>
    <t>Full Term Neonate W Major Problems</t>
  </si>
  <si>
    <t>Neonate W Other Significant Problems</t>
  </si>
  <si>
    <t>Nonspecific Cerebrovascular Disorders W Mcc</t>
  </si>
  <si>
    <t>Nonspecific Cerebrovascular Disorders W Cc</t>
  </si>
  <si>
    <t>Seizures W/O Mcc</t>
  </si>
  <si>
    <t>Craniotomy W Major Device Implant Or Acute Complex Cns Pdx W Mcc Or Chemotherapy Implant Or Epilepsy W Neurostimulator</t>
  </si>
  <si>
    <t>Craniotomy &amp; Endovascular Intracranial Procedures W Mcc</t>
  </si>
  <si>
    <t>Craniotomy &amp; Endovascular Intracranial Procedures W Cc</t>
  </si>
  <si>
    <t>Craniotomy &amp; Endovascular Intracranial Procedures W/O Cc/Mcc</t>
  </si>
  <si>
    <t>Bone Imaging Whole Body</t>
  </si>
  <si>
    <t>Ht Muscle Image Spect Mult</t>
  </si>
  <si>
    <t>Vaginal Delivery W O.R. Proc Except Steril &amp;/Or D&amp;C</t>
  </si>
  <si>
    <t>Cesarean Section W Sterilization W/O Cc/Mcc</t>
  </si>
  <si>
    <t>Cesarean Section W/O Sterilization W/O Cc/Mcc</t>
  </si>
  <si>
    <t>Vaginal Delivery W/O Sterilization/D&amp;C W/O Cc/Mcc</t>
  </si>
  <si>
    <t>Office/Outpatient Visit New</t>
  </si>
  <si>
    <t>Office Consultation</t>
  </si>
  <si>
    <t>Prev Visit New Age 18-39</t>
  </si>
  <si>
    <t>Prev Visit New Age 40-64</t>
  </si>
  <si>
    <t>Nervous System Neoplasms W Mcc</t>
  </si>
  <si>
    <t>Respiratory Neoplasms W Mcc</t>
  </si>
  <si>
    <t>Major Hematol/Immun Diag Exc Sickle Cell Crisis &amp; Coagul W Cc</t>
  </si>
  <si>
    <t>Red Blood Cell Disorders W Mcc</t>
  </si>
  <si>
    <t>Red Blood Cell Disorders W/O Mcc</t>
  </si>
  <si>
    <t>Coagulation Disorders</t>
  </si>
  <si>
    <t>Chemotherapy W/O Acute Leukemia As Secondary Diagnosis W Cc</t>
  </si>
  <si>
    <t>Bilateral Or Multiple Major Joint Procs Of Lower Extremity W/O Mcc</t>
  </si>
  <si>
    <t>Wnd Debrid &amp; Skn Grft Exc Hand, For Musculo-Conn Tiss Dis W Cc</t>
  </si>
  <si>
    <t>Revision Of Hip Or Knee Replacement W Cc</t>
  </si>
  <si>
    <t>Revision Of Hip Or Knee Replacement W/O Cc/Mcc</t>
  </si>
  <si>
    <t>Major Hip And Knee Joint Replacement Or Reattachment Of Lower Extremity W Mcc Or Total Ankle Replacement</t>
  </si>
  <si>
    <t>Major Hip And Knee Joint Replacement Or Reattachment Of Lower Extremity W/O Mcc</t>
  </si>
  <si>
    <t>Hip &amp; Femur Procedures Except Major Joint W Cc</t>
  </si>
  <si>
    <t>Hip &amp; Femur Procedures Except Major Joint W/O Cc/Mcc</t>
  </si>
  <si>
    <t>Major Joint/Limb Reattachment Procedure Of Upper Extremities</t>
  </si>
  <si>
    <t>Lower Extrem &amp; Humer Proc Except Hip,Foot,Femur W Cc</t>
  </si>
  <si>
    <t>Lower Extrem &amp; Humer Proc Except Hip,Foot,Femur W/O Cc/Mcc</t>
  </si>
  <si>
    <t>Tendonitis, Myositis &amp; Bursitis W/O Mcc</t>
  </si>
  <si>
    <t>Other Musculoskeletal Sys &amp; Connective Tissue Diagnoses W Cc</t>
  </si>
  <si>
    <t>Routine Venipuncture</t>
  </si>
  <si>
    <t>Blood Transfusion Service</t>
  </si>
  <si>
    <t>Draw Blood Off Venous Device</t>
  </si>
  <si>
    <t>Metabolic Panel Total Ca</t>
  </si>
  <si>
    <t>Comprehen Metabolic Panel</t>
  </si>
  <si>
    <t>Obstetric Panel</t>
  </si>
  <si>
    <t>Lipid Panel</t>
  </si>
  <si>
    <t>Renal Function Panel</t>
  </si>
  <si>
    <t>Hepatic Function Panel</t>
  </si>
  <si>
    <t>Drug Assay Cyclosporine</t>
  </si>
  <si>
    <t>Urinalysis Nonauto W/Scope</t>
  </si>
  <si>
    <t>Urinalysis Auto W/Scope</t>
  </si>
  <si>
    <t>Urinalysis Nonauto W/O Scope</t>
  </si>
  <si>
    <t>Urinalysis Auto W/O Scope</t>
  </si>
  <si>
    <t>Bcr/Abl1 Gene Major Bp</t>
  </si>
  <si>
    <t>Assay Of Psa Total</t>
  </si>
  <si>
    <t>Assay Of Psa Free</t>
  </si>
  <si>
    <t>Assay Thyroid Stim Hormone</t>
  </si>
  <si>
    <t>Chorionic Gonadotropin Assay</t>
  </si>
  <si>
    <t>Complete Cbc W/Auto Diff Wbc</t>
  </si>
  <si>
    <t>Complete Cbc Automated</t>
  </si>
  <si>
    <t>Prothrombin Time</t>
  </si>
  <si>
    <t>Thromboplastin Time Partial</t>
  </si>
  <si>
    <t>Rbc Antibody Identification</t>
  </si>
  <si>
    <t>Blood Typing Serologic Abo</t>
  </si>
  <si>
    <t>Compatibility Test Electric</t>
  </si>
  <si>
    <t>Culture Aerobic Identify</t>
  </si>
  <si>
    <t>Cytomeg Dna Quant</t>
  </si>
  <si>
    <t>Tissue Exam By Pathologist</t>
  </si>
  <si>
    <t>Speech/Hearing Therapy</t>
  </si>
  <si>
    <t>Speech Sound Lang Comprehen</t>
  </si>
  <si>
    <t>Behavral Qualit Analys Voice</t>
  </si>
  <si>
    <t>Therapeutic Exercises</t>
  </si>
  <si>
    <t>Neuromuscular Reeducation</t>
  </si>
  <si>
    <t>Aquatic Therapy/Exercises</t>
  </si>
  <si>
    <t>Gait Training Therapy</t>
  </si>
  <si>
    <t>Manual Therapy 1/&gt; Regions</t>
  </si>
  <si>
    <t>Pt Eval Low Complex 20 Min</t>
  </si>
  <si>
    <t>Pt Eval Mod Complex 30 Min</t>
  </si>
  <si>
    <t>Pt Eval High Complex 45 Min</t>
  </si>
  <si>
    <t>Pt Re-Eval Est Plan Care</t>
  </si>
  <si>
    <t>Ot Eval Low Complex 30 Min</t>
  </si>
  <si>
    <t>Therapeutic Activities</t>
  </si>
  <si>
    <t>Self Care Mngment Training</t>
  </si>
  <si>
    <t>Wheelchair Mngment Training</t>
  </si>
  <si>
    <t>Insj Subq Car Rhythm Mntr</t>
  </si>
  <si>
    <t>Av Fusion Direct Any Site</t>
  </si>
  <si>
    <t>Intro Cath Dialysis Circuit</t>
  </si>
  <si>
    <t>Iliac Revasc W/Stent</t>
  </si>
  <si>
    <t>Remove Tonsils And Adenoids</t>
  </si>
  <si>
    <t>Egd Diagnostic Brush Wash</t>
  </si>
  <si>
    <t>Egd Biopsy Single/Multiple</t>
  </si>
  <si>
    <t>Egd Varices Ligation</t>
  </si>
  <si>
    <t>Egd Guide Wire Insertion</t>
  </si>
  <si>
    <t>Esoph Egd Dilation &lt;30 Mm</t>
  </si>
  <si>
    <t>Egd Us Exam Duodenum/Jejunum</t>
  </si>
  <si>
    <t>Exc Rect Tum Transanal Part</t>
  </si>
  <si>
    <t>Diagnostic Colonoscopy</t>
  </si>
  <si>
    <t>Colonoscopy And Biopsy</t>
  </si>
  <si>
    <t>Colonoscopy W/Lesion Removal</t>
  </si>
  <si>
    <t>Colonoscopy W/Endoscope Us</t>
  </si>
  <si>
    <t>Incision Of Rectal Abscess</t>
  </si>
  <si>
    <t>Prp I/Hern Init Reduc &gt;5 Yr</t>
  </si>
  <si>
    <t>Rpr Ventral Hern Init Reduc</t>
  </si>
  <si>
    <t>Rpr Ventral Hern Init Block</t>
  </si>
  <si>
    <t>Rpr Umbil Hern Reduc &gt; 5 Yr</t>
  </si>
  <si>
    <t>Rpr Umbil Hern Block &gt; 5 Yr</t>
  </si>
  <si>
    <t>Partial Removal Of Thyroid</t>
  </si>
  <si>
    <t>Removal Of Thyroid</t>
  </si>
  <si>
    <t>Explore Parathyroid Glands</t>
  </si>
  <si>
    <t>After Cataract Laser Surgery</t>
  </si>
  <si>
    <t>Xcapsl Ctrc Rmvl W/O Ecp</t>
  </si>
  <si>
    <t>Dilation And Curettage</t>
  </si>
  <si>
    <t>Vag Hyst Including T/O</t>
  </si>
  <si>
    <t>Laparo-Vag Hyst Incl T/O</t>
  </si>
  <si>
    <t>Hysteroscopy Biopsy</t>
  </si>
  <si>
    <t>Hysteroscopy Remove Myoma</t>
  </si>
  <si>
    <t>Hysteroscopy Ablation</t>
  </si>
  <si>
    <t>Tlh W/T/O 250 G Or Less</t>
  </si>
  <si>
    <t>Tlh W/T/O Uterus Over 250 G</t>
  </si>
  <si>
    <t>Dx Bone Marrow Biopsies</t>
  </si>
  <si>
    <t>Biopsy/Removal Lymph Nodes</t>
  </si>
  <si>
    <t>Removal Of Breast Lesion</t>
  </si>
  <si>
    <t>Excision Breast Lesion</t>
  </si>
  <si>
    <t>Partial Mastectomy</t>
  </si>
  <si>
    <t>Mast Simple Complete</t>
  </si>
  <si>
    <t>Biopsy Of Prostate</t>
  </si>
  <si>
    <t>Laparo Radical Prostatectomy</t>
  </si>
  <si>
    <t>Removal Of Support Implant</t>
  </si>
  <si>
    <t>Neck Spine Fuse&amp;Remov Bel C2</t>
  </si>
  <si>
    <t>Cerv Artific Diskectomy</t>
  </si>
  <si>
    <t>Repair Rotator Cuff Chronic</t>
  </si>
  <si>
    <t>Treat Fx Radial 3+ Frag</t>
  </si>
  <si>
    <t>Total Hip Arthroplasty</t>
  </si>
  <si>
    <t>Revision Of Knee Joint</t>
  </si>
  <si>
    <t>Total Knee Arthroplasty</t>
  </si>
  <si>
    <t>Treatment Of Ankle Fracture</t>
  </si>
  <si>
    <t>Correction Hallux Valgus</t>
  </si>
  <si>
    <t>Shoulder Arthroscopy/Surgery</t>
  </si>
  <si>
    <t>Arthroscop Rotator Cuff Repr</t>
  </si>
  <si>
    <t>Knee Arthroscopy/Surgery</t>
  </si>
  <si>
    <t>Dx Lmbr Spi Pnxr</t>
  </si>
  <si>
    <t>Njx Interlaminar Lmbr/Sac</t>
  </si>
  <si>
    <t>Low Back Disk Surgery</t>
  </si>
  <si>
    <t>Remove Spine Lamina 1 Crvl</t>
  </si>
  <si>
    <t>Remove Spine Lamina 1 Lmbr</t>
  </si>
  <si>
    <t>Insrt/Redo Spine N Generator</t>
  </si>
  <si>
    <t>Njx Aa&amp;/Strd Trigeminal Nrv</t>
  </si>
  <si>
    <t>Inj Foramen Epidural L/S</t>
  </si>
  <si>
    <t>Carpal Tunnel Surgery</t>
  </si>
  <si>
    <t>Larynscop W/Tumr Exc + Scope</t>
  </si>
  <si>
    <t>Dx Bronchoscope/Lavage</t>
  </si>
  <si>
    <t>Bronchoscopy/Lung Bx Each</t>
  </si>
  <si>
    <t>Bronch Ebus Samplng 1/2 Node</t>
  </si>
  <si>
    <t>Fragmenting Of Kidney Stone</t>
  </si>
  <si>
    <t>Drain Bl W/Cath Insertion</t>
  </si>
  <si>
    <t>Cystoscopy And Treatment</t>
  </si>
  <si>
    <t>Cysto/Uretero W/Lithotripsy</t>
  </si>
  <si>
    <t>Prostatectomy (Turp)</t>
  </si>
  <si>
    <t>Radiation Treatment Aid(S)</t>
  </si>
  <si>
    <t>Sbrt Delivery</t>
  </si>
  <si>
    <t>X-Ray Exam L-2 Spine 4/&gt;Vws</t>
  </si>
  <si>
    <t>Artery X-Rays Arm/Leg</t>
  </si>
  <si>
    <t>Fluoroscopy &lt;1 Hr Phys/Qhp</t>
  </si>
  <si>
    <t>Polysom 6/&gt; Yrs 4/&gt; Param</t>
  </si>
  <si>
    <t>Combined Anterior/Posterior Spinal Fusion W Cc</t>
  </si>
  <si>
    <t>Combined Anterior/Posterior Spinal Fusion W/O Cc/Mcc</t>
  </si>
  <si>
    <t>Spinal Fusion Except Cervical W/O Mcc</t>
  </si>
  <si>
    <t>Cervical Spinal Fusion W Cc</t>
  </si>
  <si>
    <t>Cervical Spinal Fusion W/O Cc/Mcc</t>
  </si>
  <si>
    <t>Back &amp; Neck Proc Exc Spinal Fusion W Cc</t>
  </si>
  <si>
    <t>Back &amp; Neck Proc Exc Spinal Fusion W/O Cc/Mcc</t>
  </si>
  <si>
    <t>Major Chest Procedures W Mcc</t>
  </si>
  <si>
    <t>Major Chest Procedures W Cc</t>
  </si>
  <si>
    <t>Major Chest Procedures W/O Cc/Mcc</t>
  </si>
  <si>
    <t>Other Resp System O.R. Procedures W Mcc</t>
  </si>
  <si>
    <t>Kidney &amp; Ureter Procedures For Neoplasm W/O Cc/Mcc</t>
  </si>
  <si>
    <t>Kidney &amp; Ureter Procedures For Non-Neoplasm W Cc</t>
  </si>
  <si>
    <t>Kidney &amp; Ureter Procedures For Non-Neoplasm W/O Cc/Mcc</t>
  </si>
  <si>
    <t>Major Male Pelvic Procedures W/O Cc/Mcc</t>
  </si>
  <si>
    <t>Extracranial Procedures W/O Cc/Mcc</t>
  </si>
  <si>
    <t>Other Vascular Procedures W Cc</t>
  </si>
  <si>
    <t>Other Vascular Procedures W/O Cc/Mcc</t>
  </si>
  <si>
    <t>Aortic And Heart Assist Procedures Except Pulsation Balloon W Mcc</t>
  </si>
  <si>
    <t>Aortic And Heart Assist Procedures Except Pulsation Balloon W/O Mcc</t>
  </si>
  <si>
    <t>Other Major Cardiovascular Procedures W Mcc</t>
  </si>
  <si>
    <t>Other Major Cardiovascular Procedures W Cc</t>
  </si>
  <si>
    <t>Other Major Cardiovascular Procedures W/O Cc/Mcc</t>
  </si>
  <si>
    <t>Peripheral Vascular Disorders W Cc</t>
  </si>
  <si>
    <t>Insert Non-Tunnel Cv Cath</t>
  </si>
  <si>
    <t>Acute &amp; Subacute Endocarditis W Mcc</t>
  </si>
  <si>
    <t>Chemo Anti-Neopl Sq/Im</t>
  </si>
  <si>
    <t>Chemo Iv Push Sngl Drug</t>
  </si>
  <si>
    <t>Chemo Iv Infusion 1 Hr</t>
  </si>
  <si>
    <t>Chemo Prolong Infuse W/Pump</t>
  </si>
  <si>
    <t>Ct Head/Brain W/O &amp; W/Dye</t>
  </si>
  <si>
    <t>Ct Maxillofacial W/O Dye</t>
  </si>
  <si>
    <t>Ct Soft Tissue Neck W/Dye</t>
  </si>
  <si>
    <t>Ct Angiography Head</t>
  </si>
  <si>
    <t>Ct Thorax W/O Dye</t>
  </si>
  <si>
    <t>Ct Thorax W/Dye</t>
  </si>
  <si>
    <t>Ct Angiography Chest</t>
  </si>
  <si>
    <t>Ct Neck Spine W/O Dye</t>
  </si>
  <si>
    <t>Ct Chest Spine W/O Dye</t>
  </si>
  <si>
    <t>Ct Lumbar Spine W/O Dye</t>
  </si>
  <si>
    <t>Ct Pelvis W/O Dye</t>
  </si>
  <si>
    <t>Ct Upper Extremity W/O Dye</t>
  </si>
  <si>
    <t>Ct Lower Extremity W/O Dye</t>
  </si>
  <si>
    <t>Ct Lower Extremity W/Dye</t>
  </si>
  <si>
    <t>Ct Abdomen W/O Dye</t>
  </si>
  <si>
    <t>Ct Abdomen W/Dye</t>
  </si>
  <si>
    <t>Ct Abdomen W/O &amp; W/Dye</t>
  </si>
  <si>
    <t>Ct Abd &amp; Pelvis W/O Contrast</t>
  </si>
  <si>
    <t>Us Exam Of Head And Neck</t>
  </si>
  <si>
    <t>Us Exam Chest</t>
  </si>
  <si>
    <t>Ultrasound Breast Complete</t>
  </si>
  <si>
    <t>Ultrasound Breast Limited</t>
  </si>
  <si>
    <t>Echo Exam Of Abdomen</t>
  </si>
  <si>
    <t>Us Exam Abdo Back Wall Comp</t>
  </si>
  <si>
    <t>Ob Us &lt; 14 Wks Single Fetus</t>
  </si>
  <si>
    <t>Ob Us Detailed Sngl Fetus</t>
  </si>
  <si>
    <t>Ob Us Follow-Up Per Fetus</t>
  </si>
  <si>
    <t>Us Exam Pelvic Complete</t>
  </si>
  <si>
    <t>Us Exam Scrotum</t>
  </si>
  <si>
    <t>Us Compl Joint R-T W/Img</t>
  </si>
  <si>
    <t>Us Lmtd Jt/Nonvasc Xtr Strux</t>
  </si>
  <si>
    <t>Extracranial Bilat Study</t>
  </si>
  <si>
    <t>Lower Extremity Study</t>
  </si>
  <si>
    <t>Extremity Study</t>
  </si>
  <si>
    <t>Vascular Study</t>
  </si>
  <si>
    <t>Cardiovascular Stress Test</t>
  </si>
  <si>
    <t>Use Of Speech Device Service</t>
  </si>
  <si>
    <t>Motion Fluoroscopy/Swallow</t>
  </si>
  <si>
    <t>Respiratory Infections &amp; Inflammations W Cc</t>
  </si>
  <si>
    <t>Simple Pneumonia &amp; Pleurisy W Cc</t>
  </si>
  <si>
    <t>G.I. Obstruction W Cc</t>
  </si>
  <si>
    <t>Disorders Of Pancreas Except Malignancy W Mcc</t>
  </si>
  <si>
    <t>Disorders Of Pancreas Except Malignancy W Cc</t>
  </si>
  <si>
    <t>Skin Ulcers W Cc</t>
  </si>
  <si>
    <t>Cellulitis W/O Mcc</t>
  </si>
  <si>
    <t>Diabetes W Mcc</t>
  </si>
  <si>
    <t>Misc Disorders Of Nutrition,Metabolism,Fluids/Electrolytes W Mcc</t>
  </si>
  <si>
    <t>Renal Failure W Cc</t>
  </si>
  <si>
    <t>Kidney &amp; Urinary Tract Infections W Mcc</t>
  </si>
  <si>
    <t>Septicemia Or Severe Sepsis W/O Mv &gt;96 Hours W Mcc</t>
  </si>
  <si>
    <t>Septicemia Or Severe Sepsis W/O Mv &gt;96 Hours W/O Mcc</t>
  </si>
  <si>
    <t>Alcohol/Drug Abuse Or Dependence W/O Rehabilitation Therapy W/O Mcc</t>
  </si>
  <si>
    <t>Aftercare W Cc/Mcc</t>
  </si>
  <si>
    <t>Ther/Proph/Diag Iv Inf Init</t>
  </si>
  <si>
    <t>Ther/Proph/Diag Inj Sc/Im</t>
  </si>
  <si>
    <t>Ther/Proph/Diag Inj Iv Push</t>
  </si>
  <si>
    <t>Mr Angiography Head W/O Dye</t>
  </si>
  <si>
    <t>Mr Angiograph Neck W/O&amp;W/Dye</t>
  </si>
  <si>
    <t>Mri Brain Stem W/O Dye</t>
  </si>
  <si>
    <t>Mri Neck Spine W/O Dye</t>
  </si>
  <si>
    <t>Mri Chest Spine W/O Dye</t>
  </si>
  <si>
    <t>Mri Pelvis W/O &amp; W/Dye</t>
  </si>
  <si>
    <t>Mri Joint Upr Extrem W/O Dye</t>
  </si>
  <si>
    <t>Mri Joint Upr Extrem W/Dye</t>
  </si>
  <si>
    <t>Mri Lower Extremity W/O Dye</t>
  </si>
  <si>
    <t>Mri Abdomen W/O &amp; W/Dye</t>
  </si>
  <si>
    <t>Degenerative Nervous System Disorders W Mcc</t>
  </si>
  <si>
    <t>Degenerative Nervous System Disorders W/O Mcc</t>
  </si>
  <si>
    <t>Intracranial Hemorrhage Or Cerebral Infarction W Cc Or Tpa In 24 Hrs</t>
  </si>
  <si>
    <t>Bacterial &amp; Tuberculous Infections Of Nervous System W Mcc</t>
  </si>
  <si>
    <t>Hepatobil Syst Image W/Drug</t>
  </si>
  <si>
    <t>Gastric Emptying Imag Study</t>
  </si>
  <si>
    <t>Office/Outpatient Visit Est</t>
  </si>
  <si>
    <t>Aftercare, Musculoskeletal System &amp; Connective Tissue W Cc</t>
  </si>
  <si>
    <t>Aftercare, Musculoskeletal System &amp; Connective Tissue W/O Cc/Mcc</t>
  </si>
  <si>
    <t>Collect Blood From Picc</t>
  </si>
  <si>
    <t>Assay Of Vancomycin</t>
  </si>
  <si>
    <t>Drug Test Prsmv Chem Anlyzr</t>
  </si>
  <si>
    <t>Calr Gene Com Variants</t>
  </si>
  <si>
    <t>Hfe Gene</t>
  </si>
  <si>
    <t>Jak2 Gene</t>
  </si>
  <si>
    <t>Ur Albumin Quantitative</t>
  </si>
  <si>
    <t>Vitamin D 25 Hydroxy</t>
  </si>
  <si>
    <t>Carcinoembryonic Antigen</t>
  </si>
  <si>
    <t>Assay Of Creatinine</t>
  </si>
  <si>
    <t>Vitamin B-12</t>
  </si>
  <si>
    <t>Assay Of Ferritin</t>
  </si>
  <si>
    <t>Assay Of Folic Acid Serum</t>
  </si>
  <si>
    <t>Assay Iga/Igd/Igg/Igm Each</t>
  </si>
  <si>
    <t>Assay Of Haptoglobin Quant</t>
  </si>
  <si>
    <t>Immunoassay Nonantibody</t>
  </si>
  <si>
    <t>Iron Binding Test</t>
  </si>
  <si>
    <t>Assay Of Magnesium</t>
  </si>
  <si>
    <t>Assay Of Natriuretic Peptide</t>
  </si>
  <si>
    <t>Assay Nephelometry Not Spec</t>
  </si>
  <si>
    <t>Organic Acid Single Quant</t>
  </si>
  <si>
    <t>Assay Of Parathormone</t>
  </si>
  <si>
    <t>Assay For Calprotectin Fecal</t>
  </si>
  <si>
    <t>Assay Of Total Testosterone</t>
  </si>
  <si>
    <t>Free Assay (Ft-3)</t>
  </si>
  <si>
    <t>Assay Of Troponin Quant</t>
  </si>
  <si>
    <t>Chorionic Gonadotropin Test</t>
  </si>
  <si>
    <t>Clot Factor Viii Ahg 1 Stage</t>
  </si>
  <si>
    <t>Fibrin Degradation Quant</t>
  </si>
  <si>
    <t>Fluorescent Antibody Screen</t>
  </si>
  <si>
    <t>Immunoassay Tumor Ca 15-3</t>
  </si>
  <si>
    <t>Immunoassay Tumor Ca 125</t>
  </si>
  <si>
    <t>Immunofix E-Phoresis Serum</t>
  </si>
  <si>
    <t>Epstein-Barr Nuclear Antigen</t>
  </si>
  <si>
    <t>Thyroglobulin Antibody</t>
  </si>
  <si>
    <t>Urine Culture/Colony Count</t>
  </si>
  <si>
    <t>Microbe Susceptible Mic</t>
  </si>
  <si>
    <t>C Diff Amplified Probe</t>
  </si>
  <si>
    <t>Hepatitis C Revrs Trnscrpj</t>
  </si>
  <si>
    <t>Hiv-1 Quant&amp;Revrse Trnscrpj</t>
  </si>
  <si>
    <t>Resp Virus 3-5 Targets</t>
  </si>
  <si>
    <t>Detect Agent Nos Dna Amp</t>
  </si>
  <si>
    <t>Flowcytometry/ Tc 1 Marker</t>
  </si>
  <si>
    <t>Semen Anal Sperm Detection</t>
  </si>
  <si>
    <t>Ot Eval Mod Complex 45 Min</t>
  </si>
  <si>
    <t>Declot Vascular Device</t>
  </si>
  <si>
    <t>Withdrawal Of Arterial Blood</t>
  </si>
  <si>
    <t>Ldct For Lung Ca Screen</t>
  </si>
  <si>
    <t>Incision Of Anal Abscess</t>
  </si>
  <si>
    <t>Remove In/Ex Hem Groups 2+</t>
  </si>
  <si>
    <t>Abd Paracentesis W/Imaging</t>
  </si>
  <si>
    <t>Colorectal Scrn; Hi Risk Ind</t>
  </si>
  <si>
    <t>Colon Ca Scrn Not Hi Rsk Ind</t>
  </si>
  <si>
    <t>Bx Breast 1St Lesion Us Imag</t>
  </si>
  <si>
    <t>Fna Bx W/Us Gdn 1St Les</t>
  </si>
  <si>
    <t>Deb Subq Tissue 20 Sq Cm/&lt;</t>
  </si>
  <si>
    <t>Exc Tr-Ext B9+Marg &gt;4.0 Cm</t>
  </si>
  <si>
    <t>Exc Tr-Ext Mal+Marg &gt;4 Cm</t>
  </si>
  <si>
    <t>Rpr S/N/Ax/Gen/Trnk 2.5Cm/&lt;</t>
  </si>
  <si>
    <t>Rpr S/N/Ax/Gen/Trnk2.6-7.5Cm</t>
  </si>
  <si>
    <t>Rpr F/E/E/N/L/M 2.5 Cm/&lt;</t>
  </si>
  <si>
    <t>Intmd Rpr S/A/T/Ext 2.6-7.5</t>
  </si>
  <si>
    <t>Intmd Rpr N-Hf/Genit2.6-7.5</t>
  </si>
  <si>
    <t>Drain/Inj Joint/Bursa W/O Us</t>
  </si>
  <si>
    <t>Repair Wrist Joints</t>
  </si>
  <si>
    <t>Treat Fracture Radius/Ulna</t>
  </si>
  <si>
    <t>Incise Finger Tendon Sheath</t>
  </si>
  <si>
    <t>Treat Finger Fracture Each</t>
  </si>
  <si>
    <t>Njx Aa&amp;/Strd Other Pn/Branch</t>
  </si>
  <si>
    <t>Assessment Of Aphasia</t>
  </si>
  <si>
    <t>Evaluation Of Wheezing</t>
  </si>
  <si>
    <t>Respiratory Flow Volume Loop</t>
  </si>
  <si>
    <t>Pulm Funct Tst Plethysmograp</t>
  </si>
  <si>
    <t>Measure Blood Oxygen Level</t>
  </si>
  <si>
    <t>X-Ray Exam Chest 1 View</t>
  </si>
  <si>
    <t>X-Ray Exam Chest 2 Views</t>
  </si>
  <si>
    <t>X-Ray Exam Ribs Uni 2 Views</t>
  </si>
  <si>
    <t>X-Ray Exam Neck Spine 2-3 Vw</t>
  </si>
  <si>
    <t>X-Ray Exam Thorac Spine 3Vws</t>
  </si>
  <si>
    <t>X-Ray Exam L-S Spine 2/3 Vws</t>
  </si>
  <si>
    <t>X-Ray Exam Of Shoulder</t>
  </si>
  <si>
    <t>X-Ray Exam Of Finger(S)</t>
  </si>
  <si>
    <t>X-Ray Exam Hips Bi 5/&gt; Views</t>
  </si>
  <si>
    <t>X-Ray Exam Of Knee 3</t>
  </si>
  <si>
    <t>Contrast X-Ray Of Knee Joint</t>
  </si>
  <si>
    <t>X-Ray Exam Of Foot</t>
  </si>
  <si>
    <t>X-Ray Exam Abdomen 1 View</t>
  </si>
  <si>
    <t>X-Ray Xm Esophagus 1Cntrst</t>
  </si>
  <si>
    <t>X-Ray Xm Swlng Funcj C+</t>
  </si>
  <si>
    <t>Joint Survey Single View</t>
  </si>
  <si>
    <t>Dxa Bone Density Axial</t>
  </si>
  <si>
    <t>Rehabilitation W Cc/Mcc</t>
  </si>
  <si>
    <t>Sleep Study Unatt&amp;Resp Efft</t>
  </si>
  <si>
    <t>Polysom 6/&gt;Yrs Cpap 4/&gt; Parm</t>
  </si>
  <si>
    <t>Medical Back Problems W/O Mcc</t>
  </si>
  <si>
    <t>Procedure - Auditory System</t>
  </si>
  <si>
    <t>Tb Test Cell Immun Measure</t>
  </si>
  <si>
    <t>Genotype Dna/Rna Hep C</t>
  </si>
  <si>
    <t>Resp Virus 12-25 Targets</t>
  </si>
  <si>
    <t>Dental Surgery Procedure</t>
  </si>
  <si>
    <t>Assay Test For Blood Fecal</t>
  </si>
  <si>
    <t>Immunfix E-Phorsis/Urine/Csf</t>
  </si>
  <si>
    <t>Ct Angio Abdominal Arteries</t>
  </si>
  <si>
    <t>Chylmd Trach Dna Amp Probe</t>
  </si>
  <si>
    <t>Assay Of Estradiol</t>
  </si>
  <si>
    <t>Glycosylated Hemoglobin Test</t>
  </si>
  <si>
    <t>Conization Of Cervix</t>
  </si>
  <si>
    <t>Psychoses</t>
  </si>
  <si>
    <t>Cryptosporidium Ag Ia</t>
  </si>
  <si>
    <t>Islet Cell Antibody</t>
  </si>
  <si>
    <t>Antinuclear Antibodies (Ana)</t>
  </si>
  <si>
    <t>Detect Agent Nos Dna Quant</t>
  </si>
  <si>
    <t>Culture Screen Only</t>
  </si>
  <si>
    <t>Influenza Dna Amp Probe</t>
  </si>
  <si>
    <t>Agent Nos Assay W/Optic</t>
  </si>
  <si>
    <t>Orthotic Mgmt&amp;Traing 1St Enc</t>
  </si>
  <si>
    <t>Sensory Integration</t>
  </si>
  <si>
    <t>Immunoassay Infectious Agent</t>
  </si>
  <si>
    <t>Assay Of Free Testosterone</t>
  </si>
  <si>
    <t>Hiv-1 Ag W/Hiv-1 &amp; Hiv-2 Ab</t>
  </si>
  <si>
    <t>F5 Gene</t>
  </si>
  <si>
    <t>Total Cortisol</t>
  </si>
  <si>
    <t>Cultr Bacteria Except Blood</t>
  </si>
  <si>
    <t>Assay Of Lead</t>
  </si>
  <si>
    <t>Culture Othr Specimn Aerobic</t>
  </si>
  <si>
    <t>Herpes Simplex Type 2 Test</t>
  </si>
  <si>
    <t>Hepatitis A Antibody</t>
  </si>
  <si>
    <t>Hepatitis A Igm Antibody</t>
  </si>
  <si>
    <t>Hepatitis C Ab Test</t>
  </si>
  <si>
    <t>Hpylori Stool Ia</t>
  </si>
  <si>
    <t>Ct Orbit/Ear/Fossa W/O Dye</t>
  </si>
  <si>
    <t>Ct Angio Abdom W/O &amp; W/Dye</t>
  </si>
  <si>
    <t>Assay Of Ige</t>
  </si>
  <si>
    <t>Medical Nutrition Indiv In</t>
  </si>
  <si>
    <t>Hla Typing A B Or C</t>
  </si>
  <si>
    <t>Assay Of Prealbumin</t>
  </si>
  <si>
    <t>Assay Triiodothyronine (T3)</t>
  </si>
  <si>
    <t>Fungus Isolation Culture</t>
  </si>
  <si>
    <t>Canalith Repositioning Proc</t>
  </si>
  <si>
    <t>Ova And Parasites Smears</t>
  </si>
  <si>
    <t>Protein E-Phoresis/Urine/Csf</t>
  </si>
  <si>
    <t>Drug Screen Quan Lamotrigine</t>
  </si>
  <si>
    <t>Drug Scrn Quan Levetiracetam</t>
  </si>
  <si>
    <t>Remove Pilonidal Cyst Compl</t>
  </si>
  <si>
    <t>Laparoscopy Tubal Cautery</t>
  </si>
  <si>
    <t>Repair Rotator Cuff Acute</t>
  </si>
  <si>
    <t>Vaginal Delivery W/O Sterilization/D&amp;C W Cc</t>
  </si>
  <si>
    <t>Organic Disturbances &amp; Intellectual Disability</t>
  </si>
  <si>
    <t>Other Factors Influencing Health Status</t>
  </si>
  <si>
    <t>Revision Of Hip Or Knee Replacement W Mcc</t>
  </si>
  <si>
    <t>Other Injury, Poisoning &amp; Toxic Effect Diag W/O Mcc</t>
  </si>
  <si>
    <t>Immunoassay Tumor Ca 19-9</t>
  </si>
  <si>
    <t>Cardiolipin Antibody Ea Ig</t>
  </si>
  <si>
    <t>Complement Total (Ch50)</t>
  </si>
  <si>
    <t>Hsv Dna Amp Probe</t>
  </si>
  <si>
    <t>Ct Angiography Neck</t>
  </si>
  <si>
    <t>Antinuclear Antibodies</t>
  </si>
  <si>
    <t>C-Reactive Protein</t>
  </si>
  <si>
    <t>Assay Of Protein Urine</t>
  </si>
  <si>
    <t>Drug Test Prsmv Dir Opt Obs</t>
  </si>
  <si>
    <t>Assay Dipropylacetic Acd Tot</t>
  </si>
  <si>
    <t>Bilirubin Direct</t>
  </si>
  <si>
    <t>Bilirubin Total</t>
  </si>
  <si>
    <t>Assay Of Phenytoin Total</t>
  </si>
  <si>
    <t>Electrolyte Panel</t>
  </si>
  <si>
    <t>Varicella-Zoster Antibody</t>
  </si>
  <si>
    <t>Create Eardrum Opening</t>
  </si>
  <si>
    <t>Prematurity W/O Major Problems</t>
  </si>
  <si>
    <t>Smear Gram Stain</t>
  </si>
  <si>
    <t>Hep B Surface Antibody</t>
  </si>
  <si>
    <t>Wbc Antibody Identification</t>
  </si>
  <si>
    <t>Coombs Test Direct</t>
  </si>
  <si>
    <t>Assay Of Aldosterone</t>
  </si>
  <si>
    <t>Assay Of Acth</t>
  </si>
  <si>
    <t>Drug Screening Fentanyl</t>
  </si>
  <si>
    <t>Opiates 1 Or More</t>
  </si>
  <si>
    <t>Ct Head/Brain W/Dye</t>
  </si>
  <si>
    <t>Removal Of Tonsils</t>
  </si>
  <si>
    <t>Treatment Of Miscarriage</t>
  </si>
  <si>
    <t>Signs &amp; Symptoms W/O Mcc</t>
  </si>
  <si>
    <t>Cranial &amp; Peripheral Nerve Disorders W/O Mcc</t>
  </si>
  <si>
    <t>Other Antepartum Diagnoses W/O O.R. Procedure W/O Cc/Mcc</t>
  </si>
  <si>
    <t>Appendectomy W/O Complicated Principal Diag W/O Cc/Mcc</t>
  </si>
  <si>
    <t>Skin Ulcers W/O Cc/Mcc</t>
  </si>
  <si>
    <t>Cesarean Section W/O Sterilization W Cc</t>
  </si>
  <si>
    <t>Assay Of C-Peptide</t>
  </si>
  <si>
    <t>Blood Culture For Bacteria</t>
  </si>
  <si>
    <t>Treponema Pallidum</t>
  </si>
  <si>
    <t>Dna Antibody Native</t>
  </si>
  <si>
    <t>Assay Of Blood/Uric Acid</t>
  </si>
  <si>
    <t>Microsomal Antibody Each</t>
  </si>
  <si>
    <t>Assay Of Prolactin</t>
  </si>
  <si>
    <t>Rubella Antibody</t>
  </si>
  <si>
    <t>Rbc Sed Rate Automated</t>
  </si>
  <si>
    <t>Assay Of Metanephrines</t>
  </si>
  <si>
    <t>Assay Of Lactic Acid</t>
  </si>
  <si>
    <t>Assay Of Gonadotropin (Fsh)</t>
  </si>
  <si>
    <t>Assay Of Tacrolimus</t>
  </si>
  <si>
    <t>Ct Sft Tsue Nck W/O &amp; W/Dye</t>
  </si>
  <si>
    <t>Assay Carbamazepine Total</t>
  </si>
  <si>
    <t>Assay Of Digoxin Total</t>
  </si>
  <si>
    <t>Calculus Spectroscopy</t>
  </si>
  <si>
    <t>Creatinine Clearance Test</t>
  </si>
  <si>
    <t>Vit D 1 25-Dihydroxy</t>
  </si>
  <si>
    <t>Assay Of Ammonia</t>
  </si>
  <si>
    <t>Phlebotomy</t>
  </si>
  <si>
    <t>Allergy Services</t>
  </si>
  <si>
    <t>G0328</t>
  </si>
  <si>
    <t>Dehydroepiandrosterone</t>
  </si>
  <si>
    <t>Allg Spec Ige Crude Xtrc Ea</t>
  </si>
  <si>
    <t>Ct Maxillofacial W/O &amp; W/Dye</t>
  </si>
  <si>
    <t>Ct Thorax W/O &amp; W/Dye</t>
  </si>
  <si>
    <t>Inhibin A</t>
  </si>
  <si>
    <t>Assay Of Progesterone</t>
  </si>
  <si>
    <t>Ccp Antibody</t>
  </si>
  <si>
    <t>Lap Vent/Abd Hernia Repair</t>
  </si>
  <si>
    <t>X-Ray Exam Of Pelvis</t>
  </si>
  <si>
    <t>Ct Orbit/Ear/Fossa W/O&amp;W/Dye</t>
  </si>
  <si>
    <t>Ag Detect Nos Ia Mult</t>
  </si>
  <si>
    <t>Nuclear Antigen Antibody</t>
  </si>
  <si>
    <t>Culture Type Immunologic</t>
  </si>
  <si>
    <t>Gardner Vag Dna Dir Probe</t>
  </si>
  <si>
    <t>Smear Wet Mount Saline/Ink</t>
  </si>
  <si>
    <t>X-Ray Exam Of Knees</t>
  </si>
  <si>
    <t>Assay Of Lithium</t>
  </si>
  <si>
    <t>Rubeola Antibody</t>
  </si>
  <si>
    <t>Smear Complex Stain</t>
  </si>
  <si>
    <t>X-Ray Exam Of Knee 1 Or 2</t>
  </si>
  <si>
    <t>Genet Virus Isolate Hsv</t>
  </si>
  <si>
    <t>Assay Of Somatomedin</t>
  </si>
  <si>
    <t>Hla Ii Typing 1 Loc Hr</t>
  </si>
  <si>
    <t>Mycobacteria Culture</t>
  </si>
  <si>
    <t>Assay Of Urine Osmolality</t>
  </si>
  <si>
    <t>Ria Nonantibody</t>
  </si>
  <si>
    <t>X-Ray Exam Of Hand</t>
  </si>
  <si>
    <t>X-Ray Exam Neck Spine 4/5Vws</t>
  </si>
  <si>
    <t>X-Ray Exam Of Ankle</t>
  </si>
  <si>
    <t>Alpha-Fetoprotein Serum</t>
  </si>
  <si>
    <t>X-Ray Exam Hip Uni 2-3 Views</t>
  </si>
  <si>
    <t>X-Ray Exam Of Wrist</t>
  </si>
  <si>
    <t>Chemiluminescent Assay</t>
  </si>
  <si>
    <t>Glucose Test</t>
  </si>
  <si>
    <t>Immunotherapy Injections</t>
  </si>
  <si>
    <t>X-Ray Exam Of Elbow</t>
  </si>
  <si>
    <t>Remove Int/Ext Hem 1 Group</t>
  </si>
  <si>
    <t>X-Ray Exam Hips Bi 3-4 Views</t>
  </si>
  <si>
    <t>X-Ray Exam Knee 4 Or More</t>
  </si>
  <si>
    <t>Occult Blood Feces</t>
  </si>
  <si>
    <t>Intmd Rpr S/A/T/Ext 2.5 Cm/&lt;</t>
  </si>
  <si>
    <t>Intmd Rpr Face/Mm 2.6-5.0 Cm</t>
  </si>
  <si>
    <t>Candida Dna Dir Probe</t>
  </si>
  <si>
    <t>Lipoprotein Bld Quan Part</t>
  </si>
  <si>
    <t>Fecal Blood Scrn Immunoassay</t>
  </si>
  <si>
    <t>N.Gonorrhoeae Dna Amp Prob</t>
  </si>
  <si>
    <t>Specimen Handling Office-Lab</t>
  </si>
  <si>
    <t>Protein E-Phoresis Serum</t>
  </si>
  <si>
    <t>Ct Lumbar Spine W/Dye</t>
  </si>
  <si>
    <t>Assay Of Free Thyroxine</t>
  </si>
  <si>
    <t>Virus Inoculation Shell Via</t>
  </si>
  <si>
    <t>Hepatitis B Dna Quant</t>
  </si>
  <si>
    <t>Assay Of Arsenic</t>
  </si>
  <si>
    <t>Assay Of Chromium</t>
  </si>
  <si>
    <t>X-Ray Exam Unilat Ribs/Chest</t>
  </si>
  <si>
    <t>Rbc Antibody Screen</t>
  </si>
  <si>
    <t>X-Ray Exam Of Lower Leg</t>
  </si>
  <si>
    <t>Russell Viper Venom Diluted</t>
  </si>
  <si>
    <t>Epstein-Barr Capsid Vca</t>
  </si>
  <si>
    <t>Rpr F/E/E/N/L/M 2.6-5.0 Cm</t>
  </si>
  <si>
    <t>X-Ray Exam Abdomen 2 Views</t>
  </si>
  <si>
    <t>Toxoplasma Antibody Igm</t>
  </si>
  <si>
    <t>Assay Of Gastrin</t>
  </si>
  <si>
    <t>Occult Bld Feces 1-3 Tests</t>
  </si>
  <si>
    <t>Assay Of Ck (Cpk)</t>
  </si>
  <si>
    <t>Pancreatic Elastase Fecal</t>
  </si>
  <si>
    <t>Assay Of Estrogens</t>
  </si>
  <si>
    <t>Us Exam Abdo Back Wall Lim</t>
  </si>
  <si>
    <t>Mthfr Gene</t>
  </si>
  <si>
    <t>X-Ray Exam Sacrum Tailbone</t>
  </si>
  <si>
    <t>Assay Of G6Pd Enzyme</t>
  </si>
  <si>
    <t>Assay Of Gonadotropin (Lh)</t>
  </si>
  <si>
    <t>Ct Soft Tissue Neck W/O Dye</t>
  </si>
  <si>
    <t>Mopath Procedure Level 2</t>
  </si>
  <si>
    <t>Kidney &amp; Urinary Tract Neoplasms W Cc</t>
  </si>
  <si>
    <t>Assay Of Calcium</t>
  </si>
  <si>
    <t>Assay Of Calcium In Urine</t>
  </si>
  <si>
    <t>Procalcitonin (Pct)</t>
  </si>
  <si>
    <t>Compatibility Test Spin</t>
  </si>
  <si>
    <t>Giardia Ag Ia</t>
  </si>
  <si>
    <t>Ct Pelvis W/O &amp; W/Dye</t>
  </si>
  <si>
    <t>Assay Of Vitamin B-1</t>
  </si>
  <si>
    <t>X-Ray Exam Thorac Spine 2Vws</t>
  </si>
  <si>
    <t>Detect Agnt Mult Dna Ampli</t>
  </si>
  <si>
    <t>Egd Balloon Dil Esoph30 Mm/&gt;</t>
  </si>
  <si>
    <t>X-Ray Exam Of Sinuses</t>
  </si>
  <si>
    <t>Lyme Disease Antibody</t>
  </si>
  <si>
    <t>Removal Of Tendon Lesion</t>
  </si>
  <si>
    <t>Immunotherapy One Injection</t>
  </si>
  <si>
    <t>Diagnostic Sigmoidoscopy</t>
  </si>
  <si>
    <t>X-Ray Exam Of Toe(S)</t>
  </si>
  <si>
    <t>Remove Ext Hem Groups 2+</t>
  </si>
  <si>
    <t>Remove Foreign Body</t>
  </si>
  <si>
    <t>Assay Of Insulin</t>
  </si>
  <si>
    <t>G0127</t>
  </si>
  <si>
    <t>Infusion Care</t>
  </si>
  <si>
    <t>ENT</t>
  </si>
  <si>
    <t>Assay Of Vitamin B-6</t>
  </si>
  <si>
    <t>Assay Of Iron</t>
  </si>
  <si>
    <t>Assay Of Blood Lipoprotein</t>
  </si>
  <si>
    <t>Assay Of Apolipoprotein</t>
  </si>
  <si>
    <t>X-Ray Exam Neck Spine 6/&gt;Vws</t>
  </si>
  <si>
    <t>Debride Nail 1-5</t>
  </si>
  <si>
    <t>Urine Bacteria Culture</t>
  </si>
  <si>
    <t>Immunoassay Quant Nos Nonab</t>
  </si>
  <si>
    <t>Assay Of Citrate</t>
  </si>
  <si>
    <t>Trim Skin Lesions 2 To 4</t>
  </si>
  <si>
    <t>Trim Skin Lesion</t>
  </si>
  <si>
    <t>Drainage Of Skin Abscess</t>
  </si>
  <si>
    <t>Quantitative Assay Drug</t>
  </si>
  <si>
    <t>Assay Of Homocystine</t>
  </si>
  <si>
    <t>Blood Type Antigen Donor Ea</t>
  </si>
  <si>
    <t>Assay Of Tsi Globulin</t>
  </si>
  <si>
    <t>Trim Nail(S)</t>
  </si>
  <si>
    <t>F2 Gene</t>
  </si>
  <si>
    <t>Assay Of Urine Creatinine</t>
  </si>
  <si>
    <t>Debride Nail 6 Or More</t>
  </si>
  <si>
    <t>Drug Screen Quant Zonisamide</t>
  </si>
  <si>
    <t>Trim Skin Lesions Over 4</t>
  </si>
  <si>
    <t>Cytogen M Array Copy No&amp;Snp</t>
  </si>
  <si>
    <t>Assay For Phencyclidine</t>
  </si>
  <si>
    <t>Blood Gases Any Combination</t>
  </si>
  <si>
    <t>Igg 1 2 3 Or 4 Each</t>
  </si>
  <si>
    <t>Hydration Iv Infusion Init</t>
  </si>
  <si>
    <t>X-Ray Exam Of Collar Bone</t>
  </si>
  <si>
    <t>X-Ray Exam Ribs/Chest4/&gt; Vws</t>
  </si>
  <si>
    <t>Assay Of Amylase</t>
  </si>
  <si>
    <t>Drainage Of Pilonidal Cyst</t>
  </si>
  <si>
    <t>Us Exam Pelvic Limited</t>
  </si>
  <si>
    <t>X-Ray Exam Si Joints 3/&gt; Vws</t>
  </si>
  <si>
    <t>X-Ray Exam Of Forearm</t>
  </si>
  <si>
    <t>Treat Elbow Dislocation</t>
  </si>
  <si>
    <t>X-Ray Exam Of Heel</t>
  </si>
  <si>
    <t>X-Ray Exam Entire Spi 2/3 Vw</t>
  </si>
  <si>
    <t>Assay Of Sirolimus</t>
  </si>
  <si>
    <t>Blood Platelet Aggregation</t>
  </si>
  <si>
    <t>Assay Of Topiramate</t>
  </si>
  <si>
    <t>Col Chromotography Qual/Quan</t>
  </si>
  <si>
    <t>Inj Trigger Point 1/2 Muscl</t>
  </si>
  <si>
    <t>Heavy Metal Quant Each Nes</t>
  </si>
  <si>
    <t>Blood Typing Rbc Antigens</t>
  </si>
  <si>
    <t>Lactoferrin Fecal (Qual)</t>
  </si>
  <si>
    <t>Insert Temp Bladder Cath</t>
  </si>
  <si>
    <t>Assay Of Nos Vitamin</t>
  </si>
  <si>
    <t>Drug Scrn Quant Oxcarbazepin</t>
  </si>
  <si>
    <t>Fungi Identification Yeast</t>
  </si>
  <si>
    <t>Fats/Lipids Feces Qual</t>
  </si>
  <si>
    <t>Assay Of Progesterone 17-D</t>
  </si>
  <si>
    <t>Assay Of 5-Hiaa</t>
  </si>
  <si>
    <t>Hepatitis B Surface Ag Ia</t>
  </si>
  <si>
    <t>Automated Platelet Count</t>
  </si>
  <si>
    <t>Platelet Antibodies</t>
  </si>
  <si>
    <t>Ct Uppr Extremity W/O&amp;W/Dye</t>
  </si>
  <si>
    <t>Us Abdl Aorta Screen Aaa</t>
  </si>
  <si>
    <t>T Cell Absolute Count</t>
  </si>
  <si>
    <t>Clot Inhibit Prot S Free</t>
  </si>
  <si>
    <t>Osteomyelitis W Mcc</t>
  </si>
  <si>
    <t>John Cunningham Antibody</t>
  </si>
  <si>
    <t>Removal Of Foot Foreign Body</t>
  </si>
  <si>
    <t>Body Fluid Cell Count</t>
  </si>
  <si>
    <t>Assay Of Estrogen</t>
  </si>
  <si>
    <t>Alkaloids Nos</t>
  </si>
  <si>
    <t>Insert Bladder Catheter</t>
  </si>
  <si>
    <t>Otitis Media &amp; Uri W/O Mcc</t>
  </si>
  <si>
    <t>Alanine Amino (Alt) (Sgpt)</t>
  </si>
  <si>
    <t>X-Ray Exam Of Facial Bones</t>
  </si>
  <si>
    <t>X-Ray Exam Breastbone 2/&gt;Vws</t>
  </si>
  <si>
    <t>X-Ray Exam Of Femur 2/&gt;</t>
  </si>
  <si>
    <t>X-Ray Exam Thoracolmb 2/&gt; Vw</t>
  </si>
  <si>
    <t>G0515</t>
  </si>
  <si>
    <t>0296T</t>
  </si>
  <si>
    <t>Noninvasive Vascular Diagnostic Studies</t>
  </si>
  <si>
    <t>Mr-Staph Dna Amp Probe</t>
  </si>
  <si>
    <t>Ot Eval High Complex 60 Min</t>
  </si>
  <si>
    <t>Cftr Gene Com Variants</t>
  </si>
  <si>
    <t>Ext Ecg Recording</t>
  </si>
  <si>
    <t>Injection Treatment Of Nerve</t>
  </si>
  <si>
    <t>H Pylori (C-13) Breath</t>
  </si>
  <si>
    <t>Assay Of Copper</t>
  </si>
  <si>
    <t>Assay Of Ggt</t>
  </si>
  <si>
    <t>Collagen Crosslinks</t>
  </si>
  <si>
    <t>Laparoscopic Cholecystectomy W/O C.D.E. W Cc</t>
  </si>
  <si>
    <t>Fusion Of Big Toe Joint</t>
  </si>
  <si>
    <t>Wrist Endoscopy/Surgery</t>
  </si>
  <si>
    <t>Trichomonas Vagin Dir Probe</t>
  </si>
  <si>
    <t>Upr/L Xtremity Art 2 Levels</t>
  </si>
  <si>
    <t>Hpv High-Risk Types</t>
  </si>
  <si>
    <t>Remote 30 Day Ecg Rev/Report</t>
  </si>
  <si>
    <t>Revision Of Calf Tendon</t>
  </si>
  <si>
    <t>Corrj Halux Rigdus W/O Implt</t>
  </si>
  <si>
    <t>Treat Fx Rad Intra-Articul</t>
  </si>
  <si>
    <t>Treat Fx Rad Extra-Articul</t>
  </si>
  <si>
    <t>Repair Of Ruptured Tendon</t>
  </si>
  <si>
    <t>Epstein-Barr Antibody</t>
  </si>
  <si>
    <t>EEG</t>
  </si>
  <si>
    <t>C9600</t>
  </si>
  <si>
    <t>O.R. Procedures For Obesity W/O Cc/Mcc</t>
  </si>
  <si>
    <t>O.R. Procedures For Obesity W Cc</t>
  </si>
  <si>
    <t>Eeg 41-60 Minutes</t>
  </si>
  <si>
    <t>Back &amp; Neck Proc Exc Spinal Fusion W Mcc Or Disc Device/Neurostim</t>
  </si>
  <si>
    <t>Spinal Fus Exc Cerv W Spinal Curv/Malig/Infec Or Ext Fus W Cc</t>
  </si>
  <si>
    <t>Esophagus Motility Study</t>
  </si>
  <si>
    <t>Eeg Awake And Asleep</t>
  </si>
  <si>
    <t>Repair Of Nasal Septum</t>
  </si>
  <si>
    <t>Lap Insert Tunnel Ip Cath</t>
  </si>
  <si>
    <t>Lap Paraesophag Hern Repair</t>
  </si>
  <si>
    <t>Ins/Rep Subq Defibrillator</t>
  </si>
  <si>
    <t>Transcath Closure Of Asd</t>
  </si>
  <si>
    <t>Laparoscopy Fundoplasty</t>
  </si>
  <si>
    <t>Rmvl &amp; Rplcmt Dfb Gen 2 Lead</t>
  </si>
  <si>
    <t>Carotid Artery Stent Procedure W/O Cc/Mcc</t>
  </si>
  <si>
    <t>Orchiopexy Ingun/Scrot Appr</t>
  </si>
  <si>
    <t>Endo Cholangiopancreatograph</t>
  </si>
  <si>
    <t>Non-Extensive O.R. Proc Unrelated To Principal Diagnosis W Mcc</t>
  </si>
  <si>
    <t>Disorders Of The Biliary Tract W Cc</t>
  </si>
  <si>
    <t>Medical Back Problems W Mcc</t>
  </si>
  <si>
    <t>Other Skin, Subcut Tiss &amp; Breast Proc W/O Cc/Mcc</t>
  </si>
  <si>
    <t>Disorders Of The Biliary Tract W Mcc</t>
  </si>
  <si>
    <t>Pathological Fractures &amp; Musculoskelet &amp; Conn Tiss Malig W Cc</t>
  </si>
  <si>
    <t>Respiratory System Diagnosis W Ventilator Support &lt;=96 Hours</t>
  </si>
  <si>
    <t>Chest Pain</t>
  </si>
  <si>
    <t>Inflammatory Bowel Disease W Cc</t>
  </si>
  <si>
    <t>Bronchitis &amp; Asthma W/O Cc/Mcc</t>
  </si>
  <si>
    <t>Intracranial Hemorrhage Or Cerebral Infarction W/O Cc/Mcc</t>
  </si>
  <si>
    <t>Excise Intrspinl Lesion Lmbr</t>
  </si>
  <si>
    <t>Bronchoscopy W/Biopsy(S)</t>
  </si>
  <si>
    <t>Excise Parotid Gland/Lesion</t>
  </si>
  <si>
    <t>Foot Procedures W/O Cc/Mcc</t>
  </si>
  <si>
    <t>Thyroid, Parathyroid &amp; Thyroglossal Procedures W/O Cc/Mcc</t>
  </si>
  <si>
    <t>Stress Tte Complete</t>
  </si>
  <si>
    <t>Eeg Awake And Drowsy</t>
  </si>
  <si>
    <t>Parathyrd Planar W/Spect&amp;Ct</t>
  </si>
  <si>
    <t>Lymph System Imaging</t>
  </si>
  <si>
    <t>Hepatobiliary System Imaging</t>
  </si>
  <si>
    <t>Replace G/C Tube Perc</t>
  </si>
  <si>
    <t>Exchange Nephrostomy Cath</t>
  </si>
  <si>
    <t>Vaginal Hysterectomy</t>
  </si>
  <si>
    <t>Egd Us Fine Needle Bx/Aspir</t>
  </si>
  <si>
    <t>Place Cath Vertebral Art</t>
  </si>
  <si>
    <t>Extensive O.R. Procedure Unrelated To Principal Diagnosis W Mcc</t>
  </si>
  <si>
    <t>Acute Adjustment Reaction &amp; Psychosocial Dysfunction</t>
  </si>
  <si>
    <t>Other O.R. Procedures For Injuries W Mcc</t>
  </si>
  <si>
    <t>Complications Of Treatment W Mcc</t>
  </si>
  <si>
    <t>Kidney &amp; Ureter Procedures For Neoplasm W Cc</t>
  </si>
  <si>
    <t>Uterine &amp; Adnexa Proc For Ovarian Or Adnexal Malignancy W Cc</t>
  </si>
  <si>
    <t>Diabetes W/O Cc/Mcc</t>
  </si>
  <si>
    <t>Hip &amp; Femur Procedures Except Major Joint W Mcc</t>
  </si>
  <si>
    <t>G.I. Obstruction W/O Cc/Mcc</t>
  </si>
  <si>
    <t>Laparoscopic Cholecystectomy W/O C.D.E. W Mcc</t>
  </si>
  <si>
    <t>Other Digestive System Diagnoses W Cc</t>
  </si>
  <si>
    <t>Other Digestive System Diagnoses W/O Cc/Mcc</t>
  </si>
  <si>
    <t>Amputat Of Lower Limb For Endocrine,Nutrit,&amp; Metabol Dis W Cc</t>
  </si>
  <si>
    <t>Pancreas, Liver &amp; Shunt Procedures W Cc</t>
  </si>
  <si>
    <t>Pulmonary Embolism W Mcc</t>
  </si>
  <si>
    <t>Pulmonary Embolism W/O Mcc</t>
  </si>
  <si>
    <t>Cardiac Valve &amp; Oth Maj Cardiothoracic Proc W/O Card Cath W Cc</t>
  </si>
  <si>
    <t>Hypertension W/O Mcc</t>
  </si>
  <si>
    <t>Coronary Bypass W/O Cardiac Cath W Mcc</t>
  </si>
  <si>
    <t>Digestive Malignancy W Mcc</t>
  </si>
  <si>
    <t>Ecmo Or Trach W Mv &gt;96 Hrs Or Pdx Exc Face, Mouth &amp; Neck W Maj O.R.</t>
  </si>
  <si>
    <t>Hernia Procedures Except Inguinal &amp; Femoral W/O Cc/Mcc</t>
  </si>
  <si>
    <t>Major Gastrointestinal Disorders &amp; Peritoneal Infections W Cc</t>
  </si>
  <si>
    <t>Srs Multisource</t>
  </si>
  <si>
    <t>J1459</t>
  </si>
  <si>
    <t>Drugs administered other than oral method</t>
  </si>
  <si>
    <t>J0475</t>
  </si>
  <si>
    <t>G0410</t>
  </si>
  <si>
    <t>Immunizations and Vaccines Administration</t>
  </si>
  <si>
    <t>Q0162</t>
  </si>
  <si>
    <t>Pharmacy/Drugs</t>
  </si>
  <si>
    <t>J0878</t>
  </si>
  <si>
    <t>J7030</t>
  </si>
  <si>
    <t>J0690</t>
  </si>
  <si>
    <t>G0009</t>
  </si>
  <si>
    <t>J3370</t>
  </si>
  <si>
    <t>Ex For Speech Device Rx 1Hr</t>
  </si>
  <si>
    <t>Fx, Sprn, Strn &amp; Disl Except Femur, Hip, Pelvis &amp; Thigh W/O Mcc</t>
  </si>
  <si>
    <t>Neuroses Except Depressive</t>
  </si>
  <si>
    <t>Airway Inhalation Treatment</t>
  </si>
  <si>
    <t>Alcohol/Drug Abuse Or Dependence, Left Ama</t>
  </si>
  <si>
    <t>Home Infusion/Visit 2 Hrs</t>
  </si>
  <si>
    <t>Inj Ivig Privigen 500 Mg</t>
  </si>
  <si>
    <t>Syncope &amp; Collapse</t>
  </si>
  <si>
    <t>Pos Airway Pressure Cpap</t>
  </si>
  <si>
    <t>Other Disorders Of Nervous System W Mcc</t>
  </si>
  <si>
    <t>Endocrine Disorders W Cc</t>
  </si>
  <si>
    <t>Aftercare, Musculoskeletal System &amp; Connective Tissue W Mcc</t>
  </si>
  <si>
    <t>Cellulitis W Mcc</t>
  </si>
  <si>
    <t>Disorders Of Personality &amp; Impulse Control</t>
  </si>
  <si>
    <t>Other Disorders Of Nervous System W Cc</t>
  </si>
  <si>
    <t>Fractures Of Hip &amp; Pelvis W/O Mcc</t>
  </si>
  <si>
    <t>Spinal Disorders &amp; Injuries W Cc/Mcc</t>
  </si>
  <si>
    <t>O.R. Procedure W Principal Diagnoses Of Mental Illness</t>
  </si>
  <si>
    <t>Multiple Sclerosis &amp; Cerebellar Ataxia W Mcc</t>
  </si>
  <si>
    <t>Baclofen 10 Mg Injection</t>
  </si>
  <si>
    <t>Treat Fracture Radius &amp; Ulna</t>
  </si>
  <si>
    <t>Treat Shoulder Dislocation</t>
  </si>
  <si>
    <t>Postpartum &amp; Post Abortion Diagnoses W/O O.R. Procedure</t>
  </si>
  <si>
    <t>Esophagitis, Gastroent &amp; Misc Digest Disorders W Mcc</t>
  </si>
  <si>
    <t>Major Gastrointestinal Disorders &amp; Peritoneal Infections W Mcc</t>
  </si>
  <si>
    <t>Renal Failure W/O Cc/Mcc</t>
  </si>
  <si>
    <t>Fever And Inflammatory Conditions</t>
  </si>
  <si>
    <t>Other Musculoskeletal Sys &amp; Connective Tissue Diagnoses W/O Cc/Mcc</t>
  </si>
  <si>
    <t>Chronic Obstructive Pulmonary Disease W/O Cc/Mcc</t>
  </si>
  <si>
    <t>Bacterial &amp; Tuberculous Infections Of Nervous System W/O Cc/Mcc</t>
  </si>
  <si>
    <t>Viral Illness W/O Mcc</t>
  </si>
  <si>
    <t>Intracranial Hemorrhage Or Cerebral Infarction W Mcc</t>
  </si>
  <si>
    <t>Reset Dislocated Jaw</t>
  </si>
  <si>
    <t>Fx, Sprn, Strn &amp; Disl Except Femur, Hip, Pelvis &amp; Thigh W Mcc</t>
  </si>
  <si>
    <t>Disorders Of Liver Except Malig,Cirr,Alc Hepa W Mcc</t>
  </si>
  <si>
    <t>Heart Failure &amp; Shock W/O Cc/Mcc</t>
  </si>
  <si>
    <t>Fractures Of Hip &amp; Pelvis W Mcc</t>
  </si>
  <si>
    <t>Prosthetic Traing 1St Enc</t>
  </si>
  <si>
    <t>Multiple Sclerosis &amp; Cerebellar Ataxia W Cc</t>
  </si>
  <si>
    <t>Endocrine Disorders W Mcc</t>
  </si>
  <si>
    <t>Application Lower Leg Splint</t>
  </si>
  <si>
    <t>Repair Of Nail Bed</t>
  </si>
  <si>
    <t>Grp Psych Partial Hosp 45-50</t>
  </si>
  <si>
    <t>Intmd Rpr Face/Mm 7.6-12.5Cm</t>
  </si>
  <si>
    <t>Insertion Of Chest Tube</t>
  </si>
  <si>
    <t>Remove Foreign Body From Eye</t>
  </si>
  <si>
    <t>Tendonitis, Myositis &amp; Bursitis W Mcc</t>
  </si>
  <si>
    <t>Peripheral Vascular Disorders W Mcc</t>
  </si>
  <si>
    <t>Rehabilitation W/O Cc/Mcc</t>
  </si>
  <si>
    <t>Rpr S/N/A/Gen/Trk20.1-30.0Cm</t>
  </si>
  <si>
    <t>Signs &amp; Symptoms Of Musculoskeletal System &amp; Conn Tissue W/O Mcc</t>
  </si>
  <si>
    <t>Drain Lower Leg Lesion</t>
  </si>
  <si>
    <t>Evaluate Pt Use Of Inhaler</t>
  </si>
  <si>
    <t>Headaches W/O Mcc</t>
  </si>
  <si>
    <t>Treat Finger Dislocation</t>
  </si>
  <si>
    <t>Strep A Assay W/Optic</t>
  </si>
  <si>
    <t>Abd Paracentesis</t>
  </si>
  <si>
    <t>Pathological Fractures &amp; Musculoskelet &amp; Conn Tiss Malig W/O Cc/Mcc</t>
  </si>
  <si>
    <t>Osteomyelitis W Cc</t>
  </si>
  <si>
    <t>Other Disorders Of Nervous System W/O Cc/Mcc</t>
  </si>
  <si>
    <t>Non-Bacterial Infect Of Nervous Sys Exc Viral Meningitis W/O Cc/Mcc</t>
  </si>
  <si>
    <t>Immunization Admin</t>
  </si>
  <si>
    <t>Aftercare W/O Cc/Mcc</t>
  </si>
  <si>
    <t>Non-Bacterial Infect Of Nervous Sys Exc Viral Meningitis W Cc</t>
  </si>
  <si>
    <t>Rpr S/N/Ax/Gen/Trk7.6-12.5Cm</t>
  </si>
  <si>
    <t>Intmd Rpr Face/Mm 2.5 Cm/&lt;</t>
  </si>
  <si>
    <t>Signs &amp; Symptoms Of Musculoskeletal System &amp; Conn Tissue W Mcc</t>
  </si>
  <si>
    <t>Intmd Rpr N-Hf/Genit 2.5Cm/&lt;</t>
  </si>
  <si>
    <t>Incision Of Breast Lesion</t>
  </si>
  <si>
    <t>G.I. Hemorrhage W Mcc</t>
  </si>
  <si>
    <t>Drainage Of Finger Abscess</t>
  </si>
  <si>
    <t>Dental &amp; Oral Diseases W Cc</t>
  </si>
  <si>
    <t>Ondansetron Oral</t>
  </si>
  <si>
    <t>Postoperative &amp; Post-Traumatic Infections W/O Mcc</t>
  </si>
  <si>
    <t>Treat Metacarpal Fracture</t>
  </si>
  <si>
    <t>Other Myeloprolif Dis Or Poorly Diff Neopl Diag W Cc</t>
  </si>
  <si>
    <t>Other Respiratory System Diagnoses W/O Mcc</t>
  </si>
  <si>
    <t>Hiv W Major Related Condition W Cc</t>
  </si>
  <si>
    <t>I &amp; D Of Vulva/Perineum</t>
  </si>
  <si>
    <t>Removal Of Nail Bed</t>
  </si>
  <si>
    <t>Excision Of Nail Fold Toe</t>
  </si>
  <si>
    <t>Cirrhosis &amp; Alcoholic Hepatitis W Cc</t>
  </si>
  <si>
    <t>Skin Ulcers W Mcc</t>
  </si>
  <si>
    <t>Drainage Of Eyelid Abscess</t>
  </si>
  <si>
    <t>Daptomycin Injection</t>
  </si>
  <si>
    <t>Drain External Ear Lesion</t>
  </si>
  <si>
    <t>Normal Saline Solution Infus</t>
  </si>
  <si>
    <t>Lymphoma &amp; Non-Acute Leukemia W Cc</t>
  </si>
  <si>
    <t>Intmd Rpr S/Tr/Ext 7.6-12.5</t>
  </si>
  <si>
    <t>Seizures W Mcc</t>
  </si>
  <si>
    <t>Mri Chest Spine W/O &amp; W/Dye</t>
  </si>
  <si>
    <t>Pathological Fractures &amp; Musculoskelet &amp; Conn Tiss Malig W Mcc</t>
  </si>
  <si>
    <t>Cefazolin Sodium Injection</t>
  </si>
  <si>
    <t>Pneumothorax W Cc</t>
  </si>
  <si>
    <t>Connective Tissue Disorders W Mcc</t>
  </si>
  <si>
    <t>Connective Tissue Disorders W Cc</t>
  </si>
  <si>
    <t>Hypertensive Encephalopathy W Mcc</t>
  </si>
  <si>
    <t>Cranial &amp; Peripheral Nerve Disorders W Mcc</t>
  </si>
  <si>
    <t>Signs &amp; Symptoms W Mcc</t>
  </si>
  <si>
    <t>Hypertension W Mcc</t>
  </si>
  <si>
    <t>Interstitial Lung Disease W Mcc</t>
  </si>
  <si>
    <t>Admin Pneumococcal Vaccine</t>
  </si>
  <si>
    <t>Other Ear, Nose, Mouth &amp; Throat Diagnoses W Cc</t>
  </si>
  <si>
    <t>Respiratory Neoplasms W Cc</t>
  </si>
  <si>
    <t>Initial Treatment Of Burn(S)</t>
  </si>
  <si>
    <t>Vancomycin Hcl Injection</t>
  </si>
  <si>
    <t>Hiv W Major Related Condition W Mcc</t>
  </si>
  <si>
    <t>Other Antepartum Diagnoses W/O O.R. Procedure W Cc</t>
  </si>
  <si>
    <t>Disorders Of Liver Except Malig,Cirr,Alc Hepa W/O Cc/Mcc</t>
  </si>
  <si>
    <t>Deb Skin Bone At Fx Site</t>
  </si>
  <si>
    <t>Non-Bacterial Infect Of Nervous Sys Exc Viral Meningitis W Mcc</t>
  </si>
  <si>
    <t>Intmd Rpr N-Hf/Genit7.6-12.5</t>
  </si>
  <si>
    <t>Drain Shoulder Lesion</t>
  </si>
  <si>
    <t>Closure Of Split Wound</t>
  </si>
  <si>
    <t>Dysequilibrium</t>
  </si>
  <si>
    <t>Other Musculoskeletal Sys &amp; Connective Tissue Diagnoses W Mcc</t>
  </si>
  <si>
    <t>Endocrine Disorders W/O Cc/Mcc</t>
  </si>
  <si>
    <t>Drainage Of Scrotum</t>
  </si>
  <si>
    <t>Viral Illness W Mcc</t>
  </si>
  <si>
    <t>Nontraumatic Stupor &amp; Coma W/O Mcc</t>
  </si>
  <si>
    <t>Fractures Of Femur W Mcc</t>
  </si>
  <si>
    <t>Major Gastrointestinal Disorders &amp; Peritoneal Infections W/O Cc/Mcc</t>
  </si>
  <si>
    <t>Inflammatory Bowel Disease W Mcc</t>
  </si>
  <si>
    <t>Ear, Nose, Mouth &amp; Throat Malignancy W Mcc</t>
  </si>
  <si>
    <t>Puncture Drainage Of Lesion</t>
  </si>
  <si>
    <t>Repair Lip</t>
  </si>
  <si>
    <t>Drain Neck/Chest Lesion</t>
  </si>
  <si>
    <t>Skin Debridement W Mcc</t>
  </si>
  <si>
    <t>Nasal/Orogastric W/Tube Plmt</t>
  </si>
  <si>
    <t>G0260</t>
  </si>
  <si>
    <t>0297T</t>
  </si>
  <si>
    <t>PET</t>
  </si>
  <si>
    <t>Destroy Lumb/Sac Facet Jnt</t>
  </si>
  <si>
    <t>Inj Paravert F Jnt L/S 1 Lev</t>
  </si>
  <si>
    <t>Njx Interlaminar Crv/Thrc</t>
  </si>
  <si>
    <t>Inj Paravert F Jnt C/T 1 Lev</t>
  </si>
  <si>
    <t>Ct Angio Hrt W/3D Image</t>
  </si>
  <si>
    <t>Artery-Vein Autograft</t>
  </si>
  <si>
    <t>Brain Imaging (Pet)</t>
  </si>
  <si>
    <t>Destroy Cerv/Thor Facet Jnt</t>
  </si>
  <si>
    <t>Atherosclerosis W/O Mcc</t>
  </si>
  <si>
    <t>Special Radiation Treatment</t>
  </si>
  <si>
    <t>Upr/Lxtr Art Stdy 3+ Lvls</t>
  </si>
  <si>
    <t>Inj For Sacroiliac Jt Anesth</t>
  </si>
  <si>
    <t>Ct Colonography Dx</t>
  </si>
  <si>
    <t>Lwr Xtr Vasc Stdy Bilat</t>
  </si>
  <si>
    <t>Vaginal Delivery W Sterilization/D&amp;C Wo Cc/Mcc</t>
  </si>
  <si>
    <t>Neonates, Died Or Transferred To Another Acute Care Facility</t>
  </si>
  <si>
    <t>Ischemic Stroke, Precerebral Occlusion Or Transient Ischemia W Thrombolytic Agent W Cc</t>
  </si>
  <si>
    <t>Ct Hrt W/3D Image</t>
  </si>
  <si>
    <t>Ob Us Nuchal Meas 1 Gest</t>
  </si>
  <si>
    <t>Ext Ecg Scan W/Report</t>
  </si>
  <si>
    <t>Pet Image W/Ct Skull-Thigh</t>
  </si>
  <si>
    <t>Mri Lumbar Spine W/O &amp; W/Dye</t>
  </si>
  <si>
    <t>Prp I/Hern Init Block &gt;5 Yr</t>
  </si>
  <si>
    <t>Bx Breast 1St Lesion Strtctc</t>
  </si>
  <si>
    <t>Infectious &amp; Parasitic Diseases W O.R. Procedure W Mcc</t>
  </si>
  <si>
    <t>Hernia Procedures Except Inguinal &amp; Femoral W Cc</t>
  </si>
  <si>
    <t>Tilt Table Evaluation</t>
  </si>
  <si>
    <t>Pm Device Progr Eval Dual</t>
  </si>
  <si>
    <t>Xcapsl Ctrc Rmvl Cplx Wo Ecp</t>
  </si>
  <si>
    <t>Sigmoidoscopy And Biopsy</t>
  </si>
  <si>
    <t>Nsl/Sins Ndsc W/Prtl Ethmdct</t>
  </si>
  <si>
    <t>Postpartum &amp; Post Abortion Diagnoses W O.R. Procedure</t>
  </si>
  <si>
    <t>Assay Of Lipase</t>
  </si>
  <si>
    <t>Rem Interrog Evl Pm/Ids</t>
  </si>
  <si>
    <t>Network Request</t>
  </si>
  <si>
    <t>Bariatric Surgery</t>
  </si>
  <si>
    <t>Brachyopexy</t>
  </si>
  <si>
    <t>Buttocks Enhancement (Includes Lipectomy)</t>
  </si>
  <si>
    <t>Labiaplasty</t>
  </si>
  <si>
    <t>Lipo:  Neck</t>
  </si>
  <si>
    <t>Lipo:  Upper Extremity</t>
  </si>
  <si>
    <t>Thigh Lift</t>
  </si>
  <si>
    <t>Plastic Surgery</t>
  </si>
  <si>
    <t>O.R. Procedures For Obesity W Mcc</t>
  </si>
  <si>
    <t>Abdominoplasty (Includes Umbilical Transposition &amp; Fascial Application)
(1 Night Hospital Stay Included In Primary Fee)</t>
  </si>
  <si>
    <t>Breast Mastopexy:  Bilateral</t>
  </si>
  <si>
    <t>Breast Reduction:  Bilateral</t>
  </si>
  <si>
    <t>Breast Augmentation:  Bilateral</t>
  </si>
  <si>
    <t>Breast Implant Removal (Intact):  One</t>
  </si>
  <si>
    <t>Mammary Implant Material Removal (Ruptured/Moved):  One</t>
  </si>
  <si>
    <t>Breast Implant Immediate Replacement:  One</t>
  </si>
  <si>
    <t>Delayed Insertion Of Breast Prosthesis Following Mastopexy/Reconstruction:  One</t>
  </si>
  <si>
    <t>Periprosthetic Capsulectomy, Breast:  Bilateral</t>
  </si>
  <si>
    <t>Otoplasty:  Protruding Ear:  Bilateral</t>
  </si>
  <si>
    <t>Blepharoplasty:  Lower:  Bilateral</t>
  </si>
  <si>
    <t>Blepharoplasty:  Lower W/ Excess Fat Pad:  Bilateral</t>
  </si>
  <si>
    <t>Blepharoplasty:  Upper:  Bilateral</t>
  </si>
  <si>
    <t>Blepharoplasty:  Upper W/ Excess Fat Pad:  Bilateral</t>
  </si>
  <si>
    <t>Eyelid Revision:  Canthopexy:  One</t>
  </si>
  <si>
    <t xml:space="preserve">Brow Lift:  Bilateral  </t>
  </si>
  <si>
    <t>Eyelid Revision:  Canthoplasty:  One</t>
  </si>
  <si>
    <t>Rhytidectomy:  (Facelift) Forehead (1 Night Hospital Stay Included In Primary Fee)</t>
  </si>
  <si>
    <t>Rhytidectomy:  (Facelift) Neck W/ Platysmal Tightening (1 Night Hospital Stay Included In Primary Fee)</t>
  </si>
  <si>
    <t>Rhytidectomy:  (Facelift) Cheek, Skin, Neck (1 Night Hospital Stay Included In Primary Fee)</t>
  </si>
  <si>
    <t>Rhytidectomy:  (Facelift) Cheek, Smas Flap (1 Night Hospital Stay Included In Primary Fee)</t>
  </si>
  <si>
    <t>Lipo:  Trunk Or Back</t>
  </si>
  <si>
    <t>Lipo:  Thigh Or Knee (Lower Extremity)</t>
  </si>
  <si>
    <t>Revise Breast Reconstruction</t>
  </si>
  <si>
    <t>Ins Mark Thor For Rt Perq</t>
  </si>
  <si>
    <t>Cardiac Valve &amp; Oth Maj Cardiothoracic Proc W Card Cath W Cc</t>
  </si>
  <si>
    <t>Mri Neck Spine W/O &amp; W/Dye</t>
  </si>
  <si>
    <t>Neck Spine Disk Surgery</t>
  </si>
  <si>
    <t>Repair Eardrum Structures</t>
  </si>
  <si>
    <t>Anal Sp Inf Pmp W/Reprg&amp;Fill</t>
  </si>
  <si>
    <t>Egd Remove Foreign Body</t>
  </si>
  <si>
    <t>Dx Bone Marrow Aspirations</t>
  </si>
  <si>
    <t>Myelography L-S Spine</t>
  </si>
  <si>
    <t>N Block Inj Celiac Pelus</t>
  </si>
  <si>
    <t>Brain Canal Shunt Procedure</t>
  </si>
  <si>
    <t>C9602</t>
  </si>
  <si>
    <t>Alcohol and drug abuse treatment</t>
  </si>
  <si>
    <t>H0031</t>
  </si>
  <si>
    <t>C8957</t>
  </si>
  <si>
    <t>C8908</t>
  </si>
  <si>
    <t>C8930</t>
  </si>
  <si>
    <t>G0257</t>
  </si>
  <si>
    <t>C9607</t>
  </si>
  <si>
    <t>216</t>
  </si>
  <si>
    <t>460</t>
  </si>
  <si>
    <t>470</t>
  </si>
  <si>
    <t>473</t>
  </si>
  <si>
    <t>743</t>
  </si>
  <si>
    <t>10005</t>
  </si>
  <si>
    <t>10060</t>
  </si>
  <si>
    <t>10061</t>
  </si>
  <si>
    <t>10080</t>
  </si>
  <si>
    <t>10120</t>
  </si>
  <si>
    <t>10160</t>
  </si>
  <si>
    <t>11042</t>
  </si>
  <si>
    <t>11055</t>
  </si>
  <si>
    <t>11056</t>
  </si>
  <si>
    <t>11057</t>
  </si>
  <si>
    <t>11720</t>
  </si>
  <si>
    <t>11721</t>
  </si>
  <si>
    <t>11750</t>
  </si>
  <si>
    <t>11760</t>
  </si>
  <si>
    <t>11765</t>
  </si>
  <si>
    <t>12001</t>
  </si>
  <si>
    <t>12002</t>
  </si>
  <si>
    <t>12004</t>
  </si>
  <si>
    <t>12006</t>
  </si>
  <si>
    <t>12011</t>
  </si>
  <si>
    <t>12013</t>
  </si>
  <si>
    <t>12020</t>
  </si>
  <si>
    <t>12031</t>
  </si>
  <si>
    <t>12032</t>
  </si>
  <si>
    <t>12034</t>
  </si>
  <si>
    <t>12041</t>
  </si>
  <si>
    <t>12042</t>
  </si>
  <si>
    <t>12044</t>
  </si>
  <si>
    <t>12051</t>
  </si>
  <si>
    <t>12052</t>
  </si>
  <si>
    <t>12054</t>
  </si>
  <si>
    <t>15271</t>
  </si>
  <si>
    <t>15275</t>
  </si>
  <si>
    <t>16000</t>
  </si>
  <si>
    <t>19020</t>
  </si>
  <si>
    <t>19081</t>
  </si>
  <si>
    <t>19083</t>
  </si>
  <si>
    <t>19120</t>
  </si>
  <si>
    <t>19285</t>
  </si>
  <si>
    <t>20206</t>
  </si>
  <si>
    <t>20552</t>
  </si>
  <si>
    <t>20605</t>
  </si>
  <si>
    <t>20610</t>
  </si>
  <si>
    <t>20611</t>
  </si>
  <si>
    <t>23650</t>
  </si>
  <si>
    <t>24640</t>
  </si>
  <si>
    <t>25565</t>
  </si>
  <si>
    <t>25605</t>
  </si>
  <si>
    <t>26011</t>
  </si>
  <si>
    <t>26605</t>
  </si>
  <si>
    <t>26742</t>
  </si>
  <si>
    <t>26770</t>
  </si>
  <si>
    <t>27810</t>
  </si>
  <si>
    <t>28190</t>
  </si>
  <si>
    <t>29515</t>
  </si>
  <si>
    <t>29581</t>
  </si>
  <si>
    <t>29826</t>
  </si>
  <si>
    <t>29881</t>
  </si>
  <si>
    <t>32405</t>
  </si>
  <si>
    <t>32551</t>
  </si>
  <si>
    <t>32555</t>
  </si>
  <si>
    <t>33208</t>
  </si>
  <si>
    <t>33227</t>
  </si>
  <si>
    <t>33228</t>
  </si>
  <si>
    <t>33229</t>
  </si>
  <si>
    <t>33249</t>
  </si>
  <si>
    <t>33263</t>
  </si>
  <si>
    <t>33264</t>
  </si>
  <si>
    <t>33270</t>
  </si>
  <si>
    <t>33285</t>
  </si>
  <si>
    <t>33286</t>
  </si>
  <si>
    <t>36224</t>
  </si>
  <si>
    <t>36226</t>
  </si>
  <si>
    <t>36415</t>
  </si>
  <si>
    <t>36430</t>
  </si>
  <si>
    <t>36556</t>
  </si>
  <si>
    <t>36558</t>
  </si>
  <si>
    <t>36561</t>
  </si>
  <si>
    <t>36569</t>
  </si>
  <si>
    <t>36573</t>
  </si>
  <si>
    <t>36589</t>
  </si>
  <si>
    <t>36590</t>
  </si>
  <si>
    <t>36591</t>
  </si>
  <si>
    <t>36592</t>
  </si>
  <si>
    <t>36593</t>
  </si>
  <si>
    <t>36600</t>
  </si>
  <si>
    <t>36901</t>
  </si>
  <si>
    <t>36902</t>
  </si>
  <si>
    <t>37193</t>
  </si>
  <si>
    <t>37221</t>
  </si>
  <si>
    <t>37226</t>
  </si>
  <si>
    <t>37228</t>
  </si>
  <si>
    <t>37236</t>
  </si>
  <si>
    <t>37242</t>
  </si>
  <si>
    <t>37243</t>
  </si>
  <si>
    <t>37248</t>
  </si>
  <si>
    <t>38220</t>
  </si>
  <si>
    <t>38221</t>
  </si>
  <si>
    <t>38222</t>
  </si>
  <si>
    <t>38505</t>
  </si>
  <si>
    <t>38792</t>
  </si>
  <si>
    <t>40654</t>
  </si>
  <si>
    <t>43235</t>
  </si>
  <si>
    <t>43239</t>
  </si>
  <si>
    <t>43752</t>
  </si>
  <si>
    <t>45378</t>
  </si>
  <si>
    <t>45380</t>
  </si>
  <si>
    <t>45385</t>
  </si>
  <si>
    <t>46040</t>
  </si>
  <si>
    <t>46050</t>
  </si>
  <si>
    <t>47000</t>
  </si>
  <si>
    <t>47562</t>
  </si>
  <si>
    <t>49082</t>
  </si>
  <si>
    <t>49083</t>
  </si>
  <si>
    <t>49450</t>
  </si>
  <si>
    <t>49505</t>
  </si>
  <si>
    <t>50200</t>
  </si>
  <si>
    <t>50435</t>
  </si>
  <si>
    <t>51102</t>
  </si>
  <si>
    <t>51701</t>
  </si>
  <si>
    <t>51702</t>
  </si>
  <si>
    <t>54700</t>
  </si>
  <si>
    <t>56405</t>
  </si>
  <si>
    <t>58661</t>
  </si>
  <si>
    <t>59025</t>
  </si>
  <si>
    <t>59412</t>
  </si>
  <si>
    <t>59820</t>
  </si>
  <si>
    <t>60100</t>
  </si>
  <si>
    <t>62270</t>
  </si>
  <si>
    <t>62302</t>
  </si>
  <si>
    <t>62304</t>
  </si>
  <si>
    <t>62305</t>
  </si>
  <si>
    <t>62321</t>
  </si>
  <si>
    <t>62322</t>
  </si>
  <si>
    <t>62323</t>
  </si>
  <si>
    <t>64400</t>
  </si>
  <si>
    <t>64450</t>
  </si>
  <si>
    <t>64483</t>
  </si>
  <si>
    <t>64490</t>
  </si>
  <si>
    <t>64493</t>
  </si>
  <si>
    <t>64640</t>
  </si>
  <si>
    <t>65220</t>
  </si>
  <si>
    <t>67700</t>
  </si>
  <si>
    <t>69000</t>
  </si>
  <si>
    <t>70150</t>
  </si>
  <si>
    <t>70160</t>
  </si>
  <si>
    <t>70450</t>
  </si>
  <si>
    <t>70460</t>
  </si>
  <si>
    <t>70470</t>
  </si>
  <si>
    <t>70480</t>
  </si>
  <si>
    <t>70482</t>
  </si>
  <si>
    <t>70486</t>
  </si>
  <si>
    <t>70487</t>
  </si>
  <si>
    <t>70488</t>
  </si>
  <si>
    <t>70490</t>
  </si>
  <si>
    <t>70491</t>
  </si>
  <si>
    <t>70492</t>
  </si>
  <si>
    <t>70496</t>
  </si>
  <si>
    <t>70498</t>
  </si>
  <si>
    <t>70543</t>
  </si>
  <si>
    <t>70544</t>
  </si>
  <si>
    <t>70549</t>
  </si>
  <si>
    <t>70551</t>
  </si>
  <si>
    <t>70553</t>
  </si>
  <si>
    <t>71045</t>
  </si>
  <si>
    <t>71046</t>
  </si>
  <si>
    <t>71100</t>
  </si>
  <si>
    <t>71101</t>
  </si>
  <si>
    <t>71111</t>
  </si>
  <si>
    <t>71120</t>
  </si>
  <si>
    <t>71250</t>
  </si>
  <si>
    <t>71260</t>
  </si>
  <si>
    <t>71270</t>
  </si>
  <si>
    <t>71275</t>
  </si>
  <si>
    <t>72040</t>
  </si>
  <si>
    <t>72050</t>
  </si>
  <si>
    <t>72052</t>
  </si>
  <si>
    <t>72070</t>
  </si>
  <si>
    <t>72072</t>
  </si>
  <si>
    <t>72080</t>
  </si>
  <si>
    <t>72082</t>
  </si>
  <si>
    <t>72100</t>
  </si>
  <si>
    <t>72110</t>
  </si>
  <si>
    <t>72114</t>
  </si>
  <si>
    <t>72125</t>
  </si>
  <si>
    <t>72128</t>
  </si>
  <si>
    <t>72131</t>
  </si>
  <si>
    <t>72132</t>
  </si>
  <si>
    <t>72141</t>
  </si>
  <si>
    <t>72146</t>
  </si>
  <si>
    <t>72148</t>
  </si>
  <si>
    <t>72156</t>
  </si>
  <si>
    <t>72157</t>
  </si>
  <si>
    <t>72158</t>
  </si>
  <si>
    <t>72170</t>
  </si>
  <si>
    <t>72192</t>
  </si>
  <si>
    <t>72193</t>
  </si>
  <si>
    <t>72195</t>
  </si>
  <si>
    <t>72197</t>
  </si>
  <si>
    <t>72202</t>
  </si>
  <si>
    <t>72220</t>
  </si>
  <si>
    <t>72265</t>
  </si>
  <si>
    <t>73000</t>
  </si>
  <si>
    <t>73030</t>
  </si>
  <si>
    <t>73080</t>
  </si>
  <si>
    <t>73090</t>
  </si>
  <si>
    <t>73100</t>
  </si>
  <si>
    <t>73110</t>
  </si>
  <si>
    <t>73130</t>
  </si>
  <si>
    <t>73140</t>
  </si>
  <si>
    <t>73200</t>
  </si>
  <si>
    <t>73202</t>
  </si>
  <si>
    <t>73221</t>
  </si>
  <si>
    <t>73222</t>
  </si>
  <si>
    <t>73223</t>
  </si>
  <si>
    <t>73502</t>
  </si>
  <si>
    <t>73522</t>
  </si>
  <si>
    <t>73523</t>
  </si>
  <si>
    <t>73560</t>
  </si>
  <si>
    <t>73562</t>
  </si>
  <si>
    <t>73564</t>
  </si>
  <si>
    <t>73565</t>
  </si>
  <si>
    <t>73580</t>
  </si>
  <si>
    <t>73590</t>
  </si>
  <si>
    <t>73610</t>
  </si>
  <si>
    <t>73630</t>
  </si>
  <si>
    <t>73650</t>
  </si>
  <si>
    <t>73660</t>
  </si>
  <si>
    <t>73700</t>
  </si>
  <si>
    <t>73701</t>
  </si>
  <si>
    <t>73718</t>
  </si>
  <si>
    <t>73720</t>
  </si>
  <si>
    <t>73721</t>
  </si>
  <si>
    <t>74018</t>
  </si>
  <si>
    <t>74019</t>
  </si>
  <si>
    <t>74150</t>
  </si>
  <si>
    <t>74160</t>
  </si>
  <si>
    <t>74170</t>
  </si>
  <si>
    <t>74174</t>
  </si>
  <si>
    <t>74175</t>
  </si>
  <si>
    <t>74176</t>
  </si>
  <si>
    <t>74177</t>
  </si>
  <si>
    <t>74178</t>
  </si>
  <si>
    <t>74181</t>
  </si>
  <si>
    <t>74183</t>
  </si>
  <si>
    <t>74220</t>
  </si>
  <si>
    <t>74230</t>
  </si>
  <si>
    <t>74261</t>
  </si>
  <si>
    <t>74270</t>
  </si>
  <si>
    <t>75561</t>
  </si>
  <si>
    <t>75571</t>
  </si>
  <si>
    <t>75572</t>
  </si>
  <si>
    <t>75574</t>
  </si>
  <si>
    <t>75635</t>
  </si>
  <si>
    <t>75710</t>
  </si>
  <si>
    <t>76000</t>
  </si>
  <si>
    <t>76536</t>
  </si>
  <si>
    <t>76604</t>
  </si>
  <si>
    <t>76641</t>
  </si>
  <si>
    <t>76642</t>
  </si>
  <si>
    <t>76700</t>
  </si>
  <si>
    <t>76705</t>
  </si>
  <si>
    <t>76706</t>
  </si>
  <si>
    <t>76770</t>
  </si>
  <si>
    <t>76775</t>
  </si>
  <si>
    <t>76801</t>
  </si>
  <si>
    <t>76805</t>
  </si>
  <si>
    <t>76811</t>
  </si>
  <si>
    <t>76813</t>
  </si>
  <si>
    <t>76815</t>
  </si>
  <si>
    <t>76816</t>
  </si>
  <si>
    <t>76818</t>
  </si>
  <si>
    <t>76819</t>
  </si>
  <si>
    <t>76830</t>
  </si>
  <si>
    <t>76856</t>
  </si>
  <si>
    <t>76857</t>
  </si>
  <si>
    <t>76870</t>
  </si>
  <si>
    <t>76881</t>
  </si>
  <si>
    <t>76882</t>
  </si>
  <si>
    <t>77065</t>
  </si>
  <si>
    <t>77066</t>
  </si>
  <si>
    <t>77067</t>
  </si>
  <si>
    <t>77075</t>
  </si>
  <si>
    <t>77077</t>
  </si>
  <si>
    <t>77080</t>
  </si>
  <si>
    <t>77290</t>
  </si>
  <si>
    <t>77295</t>
  </si>
  <si>
    <t>77301</t>
  </si>
  <si>
    <t>77334</t>
  </si>
  <si>
    <t>77373</t>
  </si>
  <si>
    <t>77385</t>
  </si>
  <si>
    <t>77386</t>
  </si>
  <si>
    <t>77412</t>
  </si>
  <si>
    <t>77470</t>
  </si>
  <si>
    <t>78014</t>
  </si>
  <si>
    <t>78195</t>
  </si>
  <si>
    <t>78226</t>
  </si>
  <si>
    <t>78227</t>
  </si>
  <si>
    <t>78264</t>
  </si>
  <si>
    <t>78306</t>
  </si>
  <si>
    <t>78315</t>
  </si>
  <si>
    <t>78451</t>
  </si>
  <si>
    <t>78452</t>
  </si>
  <si>
    <t>78472</t>
  </si>
  <si>
    <t>78582</t>
  </si>
  <si>
    <t>78608</t>
  </si>
  <si>
    <t>78708</t>
  </si>
  <si>
    <t>78709</t>
  </si>
  <si>
    <t>78803</t>
  </si>
  <si>
    <t>78815</t>
  </si>
  <si>
    <t>78816</t>
  </si>
  <si>
    <t>79101</t>
  </si>
  <si>
    <t>80048</t>
  </si>
  <si>
    <t>80051</t>
  </si>
  <si>
    <t>80053</t>
  </si>
  <si>
    <t>80061</t>
  </si>
  <si>
    <t>80069</t>
  </si>
  <si>
    <t>80076</t>
  </si>
  <si>
    <t>80156</t>
  </si>
  <si>
    <t>80158</t>
  </si>
  <si>
    <t>80162</t>
  </si>
  <si>
    <t>80164</t>
  </si>
  <si>
    <t>80175</t>
  </si>
  <si>
    <t>80177</t>
  </si>
  <si>
    <t>80178</t>
  </si>
  <si>
    <t>80185</t>
  </si>
  <si>
    <t>80195</t>
  </si>
  <si>
    <t>80197</t>
  </si>
  <si>
    <t>80202</t>
  </si>
  <si>
    <t>80203</t>
  </si>
  <si>
    <t>80299</t>
  </si>
  <si>
    <t>80305</t>
  </si>
  <si>
    <t>80307</t>
  </si>
  <si>
    <t>80354</t>
  </si>
  <si>
    <t>80361</t>
  </si>
  <si>
    <t>81001</t>
  </si>
  <si>
    <t>81002</t>
  </si>
  <si>
    <t>81003</t>
  </si>
  <si>
    <t>81025</t>
  </si>
  <si>
    <t>81206</t>
  </si>
  <si>
    <t>81219</t>
  </si>
  <si>
    <t>81220</t>
  </si>
  <si>
    <t>81240</t>
  </si>
  <si>
    <t>81241</t>
  </si>
  <si>
    <t>81256</t>
  </si>
  <si>
    <t>81270</t>
  </si>
  <si>
    <t>81291</t>
  </si>
  <si>
    <t>82024</t>
  </si>
  <si>
    <t>82043</t>
  </si>
  <si>
    <t>82088</t>
  </si>
  <si>
    <t>82105</t>
  </si>
  <si>
    <t>82140</t>
  </si>
  <si>
    <t>82150</t>
  </si>
  <si>
    <t>82172</t>
  </si>
  <si>
    <t>82175</t>
  </si>
  <si>
    <t>82247</t>
  </si>
  <si>
    <t>82248</t>
  </si>
  <si>
    <t>82270</t>
  </si>
  <si>
    <t>82272</t>
  </si>
  <si>
    <t>82274</t>
  </si>
  <si>
    <t>82306</t>
  </si>
  <si>
    <t>82310</t>
  </si>
  <si>
    <t>82330</t>
  </si>
  <si>
    <t>82340</t>
  </si>
  <si>
    <t>82365</t>
  </si>
  <si>
    <t>82378</t>
  </si>
  <si>
    <t>82495</t>
  </si>
  <si>
    <t>82523</t>
  </si>
  <si>
    <t>82525</t>
  </si>
  <si>
    <t>82533</t>
  </si>
  <si>
    <t>82542</t>
  </si>
  <si>
    <t>82550</t>
  </si>
  <si>
    <t>82565</t>
  </si>
  <si>
    <t>82570</t>
  </si>
  <si>
    <t>82575</t>
  </si>
  <si>
    <t>82607</t>
  </si>
  <si>
    <t>82627</t>
  </si>
  <si>
    <t>82652</t>
  </si>
  <si>
    <t>82656</t>
  </si>
  <si>
    <t>82670</t>
  </si>
  <si>
    <t>82728</t>
  </si>
  <si>
    <t>82746</t>
  </si>
  <si>
    <t>82747</t>
  </si>
  <si>
    <t>82784</t>
  </si>
  <si>
    <t>82785</t>
  </si>
  <si>
    <t>82803</t>
  </si>
  <si>
    <t>82941</t>
  </si>
  <si>
    <t>82947</t>
  </si>
  <si>
    <t>82950</t>
  </si>
  <si>
    <t>82955</t>
  </si>
  <si>
    <t>82977</t>
  </si>
  <si>
    <t>83001</t>
  </si>
  <si>
    <t>83002</t>
  </si>
  <si>
    <t>83010</t>
  </si>
  <si>
    <t>83018</t>
  </si>
  <si>
    <t>83036</t>
  </si>
  <si>
    <t>83090</t>
  </si>
  <si>
    <t>83498</t>
  </si>
  <si>
    <t>83516</t>
  </si>
  <si>
    <t>83519</t>
  </si>
  <si>
    <t>83520</t>
  </si>
  <si>
    <t>83540</t>
  </si>
  <si>
    <t>83550</t>
  </si>
  <si>
    <t>83605</t>
  </si>
  <si>
    <t>83630</t>
  </si>
  <si>
    <t>83655</t>
  </si>
  <si>
    <t>83690</t>
  </si>
  <si>
    <t>83704</t>
  </si>
  <si>
    <t>83721</t>
  </si>
  <si>
    <t>83735</t>
  </si>
  <si>
    <t>83835</t>
  </si>
  <si>
    <t>83880</t>
  </si>
  <si>
    <t>83883</t>
  </si>
  <si>
    <t>83921</t>
  </si>
  <si>
    <t>83935</t>
  </si>
  <si>
    <t>83970</t>
  </si>
  <si>
    <t>83992</t>
  </si>
  <si>
    <t>83993</t>
  </si>
  <si>
    <t>84134</t>
  </si>
  <si>
    <t>84144</t>
  </si>
  <si>
    <t>84146</t>
  </si>
  <si>
    <t>84153</t>
  </si>
  <si>
    <t>84154</t>
  </si>
  <si>
    <t>84156</t>
  </si>
  <si>
    <t>84165</t>
  </si>
  <si>
    <t>84166</t>
  </si>
  <si>
    <t>84207</t>
  </si>
  <si>
    <t>84305</t>
  </si>
  <si>
    <t>84402</t>
  </si>
  <si>
    <t>84403</t>
  </si>
  <si>
    <t>84425</t>
  </si>
  <si>
    <t>84439</t>
  </si>
  <si>
    <t>84443</t>
  </si>
  <si>
    <t>84445</t>
  </si>
  <si>
    <t>84460</t>
  </si>
  <si>
    <t>84480</t>
  </si>
  <si>
    <t>84481</t>
  </si>
  <si>
    <t>84484</t>
  </si>
  <si>
    <t>84550</t>
  </si>
  <si>
    <t>84681</t>
  </si>
  <si>
    <t>84702</t>
  </si>
  <si>
    <t>84703</t>
  </si>
  <si>
    <t>85018</t>
  </si>
  <si>
    <t>85025</t>
  </si>
  <si>
    <t>85027</t>
  </si>
  <si>
    <t>85240</t>
  </si>
  <si>
    <t>85303</t>
  </si>
  <si>
    <t>85379</t>
  </si>
  <si>
    <t>85576</t>
  </si>
  <si>
    <t>85610</t>
  </si>
  <si>
    <t>85613</t>
  </si>
  <si>
    <t>85652</t>
  </si>
  <si>
    <t>85730</t>
  </si>
  <si>
    <t>86003</t>
  </si>
  <si>
    <t>86021</t>
  </si>
  <si>
    <t>86038</t>
  </si>
  <si>
    <t>86039</t>
  </si>
  <si>
    <t>86140</t>
  </si>
  <si>
    <t>86146</t>
  </si>
  <si>
    <t>86147</t>
  </si>
  <si>
    <t>86162</t>
  </si>
  <si>
    <t>86200</t>
  </si>
  <si>
    <t>86225</t>
  </si>
  <si>
    <t>86235</t>
  </si>
  <si>
    <t>86255</t>
  </si>
  <si>
    <t>86300</t>
  </si>
  <si>
    <t>86301</t>
  </si>
  <si>
    <t>86304</t>
  </si>
  <si>
    <t>86317</t>
  </si>
  <si>
    <t>86334</t>
  </si>
  <si>
    <t>86335</t>
  </si>
  <si>
    <t>86336</t>
  </si>
  <si>
    <t>86341</t>
  </si>
  <si>
    <t>86361</t>
  </si>
  <si>
    <t>86376</t>
  </si>
  <si>
    <t>86480</t>
  </si>
  <si>
    <t>86592</t>
  </si>
  <si>
    <t>86618</t>
  </si>
  <si>
    <t>86664</t>
  </si>
  <si>
    <t>86665</t>
  </si>
  <si>
    <t>86696</t>
  </si>
  <si>
    <t>86706</t>
  </si>
  <si>
    <t>86708</t>
  </si>
  <si>
    <t>86709</t>
  </si>
  <si>
    <t>86711</t>
  </si>
  <si>
    <t>86762</t>
  </si>
  <si>
    <t>86765</t>
  </si>
  <si>
    <t>86778</t>
  </si>
  <si>
    <t>86780</t>
  </si>
  <si>
    <t>86787</t>
  </si>
  <si>
    <t>86800</t>
  </si>
  <si>
    <t>86803</t>
  </si>
  <si>
    <t>86812</t>
  </si>
  <si>
    <t>86850</t>
  </si>
  <si>
    <t>86870</t>
  </si>
  <si>
    <t>86880</t>
  </si>
  <si>
    <t>86900</t>
  </si>
  <si>
    <t>86902</t>
  </si>
  <si>
    <t>86905</t>
  </si>
  <si>
    <t>86920</t>
  </si>
  <si>
    <t>86923</t>
  </si>
  <si>
    <t>87040</t>
  </si>
  <si>
    <t>87070</t>
  </si>
  <si>
    <t>87075</t>
  </si>
  <si>
    <t>87077</t>
  </si>
  <si>
    <t>87081</t>
  </si>
  <si>
    <t>87086</t>
  </si>
  <si>
    <t>87088</t>
  </si>
  <si>
    <t>87102</t>
  </si>
  <si>
    <t>87116</t>
  </si>
  <si>
    <t>87147</t>
  </si>
  <si>
    <t>87177</t>
  </si>
  <si>
    <t>87186</t>
  </si>
  <si>
    <t>87205</t>
  </si>
  <si>
    <t>87209</t>
  </si>
  <si>
    <t>87210</t>
  </si>
  <si>
    <t>87254</t>
  </si>
  <si>
    <t>87255</t>
  </si>
  <si>
    <t>87328</t>
  </si>
  <si>
    <t>87329</t>
  </si>
  <si>
    <t>87338</t>
  </si>
  <si>
    <t>87340</t>
  </si>
  <si>
    <t>87389</t>
  </si>
  <si>
    <t>87449</t>
  </si>
  <si>
    <t>87480</t>
  </si>
  <si>
    <t>87491</t>
  </si>
  <si>
    <t>87493</t>
  </si>
  <si>
    <t>87497</t>
  </si>
  <si>
    <t>87502</t>
  </si>
  <si>
    <t>87510</t>
  </si>
  <si>
    <t>87517</t>
  </si>
  <si>
    <t>87522</t>
  </si>
  <si>
    <t>87529</t>
  </si>
  <si>
    <t>87536</t>
  </si>
  <si>
    <t>87591</t>
  </si>
  <si>
    <t>87624</t>
  </si>
  <si>
    <t>87631</t>
  </si>
  <si>
    <t>87633</t>
  </si>
  <si>
    <t>87641</t>
  </si>
  <si>
    <t>87660</t>
  </si>
  <si>
    <t>87798</t>
  </si>
  <si>
    <t>87799</t>
  </si>
  <si>
    <t>87801</t>
  </si>
  <si>
    <t>87880</t>
  </si>
  <si>
    <t>87899</t>
  </si>
  <si>
    <t>87902</t>
  </si>
  <si>
    <t>88184</t>
  </si>
  <si>
    <t>88305</t>
  </si>
  <si>
    <t>88307</t>
  </si>
  <si>
    <t>88309</t>
  </si>
  <si>
    <t>88331</t>
  </si>
  <si>
    <t>88333</t>
  </si>
  <si>
    <t>90471</t>
  </si>
  <si>
    <t>90935</t>
  </si>
  <si>
    <t>92507</t>
  </si>
  <si>
    <t>92522</t>
  </si>
  <si>
    <t>92523</t>
  </si>
  <si>
    <t>92524</t>
  </si>
  <si>
    <t>92526</t>
  </si>
  <si>
    <t>92607</t>
  </si>
  <si>
    <t>92609</t>
  </si>
  <si>
    <t>92610</t>
  </si>
  <si>
    <t>92611</t>
  </si>
  <si>
    <t>92920</t>
  </si>
  <si>
    <t>92943</t>
  </si>
  <si>
    <t>92960</t>
  </si>
  <si>
    <t>93005</t>
  </si>
  <si>
    <t>93017</t>
  </si>
  <si>
    <t>93226</t>
  </si>
  <si>
    <t>93270</t>
  </si>
  <si>
    <t>93280</t>
  </si>
  <si>
    <t>93296</t>
  </si>
  <si>
    <t>93303</t>
  </si>
  <si>
    <t>93306</t>
  </si>
  <si>
    <t>93308</t>
  </si>
  <si>
    <t>93312</t>
  </si>
  <si>
    <t>93351</t>
  </si>
  <si>
    <t>93451</t>
  </si>
  <si>
    <t>93452</t>
  </si>
  <si>
    <t>93454</t>
  </si>
  <si>
    <t>93455</t>
  </si>
  <si>
    <t>93456</t>
  </si>
  <si>
    <t>93458</t>
  </si>
  <si>
    <t>93459</t>
  </si>
  <si>
    <t>93460</t>
  </si>
  <si>
    <t>93580</t>
  </si>
  <si>
    <t>93620</t>
  </si>
  <si>
    <t>93650</t>
  </si>
  <si>
    <t>93653</t>
  </si>
  <si>
    <t>93654</t>
  </si>
  <si>
    <t>93656</t>
  </si>
  <si>
    <t>93660</t>
  </si>
  <si>
    <t>93786</t>
  </si>
  <si>
    <t>93798</t>
  </si>
  <si>
    <t>93880</t>
  </si>
  <si>
    <t>93922</t>
  </si>
  <si>
    <t>93923</t>
  </si>
  <si>
    <t>93924</t>
  </si>
  <si>
    <t>93925</t>
  </si>
  <si>
    <t>93926</t>
  </si>
  <si>
    <t>93930</t>
  </si>
  <si>
    <t>93931</t>
  </si>
  <si>
    <t>93970</t>
  </si>
  <si>
    <t>93971</t>
  </si>
  <si>
    <t>93975</t>
  </si>
  <si>
    <t>93976</t>
  </si>
  <si>
    <t>93978</t>
  </si>
  <si>
    <t>93979</t>
  </si>
  <si>
    <t>94060</t>
  </si>
  <si>
    <t>94375</t>
  </si>
  <si>
    <t>94640</t>
  </si>
  <si>
    <t>94660</t>
  </si>
  <si>
    <t>94664</t>
  </si>
  <si>
    <t>94726</t>
  </si>
  <si>
    <t>94762</t>
  </si>
  <si>
    <t>95117</t>
  </si>
  <si>
    <t>95782</t>
  </si>
  <si>
    <t>95805</t>
  </si>
  <si>
    <t>95806</t>
  </si>
  <si>
    <t>95810</t>
  </si>
  <si>
    <t>95811</t>
  </si>
  <si>
    <t>95812</t>
  </si>
  <si>
    <t>95816</t>
  </si>
  <si>
    <t>95819</t>
  </si>
  <si>
    <t>95992</t>
  </si>
  <si>
    <t>96105</t>
  </si>
  <si>
    <t>96125</t>
  </si>
  <si>
    <t>96360</t>
  </si>
  <si>
    <t>96365</t>
  </si>
  <si>
    <t>96372</t>
  </si>
  <si>
    <t>96374</t>
  </si>
  <si>
    <t>96401</t>
  </si>
  <si>
    <t>96402</t>
  </si>
  <si>
    <t>96409</t>
  </si>
  <si>
    <t>96413</t>
  </si>
  <si>
    <t>96416</t>
  </si>
  <si>
    <t>96450</t>
  </si>
  <si>
    <t>96521</t>
  </si>
  <si>
    <t>96523</t>
  </si>
  <si>
    <t>97110</t>
  </si>
  <si>
    <t>97112</t>
  </si>
  <si>
    <t>97113</t>
  </si>
  <si>
    <t>97116</t>
  </si>
  <si>
    <t>97140</t>
  </si>
  <si>
    <t>97161</t>
  </si>
  <si>
    <t>97162</t>
  </si>
  <si>
    <t>97163</t>
  </si>
  <si>
    <t>97164</t>
  </si>
  <si>
    <t>97165</t>
  </si>
  <si>
    <t>97166</t>
  </si>
  <si>
    <t>97167</t>
  </si>
  <si>
    <t>97530</t>
  </si>
  <si>
    <t>97533</t>
  </si>
  <si>
    <t>97535</t>
  </si>
  <si>
    <t>97542</t>
  </si>
  <si>
    <t>97750</t>
  </si>
  <si>
    <t>97760</t>
  </si>
  <si>
    <t>97761</t>
  </si>
  <si>
    <t>97802</t>
  </si>
  <si>
    <t>97803</t>
  </si>
  <si>
    <t>99195</t>
  </si>
  <si>
    <t>99203</t>
  </si>
  <si>
    <t>99204</t>
  </si>
  <si>
    <t>99205</t>
  </si>
  <si>
    <t>99211</t>
  </si>
  <si>
    <t>99212</t>
  </si>
  <si>
    <t>99243</t>
  </si>
  <si>
    <t>99244</t>
  </si>
  <si>
    <t>11012</t>
  </si>
  <si>
    <t>77371</t>
  </si>
  <si>
    <t>78072</t>
  </si>
  <si>
    <t>83013</t>
  </si>
  <si>
    <t>86305</t>
  </si>
  <si>
    <t>94621</t>
  </si>
  <si>
    <t>90834</t>
  </si>
  <si>
    <t>Price</t>
  </si>
  <si>
    <t>99601</t>
  </si>
  <si>
    <t>90832</t>
  </si>
  <si>
    <t>90837</t>
  </si>
  <si>
    <t>90853</t>
  </si>
  <si>
    <t>82672</t>
  </si>
  <si>
    <t>89321</t>
  </si>
  <si>
    <t>36475</t>
  </si>
  <si>
    <t>55700</t>
  </si>
  <si>
    <t>82671</t>
  </si>
  <si>
    <t>99000</t>
  </si>
  <si>
    <t>42820</t>
  </si>
  <si>
    <t>55866</t>
  </si>
  <si>
    <t>66984</t>
  </si>
  <si>
    <t>90846</t>
  </si>
  <si>
    <t>90847</t>
  </si>
  <si>
    <t>93000</t>
  </si>
  <si>
    <t>59400</t>
  </si>
  <si>
    <t>59510</t>
  </si>
  <si>
    <t>59610</t>
  </si>
  <si>
    <t>99385</t>
  </si>
  <si>
    <t>99386</t>
  </si>
  <si>
    <t>80055</t>
  </si>
  <si>
    <t>81000</t>
  </si>
  <si>
    <t>45391</t>
  </si>
  <si>
    <t>66821</t>
  </si>
  <si>
    <t>Key</t>
  </si>
  <si>
    <t>Cc</t>
  </si>
  <si>
    <t>Mcc</t>
  </si>
  <si>
    <t>Cardiac Valve &amp; Oth Maj Cardiothoracic Proc W Card Cath W Mcc</t>
  </si>
  <si>
    <t>PeaceHealth St Joseph Hospital</t>
  </si>
  <si>
    <t>PeaceHealth Southwest Medical Center</t>
  </si>
  <si>
    <t>PeaceHealth St John Medical Center</t>
  </si>
  <si>
    <t>PeaceHealth Riverbend Medical Center</t>
  </si>
  <si>
    <t>PeaceHealth University District Medical Center</t>
  </si>
  <si>
    <t>PeaceHealth United General Medical Center</t>
  </si>
  <si>
    <t>PeaceHealth Ketchikan Medical Center</t>
  </si>
  <si>
    <t>PeaceHealth Peace Island Medical Center</t>
  </si>
  <si>
    <t>PeaceHealth Cottage Grove Medical Center</t>
  </si>
  <si>
    <t>Inpatient / Outpatient</t>
  </si>
  <si>
    <t>Min Reimb</t>
  </si>
  <si>
    <t>Max Reimb</t>
  </si>
  <si>
    <t>Self-pay Rate</t>
  </si>
  <si>
    <t xml:space="preserve"> </t>
  </si>
  <si>
    <t>86663</t>
  </si>
  <si>
    <t>Outpatient</t>
  </si>
  <si>
    <t>73552</t>
  </si>
  <si>
    <t>74021</t>
  </si>
  <si>
    <t>10081</t>
  </si>
  <si>
    <t>10140</t>
  </si>
  <si>
    <t>10180</t>
  </si>
  <si>
    <t>11719</t>
  </si>
  <si>
    <t>11730</t>
  </si>
  <si>
    <t>11740</t>
  </si>
  <si>
    <t>12005</t>
  </si>
  <si>
    <t>12035</t>
  </si>
  <si>
    <t>12045</t>
  </si>
  <si>
    <t>16020</t>
  </si>
  <si>
    <t>16025</t>
  </si>
  <si>
    <t>20612</t>
  </si>
  <si>
    <t>21315</t>
  </si>
  <si>
    <t>21480</t>
  </si>
  <si>
    <t>23605</t>
  </si>
  <si>
    <t>23655</t>
  </si>
  <si>
    <t>24505</t>
  </si>
  <si>
    <t>24577</t>
  </si>
  <si>
    <t>27762</t>
  </si>
  <si>
    <t>27768</t>
  </si>
  <si>
    <t>27818</t>
  </si>
  <si>
    <t>29075</t>
  </si>
  <si>
    <t>29105</t>
  </si>
  <si>
    <t>29130</t>
  </si>
  <si>
    <t>29240</t>
  </si>
  <si>
    <t>29260</t>
  </si>
  <si>
    <t>29345</t>
  </si>
  <si>
    <t>29505</t>
  </si>
  <si>
    <t>29530</t>
  </si>
  <si>
    <t>29540</t>
  </si>
  <si>
    <t>30903</t>
  </si>
  <si>
    <t>30905</t>
  </si>
  <si>
    <t>31575</t>
  </si>
  <si>
    <t>36680</t>
  </si>
  <si>
    <t>40800</t>
  </si>
  <si>
    <t>41000</t>
  </si>
  <si>
    <t>43761</t>
  </si>
  <si>
    <t>43762</t>
  </si>
  <si>
    <t>49465</t>
  </si>
  <si>
    <t>51700</t>
  </si>
  <si>
    <t>51705</t>
  </si>
  <si>
    <t>64405</t>
  </si>
  <si>
    <t>70100</t>
  </si>
  <si>
    <t>70210</t>
  </si>
  <si>
    <t>70250</t>
  </si>
  <si>
    <t>70360</t>
  </si>
  <si>
    <t>71048</t>
  </si>
  <si>
    <t>71110</t>
  </si>
  <si>
    <t>72020</t>
  </si>
  <si>
    <t>72190</t>
  </si>
  <si>
    <t>73020</t>
  </si>
  <si>
    <t>73060</t>
  </si>
  <si>
    <t>73070</t>
  </si>
  <si>
    <t>73120</t>
  </si>
  <si>
    <t>73501</t>
  </si>
  <si>
    <t>73600</t>
  </si>
  <si>
    <t>73620</t>
  </si>
  <si>
    <t>77076</t>
  </si>
  <si>
    <t>86901</t>
  </si>
  <si>
    <t>87150</t>
  </si>
  <si>
    <t>94644</t>
  </si>
  <si>
    <t>94668</t>
  </si>
  <si>
    <t>96361</t>
  </si>
  <si>
    <t>96367</t>
  </si>
  <si>
    <t>29125</t>
  </si>
  <si>
    <t>36223</t>
  </si>
  <si>
    <t>36514</t>
  </si>
  <si>
    <t>37224</t>
  </si>
  <si>
    <t>42700</t>
  </si>
  <si>
    <t>62273</t>
  </si>
  <si>
    <t>74420</t>
  </si>
  <si>
    <t>75625</t>
  </si>
  <si>
    <t>75705</t>
  </si>
  <si>
    <t>75716</t>
  </si>
  <si>
    <t>75726</t>
  </si>
  <si>
    <t>77300</t>
  </si>
  <si>
    <t>78018</t>
  </si>
  <si>
    <t>78808</t>
  </si>
  <si>
    <t>78832</t>
  </si>
  <si>
    <t>79005</t>
  </si>
  <si>
    <t>82810</t>
  </si>
  <si>
    <t>83060</t>
  </si>
  <si>
    <t>90870</t>
  </si>
  <si>
    <t>94618</t>
  </si>
  <si>
    <t>95870</t>
  </si>
  <si>
    <t>96415</t>
  </si>
  <si>
    <t>96417</t>
  </si>
  <si>
    <t>G0237</t>
  </si>
  <si>
    <t>G0238</t>
  </si>
  <si>
    <t>76010</t>
  </si>
  <si>
    <t>77085</t>
  </si>
  <si>
    <t>77338</t>
  </si>
  <si>
    <t>93225</t>
  </si>
  <si>
    <t>93282</t>
  </si>
  <si>
    <t>93283</t>
  </si>
  <si>
    <t>93797</t>
  </si>
  <si>
    <t>96366</t>
  </si>
  <si>
    <t>96377</t>
  </si>
  <si>
    <t>96549</t>
  </si>
  <si>
    <t>62368</t>
  </si>
  <si>
    <t>76981</t>
  </si>
  <si>
    <t>92950</t>
  </si>
  <si>
    <t>94667</t>
  </si>
  <si>
    <t>97597</t>
  </si>
  <si>
    <t>97605</t>
  </si>
  <si>
    <t>30901</t>
  </si>
  <si>
    <t>51798</t>
  </si>
  <si>
    <t>76098</t>
  </si>
  <si>
    <t>77307</t>
  </si>
  <si>
    <t>77331</t>
  </si>
  <si>
    <t>93668</t>
  </si>
  <si>
    <t>96375</t>
  </si>
  <si>
    <t>Inpatient</t>
  </si>
  <si>
    <t>Pulmonary Procedures</t>
  </si>
  <si>
    <t>Cardiovascular Procedures</t>
  </si>
  <si>
    <t>Dialysis - Emergent</t>
  </si>
  <si>
    <t>Spine - Inpatient Stay IP Stay</t>
  </si>
  <si>
    <t>N/A</t>
  </si>
  <si>
    <t>MD - Behavioral Medicing</t>
  </si>
  <si>
    <t>MD - Office Visit / Consult Visit</t>
  </si>
  <si>
    <t>MD - Echocardiogram</t>
  </si>
  <si>
    <t>MD</t>
  </si>
  <si>
    <t>Accurate Estimates</t>
  </si>
  <si>
    <t>co-morbidities and/or complications, associated with an Inpatient DRG code</t>
  </si>
  <si>
    <t>major co-morbidities and/or complications, associated with an Inpatient DRG code</t>
  </si>
  <si>
    <t>77063</t>
  </si>
  <si>
    <t>87635</t>
  </si>
  <si>
    <t>96376</t>
  </si>
  <si>
    <t>23350</t>
  </si>
  <si>
    <t>00811</t>
  </si>
  <si>
    <t>00731</t>
  </si>
  <si>
    <t>00813</t>
  </si>
  <si>
    <t>00840</t>
  </si>
  <si>
    <t>01610</t>
  </si>
  <si>
    <t>00790</t>
  </si>
  <si>
    <t>00912</t>
  </si>
  <si>
    <t>00812</t>
  </si>
  <si>
    <t>00410</t>
  </si>
  <si>
    <t>01480</t>
  </si>
  <si>
    <t>MD - Anesthesia Service</t>
  </si>
  <si>
    <t>Both</t>
  </si>
  <si>
    <t>Standardized Thought Processing Testing, Interpretation, And Report Per Hour</t>
  </si>
  <si>
    <t>Insertion Of Catheter Into Left Heart For Diagnosis</t>
  </si>
  <si>
    <t>Infusion Of Chemotherapy Into A Vein Up To 1 Hour</t>
  </si>
  <si>
    <t>Irrigation Of Implanted Venous Access Drug Delivery Device</t>
  </si>
  <si>
    <t>Ct Scan Head Or Brain Without Contrast</t>
  </si>
  <si>
    <t>Ct Scan Head Or Brain Before And After Contrast</t>
  </si>
  <si>
    <t>Ct Scan Of Cranial Cavity Without Contrast</t>
  </si>
  <si>
    <t>Ct Scan Of Face Without Contrast</t>
  </si>
  <si>
    <t>Ct Scan Of Neck Without Contrast</t>
  </si>
  <si>
    <t>Ct Scan Of Neck With Contrast</t>
  </si>
  <si>
    <t>Ct Scan Of Neck Before And After Contrast</t>
  </si>
  <si>
    <t>Ct Scan Chest Without Contrast</t>
  </si>
  <si>
    <t>Ct Scan Chest With Contrast</t>
  </si>
  <si>
    <t>Ct Scan Of Cervical Spine Without Contrast</t>
  </si>
  <si>
    <t>Ct Scan Thoracic Spine Without Contrast</t>
  </si>
  <si>
    <t>Ct Scan Of Lumbar Spine Without Contrast</t>
  </si>
  <si>
    <t>Ct Scan Of Lumbar Spine With Contrast</t>
  </si>
  <si>
    <t>Ct Scan Pelvis With Contrast</t>
  </si>
  <si>
    <t>Ct Scan Of Arm Without Contrast</t>
  </si>
  <si>
    <t>Ct Scan Leg Without Contrast</t>
  </si>
  <si>
    <t>Ct Scan Abdomen Without Contrast</t>
  </si>
  <si>
    <t>Ct Scan Abdomen With Contrast</t>
  </si>
  <si>
    <t>Ct Scan Abdomen Before And After Contrast</t>
  </si>
  <si>
    <t>Ct Scan Of Abdomen And Pelvis Blood Vessels</t>
  </si>
  <si>
    <t>Ct Scan Of Abdomen And Pelvis Without Contrast</t>
  </si>
  <si>
    <t>Ct Scan Of Abdomen And Pelvis With Contrast</t>
  </si>
  <si>
    <t>Ct Scan Abdomen And Pelvis Before And After Contrast</t>
  </si>
  <si>
    <t>Ultrasound Of Head And Neck</t>
  </si>
  <si>
    <t>Ultrasound Of Breast, Complete</t>
  </si>
  <si>
    <t>Ultrasound Of Breast, Limited Area</t>
  </si>
  <si>
    <t>Ultrasound Abdomen, Complete</t>
  </si>
  <si>
    <t>Ultrasound Abdomen, Limited Area</t>
  </si>
  <si>
    <t>Ultrasound Behind Abdominal Cavity</t>
  </si>
  <si>
    <t>Ultrasound Of Pregnant Uterus</t>
  </si>
  <si>
    <t>Ultrasound Pregnant Uterus, Greater Or Equal To 14 Weeks Gestation 1 Fetus</t>
  </si>
  <si>
    <t>Ultrasound Pelvis, Vaginal Approach</t>
  </si>
  <si>
    <t>Ultrasound Of Scrotum</t>
  </si>
  <si>
    <t>Ultrasound Of Leg Or Arm, Limited Area</t>
  </si>
  <si>
    <t>Ultrasound Scanning Of Blood Flow (Outside The Brain) On Both Sides Of Head And Neck</t>
  </si>
  <si>
    <t>Ultrasound Study Of Arteries And Arterial Grafts Of Both Legs</t>
  </si>
  <si>
    <t>Ultrasound Scan Of Veins Of One Arm Or Leg Or Limited Including Assessment Of Compression And Functional Maneuvers</t>
  </si>
  <si>
    <t>Ultrasound Scan Of Abdominal, Pelvic, And/Or Scrotal Arterial Inflow And Venous Outflow</t>
  </si>
  <si>
    <t>Electric Cardioversion External</t>
  </si>
  <si>
    <t>Routine Electrocardiogram (Ekg) With Tracing, Using At Least 12 Leads</t>
  </si>
  <si>
    <t>Cardiovascular Stress Test Monitoring With Intrepretation And Report</t>
  </si>
  <si>
    <t>Heart Rhythm Symptom-Related Tracing Of 24-Hour Ekg Monitoring Up To 30 Days</t>
  </si>
  <si>
    <t>Ultrasound Examination Of Heart Including Color-Depicted Blood Flow Rate, Direction, And Valve Function</t>
  </si>
  <si>
    <t>External Ekg Recording For More Than 48 Hours Up To 21 Days</t>
  </si>
  <si>
    <t>Injection Beneath The Skin Or Into Muscle For Therapy, Diagnosis, Or Prevention</t>
  </si>
  <si>
    <t>Injection Of Drug Or Substance Into A Vein For Therapy, Diagnosis, Or Prevention</t>
  </si>
  <si>
    <t>Mri Scan Brain Withoug Contrast</t>
  </si>
  <si>
    <t>Mri Scan Brain Without And Then With Contrasst</t>
  </si>
  <si>
    <t>Mri Scan Cervical Spine Without Contrast</t>
  </si>
  <si>
    <t>Mri Scan Thoracic Spine Without Contrast</t>
  </si>
  <si>
    <t>Mri Scan Lumbar Spine Without Contrast</t>
  </si>
  <si>
    <t>Mri Scan Arm Joint Without Contrast</t>
  </si>
  <si>
    <t>Mri Scan Of Arm Joint With Contrast</t>
  </si>
  <si>
    <t>Mri Scan Of Leg Without Contrast</t>
  </si>
  <si>
    <t>Mri Scan Of Leg Joint Without Contrast</t>
  </si>
  <si>
    <t>X-Ray Lumbosacral Spine, 4 Or More Views</t>
  </si>
  <si>
    <t>Diagnostic Mammography Of One Breasts With Computer Aided Detection</t>
  </si>
  <si>
    <t>Diagnostic Mammography Of Both Breasts With Computer Aided Detection</t>
  </si>
  <si>
    <t>Screening Mammography Of Both Breasts With Computer Aided Detection</t>
  </si>
  <si>
    <t>Obstetrical Pre- And Postpartum Care And Vaginal Delivery</t>
  </si>
  <si>
    <t>Cesarian Delivery With Pre- And Post-Delivery Care</t>
  </si>
  <si>
    <t>Vaginal Delivery After Prior Cesarean Delivery</t>
  </si>
  <si>
    <t>Ultrasound Study Of Arteries Of Both Arms And Legs</t>
  </si>
  <si>
    <t>Nuclear Imaging Study Of Heart Vessles With Drugs Or Exercise</t>
  </si>
  <si>
    <t>Blood Transfusion</t>
  </si>
  <si>
    <t>Lab Blood Draw Cvc / Vad</t>
  </si>
  <si>
    <t>Blood Collection From Established Picc</t>
  </si>
  <si>
    <t>Lab Blood Test, Total Calcium</t>
  </si>
  <si>
    <t>Lab Blood Test, Comprehensive Metabolic Panel</t>
  </si>
  <si>
    <t>Lab Blood Test Obstetric</t>
  </si>
  <si>
    <t>Lab Blood Test Lipid</t>
  </si>
  <si>
    <t>Lab Blood Test Kidney Function</t>
  </si>
  <si>
    <t>Lab Blood Test Liver Function</t>
  </si>
  <si>
    <t>Lab Carbamazepine Level, Total</t>
  </si>
  <si>
    <t>Lab Cyclosporine Level</t>
  </si>
  <si>
    <t>Lab Digoxin Level</t>
  </si>
  <si>
    <t>Lab Valproic Acid Level</t>
  </si>
  <si>
    <t>Lab Lithium Level</t>
  </si>
  <si>
    <t>Lab Phenytoin Level, Total</t>
  </si>
  <si>
    <t>Lab Tacrolimus Level</t>
  </si>
  <si>
    <t>Lab Quantitation Of Therapeutic Drug</t>
  </si>
  <si>
    <t>Lab Drug Test Prsmv Chem Anlyzr</t>
  </si>
  <si>
    <t>Lab Manual Urinalysis Test With Examination Using Microscope</t>
  </si>
  <si>
    <t>Lab Automated Urinalysis Test With Examination Using Microscope</t>
  </si>
  <si>
    <t>Lab Urinalysis, Manual Test</t>
  </si>
  <si>
    <t>Lab Automated Urinalysis Test Without Microspcope</t>
  </si>
  <si>
    <t>Lab Translocation Analysis (Bcr/Abl1) Minor Breakpoint</t>
  </si>
  <si>
    <t>Lab Gene Analysis (Calreticulin), Common Variants</t>
  </si>
  <si>
    <t>Lab Gene Analysis (Cystic Fibrosis Transmembrane Conductance Regular) Common Variants</t>
  </si>
  <si>
    <t>Lab Gene Analysis (Coagulation Factor V) Leiden Variant</t>
  </si>
  <si>
    <t>Lab Adrenocorticotropic Hormone (Acth) Level</t>
  </si>
  <si>
    <t>Lab Urine Microalbumin (Protein) Level</t>
  </si>
  <si>
    <t>Lab Aldosterone Hormone Level</t>
  </si>
  <si>
    <t>Lab Alpha-Fetoprotein (Afp) Level, Serum</t>
  </si>
  <si>
    <t>Lab Ammonia Level</t>
  </si>
  <si>
    <t>Lab Amylase (Enzyme) Level</t>
  </si>
  <si>
    <t>Lab Arsenic Level</t>
  </si>
  <si>
    <t>Lab Stool Analysis For Blood To Screen For Colon Tumors</t>
  </si>
  <si>
    <t>Lab Stool Analysis For Blood Fecal</t>
  </si>
  <si>
    <t>Lab Vitamin D-3 Level</t>
  </si>
  <si>
    <t>Lab Collagen Cross Links Test, (Urine Test To Evaluate Bone Health)</t>
  </si>
  <si>
    <t>Lab Copper Level</t>
  </si>
  <si>
    <t>Lab Cortisol (Hormone) Measurement, Total</t>
  </si>
  <si>
    <t>Lab Blood Creatinine Level</t>
  </si>
  <si>
    <t>Lab Creatinine Level To Test For Kidney Function Or Muscle Injury</t>
  </si>
  <si>
    <t>Lab Cyanocobalamin (Vitamin B-12) Level</t>
  </si>
  <si>
    <t>Lab Dihydroxyvitamin D, 1, 25 Level</t>
  </si>
  <si>
    <t>Lab Estradiol (Hormone) Level</t>
  </si>
  <si>
    <t>Lab Ferritin (Blood Protein) Level</t>
  </si>
  <si>
    <t>Lab Gammaglobulin (Immune System Protein) Measurement, Iga,Igd,Igg,Igm,Ea</t>
  </si>
  <si>
    <t>Lab Ige (Immune System Protein) Level</t>
  </si>
  <si>
    <t>Lab Glutamyltransferase (Liver Enzyme) Level</t>
  </si>
  <si>
    <t>Lab Gonadotropin, Follicle Stimulating (Reproductive Hormone) Level</t>
  </si>
  <si>
    <t>Lab Gonadotropin, Luteinizing (Reproductive Hormone) Level</t>
  </si>
  <si>
    <t>Lab Haptoglobin (Serum Protein) Level</t>
  </si>
  <si>
    <t>Lab Breath Test Analysis For Helicobacter Pylori</t>
  </si>
  <si>
    <t>Lab Heavy Metal Level</t>
  </si>
  <si>
    <t>Lab Hemoglobin A1C Level</t>
  </si>
  <si>
    <t>Lab Homocysteine (Amino Acid) Level</t>
  </si>
  <si>
    <t>Lab Hydroxyprogesterone, 17-D (Synthetic Hormone) Level</t>
  </si>
  <si>
    <t>Lab Analysis Of Substance Using Immunoassay Technique</t>
  </si>
  <si>
    <t>Lab Measurement Of Substance Using Immunoassay Technique By Radiommunoassay</t>
  </si>
  <si>
    <t>Lab Measurement Of Substance Using Immunoassay Technique</t>
  </si>
  <si>
    <t>Lab Iron Level</t>
  </si>
  <si>
    <t>Lab Ldl Cholesterol Level</t>
  </si>
  <si>
    <t>Lab Metanephrines Level</t>
  </si>
  <si>
    <t>Lab Natriuretic Peptide (Heart And Blood Vessel Protein) Level</t>
  </si>
  <si>
    <t>Lab Organic Acid Level</t>
  </si>
  <si>
    <t>Lab Parathormone (Parathyroid Hormone) Level</t>
  </si>
  <si>
    <t>Lab Pcp Drug Level</t>
  </si>
  <si>
    <t>Lab Stool Calprotectin (Protein) Level</t>
  </si>
  <si>
    <t>Lab Prealbumin (Protein) Level</t>
  </si>
  <si>
    <t>Lab Progesterone (Reproductive Hormone) Level</t>
  </si>
  <si>
    <t>Lab Prolactin (Milk Producing Hormone) Level</t>
  </si>
  <si>
    <t>Lab Prostate Specific Antigen Measurement, Total</t>
  </si>
  <si>
    <t>Lab Prostate Specific Antigen Measurement, Free</t>
  </si>
  <si>
    <t>Lab Protein Measurement, Serum</t>
  </si>
  <si>
    <t>Lab Protein Measurement, Body Fluid</t>
  </si>
  <si>
    <t>Lab Vitamin B-6 Level</t>
  </si>
  <si>
    <t>Lab Testosterone (Hormone) Level. Free</t>
  </si>
  <si>
    <t>Lab Testosterone (Hormone) Level, Total</t>
  </si>
  <si>
    <t>Lab Thyroxine (Thyroid Chemical) Measurement, Free</t>
  </si>
  <si>
    <t>Lab Blood Test, Thyroid Stimulating Hormone (Tsh)</t>
  </si>
  <si>
    <t>Lab Thyroid Stimulating Immune Globulins (Thyroid Related Protein) Level</t>
  </si>
  <si>
    <t>Lab Thyroid Hormone, T3 Measurement</t>
  </si>
  <si>
    <t>Lab C-Peptide (Protein) Level</t>
  </si>
  <si>
    <t>Lab Gonadotropin, Chorionic (Reproductive Hormone) Level</t>
  </si>
  <si>
    <t>Lab Complete Blood Cell Count (Red Cells, White Blood Cell, Platelets), Automated Test With Wbc Diff</t>
  </si>
  <si>
    <t>Lab Complete Blood Cell Count (Red Cells, White Blood Cell, Platelets), Automated Test</t>
  </si>
  <si>
    <t>Lab Prothrombin Time</t>
  </si>
  <si>
    <t>Lab Thromboplastin Time, Partial (Ptt), Plasma Or Whole Bld</t>
  </si>
  <si>
    <t>Lab Screening Test For Autoimmune Disorder</t>
  </si>
  <si>
    <t>Lab Measurement C-Reactive Protein For Detection Of Infection Or Inflammation</t>
  </si>
  <si>
    <t>Lab Measurement Of Antibody For Rheumatoid Arthritis Assessment</t>
  </si>
  <si>
    <t>Lab Extractable Nuclear Antigen, Each</t>
  </si>
  <si>
    <t>Lab Immunologic Analysis For Detection Of Tumor Antigen Ca 15-3</t>
  </si>
  <si>
    <t>Lab Immunologic Analysis For Detection Of Tumor Antigen Ca 19-9</t>
  </si>
  <si>
    <t>Lab Immunologic Analysis For Detection Of Tumor Antigen Ca 125</t>
  </si>
  <si>
    <t>Lab Detection Of Infectious Agent Antibody, Quant, Nos</t>
  </si>
  <si>
    <t>Lab Immunologic Analysis Technique On Body Fluid</t>
  </si>
  <si>
    <t>Lab Islet Cell (Pancreas) Antibody Measurement</t>
  </si>
  <si>
    <t>Lab Tuberculosis Test</t>
  </si>
  <si>
    <t>Lab Analysis For Antibody Borrelia Burgdorferi (Lyme Disease Bacteria)</t>
  </si>
  <si>
    <t>Lab Analysis For Antibody To Epstein-Barr Virus (Mononucleosis Virus), Each</t>
  </si>
  <si>
    <t>Lab Analysis For Antibody To Herpes Simplex Virus, Type 2</t>
  </si>
  <si>
    <t>Lab Measurement Of Hepatitis A Antibody</t>
  </si>
  <si>
    <t>Lab Analysis For Antibody To Rubeola (Measles Virus)</t>
  </si>
  <si>
    <t>Lab Thyroglobulin (Thyroid Protein) Antibody Measurement</t>
  </si>
  <si>
    <t>Lab Hepatitis C Antibody Measurement</t>
  </si>
  <si>
    <t>Lab Hla Typing,A,B,Or C,Single Antign</t>
  </si>
  <si>
    <t>Lab Screening Test For Red Blood Cell Antibodies</t>
  </si>
  <si>
    <t>Lab Identification Of Red Blood Cell Antibodies</t>
  </si>
  <si>
    <t>Lab Red Blood Cell Antibody Detection Test, Direct</t>
  </si>
  <si>
    <t>Lab Blood Group Typing (Abo)</t>
  </si>
  <si>
    <t>Lab Blood Unit Compatibility Test Electric</t>
  </si>
  <si>
    <t>Lab Bacterial Culture</t>
  </si>
  <si>
    <t>Lab Bacterial Colony Count, Urine</t>
  </si>
  <si>
    <t>Lab Bacterial Urine Culture</t>
  </si>
  <si>
    <t>Lab Evaluation Of Antimicrobial Drug (Antibiotic, Antifungal, Antiviral), Microdil/Aga,Mic,Ea Mult Antimic Per Plate</t>
  </si>
  <si>
    <t>Lab Special Stain For Parasites</t>
  </si>
  <si>
    <t>Lab Virus Isolation</t>
  </si>
  <si>
    <t>Lab Qualitative Or Semiquantitative Detection Test For Helicobacter Pylori In Stool, Multiple-</t>
  </si>
  <si>
    <t>Lab Detection Test For Hepatitis B Surface Antigen, Quant/Semiquant</t>
  </si>
  <si>
    <t>Lab Detection Test For Hiv-1 And Hiv-2</t>
  </si>
  <si>
    <t>Lab Immunologic Analysis For Detection Of Organism, Qual, Multi, Nos</t>
  </si>
  <si>
    <t>Lab Detection Test For Chlamydia, Amplified Probe</t>
  </si>
  <si>
    <t>Lab Detection Test For Clostridium Difficile</t>
  </si>
  <si>
    <t>Lab Detection Test For Cytomegalovirus, Quantification</t>
  </si>
  <si>
    <t>Lab Detection Test For Multiple Types Influenza Virus</t>
  </si>
  <si>
    <t>Lab Detection Test For Gardnerella Vaginalis (Bacteria), Direct</t>
  </si>
  <si>
    <t>Lab Detection Test For Herpes Simplex Virus, By Rapid Pcr</t>
  </si>
  <si>
    <t>Lab Detection Test For Hiv-1 Virus, Pcr, Quant</t>
  </si>
  <si>
    <t>Lab Detection Test For Human Papillomavirus (Hpv) High Risk</t>
  </si>
  <si>
    <t>Lab Detection Test For Multiple Types Of Respiratory Virus 3-5 Targets</t>
  </si>
  <si>
    <t>Lab Detection Test For Multiple Types Of Respiratory Virus 12-25 Targets</t>
  </si>
  <si>
    <t>Lab Detection Test For Staphylococcus Aureus, Methicillin Resistant (Mrsa Bacteria)</t>
  </si>
  <si>
    <t>Lab Detection Test For Trichomonas Vaginalis (Genital Parasite), Direct Probe Technique</t>
  </si>
  <si>
    <t>Lab Detection Test For Multiple Organisms, Amplified Probe</t>
  </si>
  <si>
    <t>Lab Analysis Test For Hepatitis C Virus</t>
  </si>
  <si>
    <t>Treatment Of Speech, Language, Voice, Communication, And/Or Hearing Processing</t>
  </si>
  <si>
    <t>Evaluation Of Speech Sound Production</t>
  </si>
  <si>
    <t>Behavioral And Qualitative Analysis Of Voice And Resonance</t>
  </si>
  <si>
    <t>Treatment Of Swallowing And/Or Oral Feeding Function</t>
  </si>
  <si>
    <t>Therapeutic Services For Use Of Speech-Generating Device With Programming</t>
  </si>
  <si>
    <t>Evaluation Of Swallowing Function</t>
  </si>
  <si>
    <t>Fluoroscopic And Video Recorded Motion Evaluation Of Swallowing Function</t>
  </si>
  <si>
    <t>Therapeutic Exercise To Develop Strength, Endurance, Range Of Motion, And Flexibility,</t>
  </si>
  <si>
    <t>Therapeutic Procedure To Re-Educate Brain-To-Nerve-To-Muscle Function, Each 15 Minutes</t>
  </si>
  <si>
    <t>Manual (Physical) Therapy Techniques To 1 Or More Regions, Each 15 Minutes</t>
  </si>
  <si>
    <t>Physical Therapy Evaluation Typically 20 Minutes</t>
  </si>
  <si>
    <t>Physical Therapy Evaluation Typically 30 Minutes</t>
  </si>
  <si>
    <t>Physical Therapy Evaluation Typically 45 Minutes</t>
  </si>
  <si>
    <t>Re-Evaluation Of Physical Therapy, Typically 20 Minutes</t>
  </si>
  <si>
    <t>Evaluation Of Occupational Therapy, Typically 45 Minutes</t>
  </si>
  <si>
    <t>Evaluation Of Occupational Therapy, Typically 30 Minutes</t>
  </si>
  <si>
    <t>Evaluation Of Occupational Therapy, Typically 60 Minutes</t>
  </si>
  <si>
    <t>Therapeutic Activities To Improve Function, With One-On-One Contact Between Patient And Provider, Each 15 Minutes</t>
  </si>
  <si>
    <t>Sensory Technique To Enhance Processing And Adaptation To Environmental Demands, Each 15 Minutes</t>
  </si>
  <si>
    <t>Self-Care Or Home Management Training, Each 15 Minutes</t>
  </si>
  <si>
    <t>Evaluation Of Orthotic Or Prosthetic Use, Each 15 Minutes</t>
  </si>
  <si>
    <t>Cat Scan For Lung Cancer Screening</t>
  </si>
  <si>
    <t>Removal Of Tonsils And Adenoid Glands Patient Younger Than Age 12</t>
  </si>
  <si>
    <t>Diagnostic Examination Of Esophagus, Stomach, And/Or Upper Small Bowel Using An</t>
  </si>
  <si>
    <t>Biopsy Of The Esophagus, Stomach, And/Or Upper Small Bowel Using An Endoscope</t>
  </si>
  <si>
    <t>Diagnostic Examination Of Large Bowel Using An Endoscope</t>
  </si>
  <si>
    <t>Biopsy Of Large Bowel Using An Endoscope</t>
  </si>
  <si>
    <t>Removal Of Polyps Or Growths Of Large Bowel Using An Endoscope</t>
  </si>
  <si>
    <t>Ultrasound Examination Of Lower Large Bowel Using An Endoscope</t>
  </si>
  <si>
    <t>Removal Of Gallbladder Using An Endoscope</t>
  </si>
  <si>
    <t>Drainage Of Fluid From Abdominal Cavity, With Imaging Guidance</t>
  </si>
  <si>
    <t>Repair Of Groin Hernia Patient Age 5 Years Or Older</t>
  </si>
  <si>
    <t>Removal Of Recurring Cataract In Lens Capsule Using Laser</t>
  </si>
  <si>
    <t>Removal Of Cataract With Insertion Of Lens</t>
  </si>
  <si>
    <t>Biopsy Breast, With Ultrasound Guidance, First Sample</t>
  </si>
  <si>
    <t>Drainage Of Skin Abscess, Complicated</t>
  </si>
  <si>
    <t>Repair Of Wound (2.5 Centimeters Or Less) Of The Scalp, Neck, Underarms, Trunk, Arms</t>
  </si>
  <si>
    <t>Removal Of 1 Or More Breast Growth, Open Procedure</t>
  </si>
  <si>
    <t>Biopsy Of Prostate Gland</t>
  </si>
  <si>
    <t>Surgical Removal Of Prostate And Surrounding Lymph Nodes Using An Endoscope</t>
  </si>
  <si>
    <t>Major Joint Aspiration And/Or Injection, Hip, Knee Or Shoulder</t>
  </si>
  <si>
    <t>Shaving Of Shoulder Bone Using An Endoscope</t>
  </si>
  <si>
    <t>Removal Of One Knee Cartilage Using An Endoscope</t>
  </si>
  <si>
    <t>Spinal Tap For Diagnosis</t>
  </si>
  <si>
    <t>Injection Of Substance Into Spinal Canal Of Lower Back Or Sacrum</t>
  </si>
  <si>
    <t>Injection Of Substance Into Spinal Canal Of Lower Back Or Sacrum Using Imaging Guidance</t>
  </si>
  <si>
    <t>Injection Of Anesthetic Agent, Other Peripheral Nerve Or Branch</t>
  </si>
  <si>
    <t>Injection(S), Anesthetic Agent And/Or Steroid, Transforaminal Epidural, With Imaging Guidance (Fluoroscopy Or Ct); Lumbar Or Sacral, Single Level</t>
  </si>
  <si>
    <t>Destruction Of Peripheral Nerve Or Branch</t>
  </si>
  <si>
    <t>Repositioning Maneuvers For Treatment Of Vertigo, Per Day</t>
  </si>
  <si>
    <t>Assessment Of Expressive And Receptive Speech With Interpretation And Report Per Hour</t>
  </si>
  <si>
    <t>Measurement And Graphic Recording Of The Amount And Speed Of Breathed Air, Before And Following Medication Administration</t>
  </si>
  <si>
    <t>Determination Of Lung Volumes Using Plethysmography</t>
  </si>
  <si>
    <t>Overnight Measurement Of Oxygen Saturation In Blood Using Ear Or Finger Device</t>
  </si>
  <si>
    <t>X-Ray Of Chest, 2 Vies</t>
  </si>
  <si>
    <t>X-Ray Ribs 1 Side, 3 Or More Views</t>
  </si>
  <si>
    <t>X-Ray Cervical Spine, 2 To 3 Views</t>
  </si>
  <si>
    <t>X-Ray Cervical Spine, 6 Or More Views</t>
  </si>
  <si>
    <t>X-Ray Thoracic Spine, 3 Views</t>
  </si>
  <si>
    <t>X-Ray Lumbosacral Spine, 2 To 3 Views</t>
  </si>
  <si>
    <t>X-Ray Shoulder, 2 Or More Views</t>
  </si>
  <si>
    <t>X-Ray Elbow, 3 Or More Views</t>
  </si>
  <si>
    <t>X-Ray Wrist, 3 Or Mor Views</t>
  </si>
  <si>
    <t>X-Ray Hand, 3 Or More Views</t>
  </si>
  <si>
    <t>X-Ray Finger, 2 Or More Views</t>
  </si>
  <si>
    <t>X-Ray Hip And Pelvis, 2 To 3 Views</t>
  </si>
  <si>
    <t>X-Ray Hips And Pelvis, 5 Plus Views</t>
  </si>
  <si>
    <t>X-Ray Knee 3 Views</t>
  </si>
  <si>
    <t>X-Ray Knee With Contrast</t>
  </si>
  <si>
    <t>X-Ray Ankle, 3 Or More Views</t>
  </si>
  <si>
    <t>X-Ray Foot, 3 Or More Views</t>
  </si>
  <si>
    <t>X-Ray Of Abdomen, 1 View</t>
  </si>
  <si>
    <t>X-Ray Esophagus</t>
  </si>
  <si>
    <t>X-Ray Throat And/Or Esophagus</t>
  </si>
  <si>
    <t>Sleep Monitoring Of Patient In Sleep Lab</t>
  </si>
  <si>
    <t xml:space="preserve">Psychotherapy, 30 Minutes With Patient And/Or Family Member </t>
  </si>
  <si>
    <t xml:space="preserve">Psychotherapy, 45 Minutes With Patient And/Or Family Member </t>
  </si>
  <si>
    <t xml:space="preserve">Psychotherapy, 60 Minutes With Patient And/Or Family Member  </t>
  </si>
  <si>
    <t>Family Psychotherapy With Out Patient</t>
  </si>
  <si>
    <t>Family Psychotherapy Including Patient</t>
  </si>
  <si>
    <t>Routine Ekg Using At Least 12 Leads Including Interpretation And Report</t>
  </si>
  <si>
    <t>New Patient Office Or Other Outpatient Visit, Typically 30 Minutes</t>
  </si>
  <si>
    <t>New Patient Office Or Other Outpatient Visit, Typically 45 Minutes</t>
  </si>
  <si>
    <t>New Patient Office Or Other Outpatient Visit, Typically 60 Minutes</t>
  </si>
  <si>
    <t>Patient Office Consultation, Typically 40 Minutes</t>
  </si>
  <si>
    <t>Patient Office Consultation, Typically 60 Minutes</t>
  </si>
  <si>
    <t>Initial New Patient Preventive Medicine Evaluation Age 18-39 Years</t>
  </si>
  <si>
    <t>Initial New Patient Preventive Medicine Evaluation Age 40-64 Years</t>
  </si>
  <si>
    <t>Ct Scan Head Or Brain With Contrast</t>
  </si>
  <si>
    <t>Ct Scan Of Blood Vessels Of Head</t>
  </si>
  <si>
    <t>Ct Scan Of Pelvis Without Contrast</t>
  </si>
  <si>
    <t>Ct Scan Of Arm Before And After Contrast</t>
  </si>
  <si>
    <t>Ct Scan Leg With Contrast Injection</t>
  </si>
  <si>
    <t>Ultrasound Of Chest</t>
  </si>
  <si>
    <t xml:space="preserve">Ultrasound Evaluation Of Abdominal Aorta To Detect Bulging (Aneurysm) </t>
  </si>
  <si>
    <t>Ultrasound Pelvis, Complete, Non Pregnant</t>
  </si>
  <si>
    <t>Ultrasound Pelvis, Limited Area</t>
  </si>
  <si>
    <t>Ultrasound Of Leg Or Arm, Complete</t>
  </si>
  <si>
    <t>Ultrasound Scan Of Veins Of Both Arms Or Legs Including Assessment Of Compression And Functional Maneuvers</t>
  </si>
  <si>
    <t>Ultrasound Limited Scan Of Abdominal, Pelvic, And/Or Scrotal Arterial Inflow And Venous</t>
  </si>
  <si>
    <t>Ultrasound Scan Of Blood Flow Of Aorta, Vena Cava, Bypass Graphs, Or One Side Of The Groin Or Limited Scan</t>
  </si>
  <si>
    <t>Follow-Up Or Limited Ultrasound Examination Of Heart</t>
  </si>
  <si>
    <t>Hydration Infusion Into A Vein 31 Minutes To 1 Hour</t>
  </si>
  <si>
    <t>Infusion Into A Vein For Therapy, Prevention, Or Diagnosis Up To 1 Hour</t>
  </si>
  <si>
    <t>Lab Lamotrigine Level</t>
  </si>
  <si>
    <t>Lab Levetiracetam Level</t>
  </si>
  <si>
    <t>Lab Sirolimus Level</t>
  </si>
  <si>
    <t>Lab Zonisamide Level</t>
  </si>
  <si>
    <t>Lab Drug Testing</t>
  </si>
  <si>
    <t>Lab Gene Analysis (Prothrombin, Coagulation Factor Ii) A Variant</t>
  </si>
  <si>
    <t>Lab Gene Analysis (Janus Kinase 2) Variant</t>
  </si>
  <si>
    <t>Lab Gene Analysis (5, 10-Methylenetetrahydrofolate Reductase) Common Variants</t>
  </si>
  <si>
    <t>Lab Apolipoprotein Level</t>
  </si>
  <si>
    <t>Lab Bilirubin Level, Total</t>
  </si>
  <si>
    <t>Lab Stool Analysis For Blood</t>
  </si>
  <si>
    <t>Lab Chemical Analysis Using Chromatography Technique</t>
  </si>
  <si>
    <t>Lab Pancreatic Elastase (Enzyme) Measurement</t>
  </si>
  <si>
    <t>Lab Estrogen Analysis Fractionated</t>
  </si>
  <si>
    <t>Lab Estrogen Analysis Total</t>
  </si>
  <si>
    <t>Lab Blood Gases Measurement</t>
  </si>
  <si>
    <t>Lab Stool Lactoferrin (Immune System Protein) Analysis</t>
  </si>
  <si>
    <t>Lab Magnesium Level</t>
  </si>
  <si>
    <t>Lab Nephelometry, Test Method Using Light</t>
  </si>
  <si>
    <t>Lab Urine Osmolality (Concentration) Measurement</t>
  </si>
  <si>
    <t>Lab Total Protein Level, Urine</t>
  </si>
  <si>
    <t>Lab Liver Enzyme (Sgpt), Level</t>
  </si>
  <si>
    <t>Lab Clotting Factor Viii (Ahg) Measurement</t>
  </si>
  <si>
    <t>Lab Platelet,Aggregation,Each Agent</t>
  </si>
  <si>
    <t>Lab Antibody Identification Test For White Blood Cell Antibodies</t>
  </si>
  <si>
    <t>Lab Immunologic Analysis Technique On Serum</t>
  </si>
  <si>
    <t>Lab T Cell Count And Ratio, Absolute Cd4</t>
  </si>
  <si>
    <t>Lab Analysis For Antibody To Epstein-Barr Virus (Mononucleosis Virus), Nuclear Antigen</t>
  </si>
  <si>
    <t>Lab Analysis For Antibody To John Cunningham Virus</t>
  </si>
  <si>
    <t>Lab Screening Test For Compatible Blood Unit, Antigen Test Donor Blood</t>
  </si>
  <si>
    <t>Lab Blood Typing For Red Blood Cell Antigens</t>
  </si>
  <si>
    <t>Lab Blood Unit Compatibility Test Spin</t>
  </si>
  <si>
    <t>Lab Culture For Acid-Fast Bacilli</t>
  </si>
  <si>
    <t>Lab Detection Test For Hepatitis C Virus, Quant</t>
  </si>
  <si>
    <t>Lab Detection Test For Organism, Amplified Probe</t>
  </si>
  <si>
    <t>Lab Detection Test For Organism, Nucleic Acid Probe</t>
  </si>
  <si>
    <t>Colorectal Cancer Screening; Fecal Occult Blood Test, Immunoassay, 1-3 Simultaneous</t>
  </si>
  <si>
    <t>Walking Training To 1 Or More Areas, Each 15 Minutes</t>
  </si>
  <si>
    <t>Insertion Of Non-Tunneled Central Venous Catheter &gt;5 Yrs</t>
  </si>
  <si>
    <t>Drainage Of Pilonidal Cyst Simple Or Single</t>
  </si>
  <si>
    <t>Removal Of Single Thickened Skin Growth</t>
  </si>
  <si>
    <t>Removal Of 2 To 4 Thickened Skin Growths</t>
  </si>
  <si>
    <t>Removal Of More Than 4 Thickened Skin Growths</t>
  </si>
  <si>
    <t>Removal Of Tissue From Nail, 1 To 5 Nails</t>
  </si>
  <si>
    <t>Removal Of Tissue From Nail, 6 Or More Nails</t>
  </si>
  <si>
    <t>Trimming Of Dystrophic Nails, Any Number</t>
  </si>
  <si>
    <t>Closed Treatment Of Dislocated Elbow I Child With Manipulation</t>
  </si>
  <si>
    <t>Removal Of Foreign Body Of Foot Tissue, Accessed Beneath The Skin</t>
  </si>
  <si>
    <t>Injection Of Anesthetic Agent Trigeminal Nerve</t>
  </si>
  <si>
    <t>Aspiration Of Bladder With Insertion Of Bladder Tube To Skin Surface</t>
  </si>
  <si>
    <t>Insertion Of Temporary Bladder Catheter</t>
  </si>
  <si>
    <t>Insertion Of Bladder Catheter</t>
  </si>
  <si>
    <t>X-Ray Facial Bones 4 Or More Views</t>
  </si>
  <si>
    <t>X-Ray Facial Bones</t>
  </si>
  <si>
    <t>X-Ray Of Chest, 1 View</t>
  </si>
  <si>
    <t>X-Ray Ribs 1 Side, 2 Views</t>
  </si>
  <si>
    <t>X-Ray Ribs, Bilateral 4 Or More Views</t>
  </si>
  <si>
    <t>X-Ray Breast Bone</t>
  </si>
  <si>
    <t>X-Ray Cervical Spine, 4 To 5 Views</t>
  </si>
  <si>
    <t>X-Ray Thoracic Spine, 2 Views</t>
  </si>
  <si>
    <t>X-Ray Thoracolumbar Spine, 2 Or More Views</t>
  </si>
  <si>
    <t>X-Ray Entire Spine, 2 To 3 Views</t>
  </si>
  <si>
    <t>X-Ray Joint Or Joints, 3 Or More Views</t>
  </si>
  <si>
    <t>X-Ray Pelvis, 2 Or More Views</t>
  </si>
  <si>
    <t>X-Ray Collar Bone</t>
  </si>
  <si>
    <t>X-Ray Forearm, 2 Views</t>
  </si>
  <si>
    <t>X-Ray Hips And Pelvis, 3 To 4 Views</t>
  </si>
  <si>
    <t>X-Ray Knee 1 Or 2 Views</t>
  </si>
  <si>
    <t>X-Ray Knee Bilateral Standing</t>
  </si>
  <si>
    <t>X-Ray Lower Leg, 2 Views</t>
  </si>
  <si>
    <t>X-Ray Heel, 2 Or More Views</t>
  </si>
  <si>
    <t>X-Ray Toes, 2 Or More Views</t>
  </si>
  <si>
    <t>X-Ray Of Abdomen, 2 Vies</t>
  </si>
  <si>
    <t>Injection Of Incremental Dosages Of Allergen, 2 Or More Injections</t>
  </si>
  <si>
    <t>Hormonal Anti-Neoplastic Chemotherapy Administration Beneath The Skin Or Into Muscle</t>
  </si>
  <si>
    <t>Infusion Of Chemotherapy Into A Vein Using Push Technique</t>
  </si>
  <si>
    <t>Prolonged Chemotherapy Infusion Into A Vein By Portable Or Implanted Pump More Than 8</t>
  </si>
  <si>
    <t>Ct Scan Of Cranial Cavity Before And After Contrast</t>
  </si>
  <si>
    <t>Ct Scan Of Face Before And After Contrast</t>
  </si>
  <si>
    <t>Ct Scan Chest Before And After Contrast</t>
  </si>
  <si>
    <t>Ct Scan Of Abdominal Blood Vessels With Contrast</t>
  </si>
  <si>
    <t>Ct Scan Of Abdominal Aorta And Both Leg Arteries With Contrast</t>
  </si>
  <si>
    <t>Ultrasound Behind Abdominal Cavity, Limited</t>
  </si>
  <si>
    <t>Ultrasound Pregnant Uterus, Detailed, Single Or First Fetus</t>
  </si>
  <si>
    <t>Ultrasound Of Heart, With Contrast, Or Without Contrast Followed By With Contrast, Including Color-Depicted Blood Flow Rate, Direction, And Valve Function  With Contrast</t>
  </si>
  <si>
    <t>Blood Draw</t>
  </si>
  <si>
    <t>Declotting Infusion Of Central Venous</t>
  </si>
  <si>
    <t>Lab Blood Test Electrolyte</t>
  </si>
  <si>
    <t>Lab Calcium Level, Total</t>
  </si>
  <si>
    <t>Lab Urine Calcium Level</t>
  </si>
  <si>
    <t>Lab Infrared Analysis Of Stone</t>
  </si>
  <si>
    <t>Lab Carcinoembryonic Antigen (Cea) Protein Level</t>
  </si>
  <si>
    <t xml:space="preserve">Lab Chromium Level To Test For Poisoning Or Deficiency </t>
  </si>
  <si>
    <t>Lab Creatine Kinase (Cardiac Enzyme) Level, Total</t>
  </si>
  <si>
    <t>Lab Dehydroepiandrosterone (Dhea-S) Hormone Level</t>
  </si>
  <si>
    <t>Lab Folic Acid Level, Serum</t>
  </si>
  <si>
    <t>Lab Gastrin (Gi Tract Hormone) Level</t>
  </si>
  <si>
    <t>Lab Blood Glucose (Sugar) Level After Receiving Dose Of Glucose</t>
  </si>
  <si>
    <t>Lab G6Pd (Enzyme) Level</t>
  </si>
  <si>
    <t>Lab Iron Binding Capacity</t>
  </si>
  <si>
    <t>Lab Lactic Acid Level</t>
  </si>
  <si>
    <t>Lab Lead Level</t>
  </si>
  <si>
    <t>Lab Lipoprotein Measurement</t>
  </si>
  <si>
    <t>Lab Somatomedin (Growth Factor) Level</t>
  </si>
  <si>
    <t>Lab Vitamin B-1 (Thiamine) Level</t>
  </si>
  <si>
    <t>Lab Thyroid Hormone, Ft-3 Measurement</t>
  </si>
  <si>
    <t>Lab Troponin (Protein) Analysis, Quant</t>
  </si>
  <si>
    <t>Lab Uric Acid Level, Blood</t>
  </si>
  <si>
    <t>Lab Gonadotropin (Reproductive Hormone) Analysis</t>
  </si>
  <si>
    <t>Lab D-Dimer Quant</t>
  </si>
  <si>
    <t>Lab Russell Viper Venom Time,Diluted</t>
  </si>
  <si>
    <t>Lab Red Blood Cell Sedimentation Rate, To Detect Inflammation; Automated</t>
  </si>
  <si>
    <t>Lab Measurement Of Antibody (Ige) To Allergic Substance</t>
  </si>
  <si>
    <t>Lab Cardiolipin Antibody (Tissue Antibody) Measurement</t>
  </si>
  <si>
    <t>Lab Measurement Of Complement (Immune System Proteins)</t>
  </si>
  <si>
    <t>Lab Inhibin A (Reproductive Organ Hormone) Measurement</t>
  </si>
  <si>
    <t>Lab Microsomal Antibodies (Autoantibody) Measurement</t>
  </si>
  <si>
    <t>Lab Analysis For Antibody To Epstein-Barr Virus (Mononucleosis Virus), Viral Capsid</t>
  </si>
  <si>
    <t>Lab Analysis For Antibody (Igm) To Toxoplasma (Parasite)</t>
  </si>
  <si>
    <t>Lab Analysis For Antibody To Varicella-Zoster Virus (Chicken Pox)</t>
  </si>
  <si>
    <t>Lab Bacterial Blood Culture</t>
  </si>
  <si>
    <t>Lab Bacterial Culture Except Blood</t>
  </si>
  <si>
    <t>Lab Screening Test For Pathogenic Organisms</t>
  </si>
  <si>
    <t>Lab Cult Typing,Immunologic,Nonfluore</t>
  </si>
  <si>
    <t>Lab Smear For Infectious Agents</t>
  </si>
  <si>
    <t>Lab Virus Isolation Other Than By Non Cytopathic Effect</t>
  </si>
  <si>
    <t>Lab Detection Test For Giardia (Intestinal Parasite), Eia</t>
  </si>
  <si>
    <t>Lab Detection Test For Candida Species (Yeast), Direct</t>
  </si>
  <si>
    <t>Lab Detection Test For Hepatitis B Virus, Quant</t>
  </si>
  <si>
    <t>Lab Detection Test For Neisseria Gonorrhoeae (Gonorrhoeae Bacteria), Urine</t>
  </si>
  <si>
    <t>Lab Flow Cytometry Technique For Dna Or Cell Analysis, Tc 1 Marker</t>
  </si>
  <si>
    <t>Lab Semen Analysis For Sperm Presence</t>
  </si>
  <si>
    <t>Lab Arterial Blood Collection</t>
  </si>
  <si>
    <t>Repair Of Wound (2.5 Centimeters Or Less) Of The Scalp, Underarms, Trunk, Arms, And/Or, Intermediate</t>
  </si>
  <si>
    <t>X-Ray Pelvis, 1 To 2 Views</t>
  </si>
  <si>
    <t>X-Ray Wrist, 2 Views</t>
  </si>
  <si>
    <t>X-Ray Knee 4 Or More Views</t>
  </si>
  <si>
    <t>Non-Hormonal Anti-Neoplastic Chemotherapy Beneath The Skin Or Into Muscle</t>
  </si>
  <si>
    <t>Ct Scan Of Neck Blood Vessels</t>
  </si>
  <si>
    <t>Ct Scan Of Blood Vessels In Chest</t>
  </si>
  <si>
    <t>Hydration Infusion Into A Vein</t>
  </si>
  <si>
    <t>Injection Of Different Drug Or Substance Into A Vein For Therapy, Diagnosis, Or Prevention</t>
  </si>
  <si>
    <t>Repeat Injection Same Drug Or Substance Into A Vein For Therapy, Diagnosis, Or Prevention</t>
  </si>
  <si>
    <t>Mri Scan Of Pelvis Before And After Contrast</t>
  </si>
  <si>
    <t>Mri Scan Of Abdomen Before And After Contrast</t>
  </si>
  <si>
    <t>Screening Digital Tomography Of Both Breasts</t>
  </si>
  <si>
    <t>Nuclear Imaging Of Liver And Bile Duct System, With Pharmaceutical</t>
  </si>
  <si>
    <t>Nuclear Imaging Bone And/Or Joint Imaging; Whole Body</t>
  </si>
  <si>
    <t>Medical Nutrition Therapy Performed In A Group Setting, Each 30 Minutes</t>
  </si>
  <si>
    <t>Acupuncture 1 Or More Needles, First 15 Minutes</t>
  </si>
  <si>
    <t>Labor And Delivery Office Visit Typivcally 5 Minutes</t>
  </si>
  <si>
    <t>Lab Fentanyl Level</t>
  </si>
  <si>
    <t>Lab Opiates Levels 1+</t>
  </si>
  <si>
    <t>Lab Bilirubin Level, Direct</t>
  </si>
  <si>
    <t>Lab Creatinine Clearance Measurement To Test For Kidney Function</t>
  </si>
  <si>
    <t>Lab Measurement Of Antibody For Assessment Of Autoimmune Disorder</t>
  </si>
  <si>
    <t>Lab Measurement Of Dna Antibody, Native</t>
  </si>
  <si>
    <t>Lab Screening Test For Antibody To Noninfectious Agent</t>
  </si>
  <si>
    <t>Lab Hepatitis B Surface Antibody Measurement</t>
  </si>
  <si>
    <t>Lab Measurement Of Hepatitis A Antibody (Igm)</t>
  </si>
  <si>
    <t>Lab Analysis For Antibody To Rubella (German Measles Virus)</t>
  </si>
  <si>
    <t>Lab Analysis For Antibody, Treponema Pallidum</t>
  </si>
  <si>
    <t>Lab Bacterial Culture For Aerobic Isolates</t>
  </si>
  <si>
    <t>Lab Fungal Culture (Mold Or Yeast)</t>
  </si>
  <si>
    <t>Lab Smear For Parasites</t>
  </si>
  <si>
    <t>Lab Smear,Prim W/Interp,Gram/Giemsa</t>
  </si>
  <si>
    <t>Lab Detection Test For Cryptosporidium (Parasite), Eia</t>
  </si>
  <si>
    <t>Lab Iadna Sars-Cov-2 Covid-19 Amplified Probe Tq</t>
  </si>
  <si>
    <t>Lab Detection Test For Identification Of Organism</t>
  </si>
  <si>
    <t>Evaluation Of Speech Sound Production With Evaluation Of Language Comprehension</t>
  </si>
  <si>
    <t>Water Pool Therapy With Therapeutic Exercises To 1 Or More Areas, Each 15 Minutes</t>
  </si>
  <si>
    <t>Wheelchair Management, Each 15 Minutes</t>
  </si>
  <si>
    <t>Biopsy Breast, With Stereo Guidance, First Sample</t>
  </si>
  <si>
    <t>Fine Needle Aspiration Of First Lesion Using Ultrasound Guidance</t>
  </si>
  <si>
    <t>Drainage Of Skin Abscess, Simple</t>
  </si>
  <si>
    <t>Repair Of Wound (2.6 To 7.5 Centimeters) Of The Scalp, Neck, Underarms, Genitals, Trunk, Arms And/Or Legs</t>
  </si>
  <si>
    <t>Repair Of Wound (2.5 Centimeters Or Less) Of The Face, Ears, Eyelids, Nose, Lips, And/Or</t>
  </si>
  <si>
    <t>Injection Of Dye For X-Ray Imaging Of Shoulder Joint</t>
  </si>
  <si>
    <t>Arm Splint, Forearm To Hand</t>
  </si>
  <si>
    <t xml:space="preserve">Respiratory Diagnostic Testing (Flow Volume Loop) </t>
  </si>
  <si>
    <t>X-Ray Of Abdomen, 3 Vies</t>
  </si>
  <si>
    <t>Diagnostic Test For Sleep Disorder</t>
  </si>
  <si>
    <t>Sleep Monitoring Of Patient (6 Years Or Older) In Sleep Lab</t>
  </si>
  <si>
    <t>Anesthesia For Lower Gastrointestinal Endoscopic Procedure, Distal To Duodenum (Base Units 4)</t>
  </si>
  <si>
    <t>Anesthesia For Upper Gastrointestinal Endoscopic Procedure Proximal To Duodenum (Base Units 5)</t>
  </si>
  <si>
    <t>Anesthesia For Combined Up And Lower Gastrointestinal Endoscopic Procedures (Base Units 5)</t>
  </si>
  <si>
    <t>Anesthesia For Procedure In Lower Abdominal Cavity Including Use Of An Endoscope (Base Units 6)</t>
  </si>
  <si>
    <t>Anesthesia For Procedure On Nerves, Muscles, Tendons, Fascia And Bursae Of Shoulder And Underarm (Base Units 5)</t>
  </si>
  <si>
    <t>Anesthesia For Procedure In Upper Abdomen Including Use Of An Endoscope (Base Units 7)</t>
  </si>
  <si>
    <t>Anesthesia For Removal Of Urinary Bladder Tumors Including Use Of An Endoscope (Base Units 5)</t>
  </si>
  <si>
    <t>Anesthesia For Screening Colonoscopy (Base Units 3)</t>
  </si>
  <si>
    <t>Anesthesia For Procedure To Correct Abnormal Heart Rhythm (Base Units 4)</t>
  </si>
  <si>
    <t>Anesthesia For Open Procedure On Bones Of Lower Leg, Ankle And Foot (Base Units 3)</t>
  </si>
  <si>
    <t>Ct Scan Of Face With Contrast</t>
  </si>
  <si>
    <t>Ultrasound Pregnant Uterus, Limited, 1 Or More Feutses</t>
  </si>
  <si>
    <t>Ultrasound Pregnant Uterus, Re-Evaluation Per Fetus</t>
  </si>
  <si>
    <t>Transthoracic Echocardiography With Contrast, Or Without Contrast Followed By With Contrast, Without Spectral Or Color Doppler Echocardiography, Follow-Up</t>
  </si>
  <si>
    <t>Mri Scan Of Head Blood Vessels Without Contrast</t>
  </si>
  <si>
    <t>Mri Scan Of Neck Blood Vessels Before And After Contrast</t>
  </si>
  <si>
    <t>Mri Scan Of Thoracic Spine Before And After Contrast</t>
  </si>
  <si>
    <t>Mri Scan Of Lumbar Spine Before And After Contrast</t>
  </si>
  <si>
    <t>Mri Scan Of Pelvis Without Contrast</t>
  </si>
  <si>
    <t>Mri Scan Of Arm Joint Before And After Contrast</t>
  </si>
  <si>
    <t>Mri Scan Of Leg Before And After Contrast</t>
  </si>
  <si>
    <t>Nuclear Imaging Stomach Emptying Study</t>
  </si>
  <si>
    <t>Nuclear Imaging Study Of Heart Wall Motion At Rest Or Stress With Evaluation Of Blood Ejection From Heart, Single Study</t>
  </si>
  <si>
    <t>Nuclear Imaging Study Lung Perfusion And Ventilation</t>
  </si>
  <si>
    <t>Lab Vancomycin Level</t>
  </si>
  <si>
    <t>Lab Gene Analysis (Hemochromatosis) Common Variants</t>
  </si>
  <si>
    <t>Lab Folic Acid Level, Red Blood Count</t>
  </si>
  <si>
    <t>Lab Blood Glucose (Sugar) Level</t>
  </si>
  <si>
    <t>Lab Protein C Antigen (Clotting Inhibitor) Measurement</t>
  </si>
  <si>
    <t>Lab Analysis Of Female Reproductive Genetic Marker</t>
  </si>
  <si>
    <t>Lab Syphilis Detection Test, Qual</t>
  </si>
  <si>
    <t>Lab Pathology Examination Of Tissue Using A Microscope, Intermediate Complexity</t>
  </si>
  <si>
    <t>Lab Pathology Examination Of Tissue Specimen During Surgery</t>
  </si>
  <si>
    <t>Insertion Of Peripherally Inserted Central Venous Catheter For Infusion Using Imaging Guidance, Patient 5 Years Or Older</t>
  </si>
  <si>
    <t>Needle Biopsy Of Liver, Accessed Through The Skin</t>
  </si>
  <si>
    <t>Needle Biopsy Of Thyroid, Accessed Through The Skin</t>
  </si>
  <si>
    <t xml:space="preserve">Bone Marrow Biopsy And Aspiration </t>
  </si>
  <si>
    <t>Needle Biopsy Or Removal Of Lymph Nodes</t>
  </si>
  <si>
    <t>Removal Of Skin And Tissue First 20 Sq Cm Or Less</t>
  </si>
  <si>
    <t>Repair Of Wound (2.6 To 5.0 Centimeters) Of The Face, Ears, Eyelids, Nose, Lips, And/Or</t>
  </si>
  <si>
    <t>Repair Of Wound (2.6 To 7.5 Centimeters) Of The Scalp, Underarms, Trunk, Arms, And/Or Legs, Intermediate</t>
  </si>
  <si>
    <t>Repair Of Wound (2.6 To 7.5 Centimeters) Of Neck, Hands, Feet, And/Or Genitals, Intermediate</t>
  </si>
  <si>
    <t>Application Of Wound Compression</t>
  </si>
  <si>
    <t>Biopsy Lung Or Chest Tissue</t>
  </si>
  <si>
    <t>Inseration Chest Tube</t>
  </si>
  <si>
    <t>Removal Of Fluid From Chest Cavity Bilateral With Imaging</t>
  </si>
  <si>
    <t>Pulmonary Rehab1 Hour Exercise Session</t>
  </si>
  <si>
    <t>Radiation Oncology Management Of Radiation Therapy, Simulation, Complex</t>
  </si>
  <si>
    <t>Radiation Oncology Management Of Radiation Therapy, 3D</t>
  </si>
  <si>
    <t>Radiation Oncology Management Of Modulation Radiotherapy Planning</t>
  </si>
  <si>
    <t>Radiation Oncology Radiation Treatment Devices</t>
  </si>
  <si>
    <t>Radiation Oncology Stereotactic Body Radiation Therapy 1 Or More Lesions Using Imaging Guidance</t>
  </si>
  <si>
    <t>Radiation Oncology Radiation Therapy Delivery, Simple</t>
  </si>
  <si>
    <t>Radiation Oncology Radiation Therapy Delivery, Complex</t>
  </si>
  <si>
    <t>Radiation Oncology Radiation Treatment Delivery 1 Mev &gt;= Complex</t>
  </si>
  <si>
    <t>X-Ray Of Lower Spinal Canal With Radiological Supervision And Interpretation Lumbosacral</t>
  </si>
  <si>
    <t>X-Ray Survey Of Forearm Or Wrist Bone Density</t>
  </si>
  <si>
    <t>Hours To 14 Consecutive Days Of Recording</t>
  </si>
  <si>
    <t>Injection Daptomycin</t>
  </si>
  <si>
    <t>Normal Saline Solution Infusion 1,000 Cc</t>
  </si>
  <si>
    <t>Administration Of Vaccine , Initial</t>
  </si>
  <si>
    <t>Administration Of Pneumococcal Vaccine</t>
  </si>
  <si>
    <t>Infusion Into A Vein For Therapy Prevention Or Diagnosis Additional Sequential Infusion Up</t>
  </si>
  <si>
    <t>Home Infusion Specialty Drug Administration Visit Up To 2 Hours</t>
  </si>
  <si>
    <t>Lab Beta 2 Glycoprotein 1 Antibody (Autoantibody) Measurement</t>
  </si>
  <si>
    <t>Lab Blood Typing For Rh (D) Antigen</t>
  </si>
  <si>
    <t>Lab Dna/Rna, Amplified Probe Each</t>
  </si>
  <si>
    <t>Lab Strep Test (Streptococcus, Group A)</t>
  </si>
  <si>
    <t>Evaluation Of Patient With Prescription Of Speech-Generating And Alternative</t>
  </si>
  <si>
    <t>Physical Medicine Or Rehabilitation Service Or Procedure</t>
  </si>
  <si>
    <t>Incision And Drainage Of External Ear Abscess Or Blood Accumulation, Simple</t>
  </si>
  <si>
    <t>Insertion Of Needle For Infusion</t>
  </si>
  <si>
    <t>Repair Of Vertical Lip Wound Extending To Over Half Of Lip</t>
  </si>
  <si>
    <t>Incision Of Abscess, Cyst, Or Blood Accumulation In Mouth, Simple</t>
  </si>
  <si>
    <t>Drainage Of Abscess, Cyst, Or Blood Accumulation Of Tongue</t>
  </si>
  <si>
    <t>Insertion Of Nasal Or Oral Stomach Tube Using Fluoroscopic Guidance</t>
  </si>
  <si>
    <t>Repositioning Of Stomach Feeding Tube</t>
  </si>
  <si>
    <t>Ement Of Stomach Stoma Tube Accessed Through Skin</t>
  </si>
  <si>
    <t xml:space="preserve">Drainage Of Rectal Abscess, Ischiorectal And Or Perirectal </t>
  </si>
  <si>
    <t>Drainage Of Rectal Abscess, Superficial</t>
  </si>
  <si>
    <t>Drainage Of Fluid From Abdominal Cavity, Without Imaging Guidance</t>
  </si>
  <si>
    <t>Contrast Injections For X-Ray Imaging Through Existing Tube In Stomach, Small Bowel Or Large Bowel, Accessed Through The Skin</t>
  </si>
  <si>
    <t>Removal Of Foreign Body, External Eye, Cornea</t>
  </si>
  <si>
    <t>Incision And Drainage Of Eyelid Abscess</t>
  </si>
  <si>
    <t>Incision And Drainage Of Female Genitals Abscess</t>
  </si>
  <si>
    <t>Drainage Of Pilonidal Cyst Complicated</t>
  </si>
  <si>
    <t>Removal Of Foreign Body From Tissue, Accessed Beneath The Skin Simple</t>
  </si>
  <si>
    <t>Drainage Of Blood Or Fluid Accumulation</t>
  </si>
  <si>
    <t>Drainage Of Wound Infection After Surgery</t>
  </si>
  <si>
    <t>Removal Of Foreign Material From Skin, Tissue, Muscle, And Bone At Open Fracture And/Or Dislocation</t>
  </si>
  <si>
    <t>Trimming Of Fingernails Or Toenails</t>
  </si>
  <si>
    <t>Nail Removal &amp; Plate, Initial Nail</t>
  </si>
  <si>
    <t>Removal Of Blood Accumulation Between Nail And Nail Bed</t>
  </si>
  <si>
    <t>Removal Of Nail</t>
  </si>
  <si>
    <t>Biopsy Of Finger Or Toe Nail</t>
  </si>
  <si>
    <t>Removal Of Skin Of Finger Or Toe Nail</t>
  </si>
  <si>
    <t>Repair Of Wound (7.6 To 12.5 Centimeters) Of The Scalp, Neck, Underarms, Genitals, Trunk, Arms And/Or Legs</t>
  </si>
  <si>
    <t>Repair Of Wound (12.6 To 20.0 Centimeters) Of The Scalp, Neck, Underarms, Genitals, Trunk, Arms And/Or Legs</t>
  </si>
  <si>
    <t>Repair Of Wound (20.1 To 30.0 Centimeters) Of The Scalp, Neck, Underarms, Genitals, Trunk, Arms And/Or Legs</t>
  </si>
  <si>
    <t>Repair Of Separation Of Wound Closure</t>
  </si>
  <si>
    <t>Repair Of Wound (7.6 To 12.5 Centimeters) Of The Scalp, Underarms, Trunk, Arms, And/Or, Intermediate</t>
  </si>
  <si>
    <t>Repair Of Wound (12.6 To 20.0 Centimeters) Of The Scalp, Underarms, Trunk, Arms, And/Or Legs , Intermediate</t>
  </si>
  <si>
    <t>Repair Of Wound (2.5 Centimeters Or Less) Of Neck, Hands, Feet, And/Or Genitals, Intermediate</t>
  </si>
  <si>
    <t>Repair Of Wound (7.6 To 12.5 Centimeters) Of Neck, Hands, Feet, And/Or Genitals, Intermediate</t>
  </si>
  <si>
    <t>Repair Of Wound (12.6 To 20.0 Centimeters) Of Neck, Hands, Feet, And/Or Genitals, Intermediate</t>
  </si>
  <si>
    <t>Repair Of Wound (2.5 Centimeters Or Less) Of Face, Ears, Eyelids, Nose, Lips, And/Or Mouth, Intermediate</t>
  </si>
  <si>
    <t>Repair Of Wound (2.6 To 5.0 Centimeters) Of Face, Ears, Eyelids, Nose, Lips, And/Or Mouth, Intermediate</t>
  </si>
  <si>
    <t>Repair Of Wound (7.6 To 12.5 Centimeters) Of Face, Ears, Eyelids, Nose, Lips, And/Or Mouth , Intermediate</t>
  </si>
  <si>
    <t>First Degree Burn Treatment</t>
  </si>
  <si>
    <t>Dressing Change And/Or Removal Of Burn Tissue (Less Than 5% Total Body Surface)</t>
  </si>
  <si>
    <t>Dressing Change And/Or Removal Of Burn Tissue (5% To 10% Total Body Surface)</t>
  </si>
  <si>
    <t>Drainage Of Breast Abscess</t>
  </si>
  <si>
    <t>Incision And Drainage Of Sperm Reservoir, Testis, And/Or Scrotal Area</t>
  </si>
  <si>
    <t>Injections Of Trigger Points In 1 Or 2 Muscles</t>
  </si>
  <si>
    <t>Joint Aspiration And/Or Injection, Wrist, Ankle Or Elbow</t>
  </si>
  <si>
    <t>Aspiration And/Or Injection Of Major Joint Or Joint Capsule With Recording And Reporting Using Ultrasound Guidance</t>
  </si>
  <si>
    <t>Aspiration And/Or Injection Of Ganglion Cysts</t>
  </si>
  <si>
    <t>Closed Treatment Of Broken Nasal Bone, Without Stabilization</t>
  </si>
  <si>
    <t>Closed Treatment Of Jaw Temporomandibular Joint (Tmj) Dislocation</t>
  </si>
  <si>
    <t>Closed Treatment Of Broken Humerus With Manipulation</t>
  </si>
  <si>
    <t>Closed Treatment Of Shoulder Dislocation With Manipulation Without Anesthesia</t>
  </si>
  <si>
    <t>Closed Treatment Of Shoulder Dislocation</t>
  </si>
  <si>
    <t>Closed Treatment Of Broken Upper Arm Bone With Manipulation</t>
  </si>
  <si>
    <t>Closed Treatment Of Broken Of Upper Arm Bone At Shoulder With Manipulation</t>
  </si>
  <si>
    <t>Closed Treatment Of Broken Forearm Bones With Manipulation</t>
  </si>
  <si>
    <t>Closed Treatment Of Broken Bone With Manipulation</t>
  </si>
  <si>
    <t>Drainage Of Finger Abscess, Complex</t>
  </si>
  <si>
    <t>Closed Treatment Of Fracture Of Bone Of Hand With Manipulation</t>
  </si>
  <si>
    <t>Closed Treatment Of Broken Hand Or Finger With Manipulation</t>
  </si>
  <si>
    <t>Closed Treatment Of Dislocated Finger Without Anesthesia</t>
  </si>
  <si>
    <t>Closed Treatment Of Broken Ankle (Medial Melleolus) With Manipulation</t>
  </si>
  <si>
    <t>Closed Treatment Of Broken Ankle With Manipulation</t>
  </si>
  <si>
    <t>Closed Treatment Of Broken Ankle (Bimalleolar) With Manipulation</t>
  </si>
  <si>
    <t>Closed Treatment Of Broken Ankle (Trimalleolar) With Manipulation</t>
  </si>
  <si>
    <t>Application Of Cast, Elbow To Finger (Short Arm)</t>
  </si>
  <si>
    <t>Arm Splint</t>
  </si>
  <si>
    <t>Finger Splint</t>
  </si>
  <si>
    <t>Strapping Of Shoulder</t>
  </si>
  <si>
    <t>Strapping Elbow Or Wrist</t>
  </si>
  <si>
    <t>Application Of Long Leg Cast (Thigh To Toes)</t>
  </si>
  <si>
    <t>Long Leg Splint</t>
  </si>
  <si>
    <t>Short Leg Splint</t>
  </si>
  <si>
    <t>Strapping Of Knee</t>
  </si>
  <si>
    <t>Strapping Of Ankle And/Or Foot</t>
  </si>
  <si>
    <t>Control Nosebleed, Anterior, Complex</t>
  </si>
  <si>
    <t>Control Nosebleed, Posterior, Initial</t>
  </si>
  <si>
    <t>Diagnostic Exam Of Voice Box</t>
  </si>
  <si>
    <t>Injection Of Anesthetic Agent, Greater Occipital Nerve</t>
  </si>
  <si>
    <t xml:space="preserve">Bladder Irrigation And/Or Instillation  </t>
  </si>
  <si>
    <t xml:space="preserve">Removal Of Skin Suture With Change Of Bladder Tube </t>
  </si>
  <si>
    <t>Respiratory Inhaled Pressure Or Nonpressure Treatment To Relieve Airway Obstruction Or For Sputum Specimen</t>
  </si>
  <si>
    <t xml:space="preserve">Respiratory Inhaled Aerosol Treatment To Relieve Airway Obstruction, First Hour </t>
  </si>
  <si>
    <t xml:space="preserve">Initiation And Management Of Continued Pressured Respiratory Assistance By Mask Or Breathing Tube </t>
  </si>
  <si>
    <t>Collection And Analysis Of Exhaled Air For Evaluation Of Lung Function During Rest And</t>
  </si>
  <si>
    <t xml:space="preserve">Manual Maneuvers To Chest Wall To Assist Movement Of Lung Secretions </t>
  </si>
  <si>
    <t>X-Ray Jaw 1 To 4 Views</t>
  </si>
  <si>
    <t>X-Ray Sinus 1 To 2 Views</t>
  </si>
  <si>
    <t>X-Ray Skull 1 To 4 Views</t>
  </si>
  <si>
    <t>X-Ray Neck</t>
  </si>
  <si>
    <t>X-Ray Of Chest, 4 Vies</t>
  </si>
  <si>
    <t>X-Ray Ribs Bilateral, 3 Views</t>
  </si>
  <si>
    <t>X-Ray Cervical Spine, 1 View</t>
  </si>
  <si>
    <t>X-Ray Pelvis, 3 Or More Views</t>
  </si>
  <si>
    <t>X-Ray Shoulder, 1 View</t>
  </si>
  <si>
    <t>X-Ray Upper Arm, 2 Views</t>
  </si>
  <si>
    <t>X-Ray Elbow, 2 Views</t>
  </si>
  <si>
    <t>X-Ray Hand, 2 Views</t>
  </si>
  <si>
    <t>X-Ray Hip And Pelvis, 1 View</t>
  </si>
  <si>
    <t>X-Ray Femur, 2 Or More Views</t>
  </si>
  <si>
    <t>X-Ray Ankle, 2 Views</t>
  </si>
  <si>
    <t>X-Ray Foot, 2 Views</t>
  </si>
  <si>
    <t>X-Ray Survey Of Bones, Infant</t>
  </si>
  <si>
    <t>Shock Treatment And Monitoring</t>
  </si>
  <si>
    <t>Insertion Of Catheter For Diagnostic Evaluation Of Right Heart Structures</t>
  </si>
  <si>
    <t>Insertion Of Catheter For Imaging Of Heart Blood Vessels Or Grafts, Coronary Only</t>
  </si>
  <si>
    <t>Insertion Of Catheter For Imaging Of Heart Blood Vessels Or Grafts</t>
  </si>
  <si>
    <t xml:space="preserve">Left Heart Cath With Coronary </t>
  </si>
  <si>
    <t>Left Heart Cath With Coronary &amp; Grafts</t>
  </si>
  <si>
    <t>Right And Left Heart Cath With Coronary</t>
  </si>
  <si>
    <t>Ambulatory Blood Pressure Monitoring And Recording 24 Hours Or Longer</t>
  </si>
  <si>
    <t>Infusion Of Chemotherapy Into A Vein</t>
  </si>
  <si>
    <t>Infusion Of Different Chemotherapy Drug Or Substance Into A Vein Up To 1 Hour</t>
  </si>
  <si>
    <t>Ultrasound Study Of Arteries And Arterial Grafts Of One Leg Or Limited</t>
  </si>
  <si>
    <t>Hemodialysis Procedure With One Physician Evaluation</t>
  </si>
  <si>
    <t>Unscheduled Or Emergency Dialysis Treatment For An Esrd Patient In A Hospital Outpatient Department That Is Not Certified As An Esrd Facility</t>
  </si>
  <si>
    <t>Heart Rhythm Analysis, Interpretation And Report Of 48-Hour Ekg</t>
  </si>
  <si>
    <t>Ultrasound Examination Of Congenital Heart Defect</t>
  </si>
  <si>
    <t>Insertion Of Probe In Esophagus For Heart Ultrasound Examination Including Interpretation</t>
  </si>
  <si>
    <t>Ultrasound Examination And Continuous Monitoring Of The Heart Performed During Rest, Exercise, And/Or Drug-Induced Stress With Interpretation And Report</t>
  </si>
  <si>
    <t>Ultrasound Of Heart, With Contrast, Or Without Contrast Followed By With Contrast , During Rest And Cardiovascular Stress Test, With Continuous Electrocardiographic Monitoring</t>
  </si>
  <si>
    <t>Sleep Monitoring Of Patient (6 Years Or Older) In Sleep Lab With Continued Pressured Respiratory Assistance By Mask Or Breathing Tube</t>
  </si>
  <si>
    <t>Measurement Of Brain Wave (Eeg) Activity Greater Than 1 Hour</t>
  </si>
  <si>
    <t>Measurement And Recording Of Brain Wave (Eeg) Activity, Awake And Drowsy</t>
  </si>
  <si>
    <t>Insertion Of Permanent Pacemaker</t>
  </si>
  <si>
    <t>Removal/Replacement Of Lead Pacemaker</t>
  </si>
  <si>
    <t>Insertion Or Replacement Pacing Device</t>
  </si>
  <si>
    <t>Removal And Replacement Of Defibrillator Pulse Generator, Dual Lead</t>
  </si>
  <si>
    <t>Removal And Replacement Of Defibrillator Pulse Generator, Multi Lead</t>
  </si>
  <si>
    <t>Insertion Of Catheters For Recording, Pacing, And Attempted Induction Of Abnormal Rhythm In Right Upper And Lower Heart</t>
  </si>
  <si>
    <t>Insertion Of Catheters For Creation Of Complete Heart Block</t>
  </si>
  <si>
    <t>Evaluation And Insertion Of Catheters For Creation Of Complete Heart Block</t>
  </si>
  <si>
    <t>Evaluation And Insertion Of Catheters For Recording, Pacing, And Attempted Induction Of</t>
  </si>
  <si>
    <t>Evaluation And Insertion Of Catheters For Recording, Pacing, And Treatment Of Abnormal</t>
  </si>
  <si>
    <t>Mri Of Heart Before And After Contrast</t>
  </si>
  <si>
    <t>Nuclear Imaging For Thyroid Uptake Measurements With Vascular Flow</t>
  </si>
  <si>
    <t>Nuclear Imaging Whole Body Study For Thyroid Cancer</t>
  </si>
  <si>
    <t>Nuclear Imaging Of Parathyroid With Ct And Nuclear Imaging Study</t>
  </si>
  <si>
    <t>Nuclear Imaging Of Lymphatic Tissue And Lymph Node</t>
  </si>
  <si>
    <t>Nuclear Imaging Of Liver And Bile Duct System, Without Pharmaceutical</t>
  </si>
  <si>
    <t>Nuclear Imaging Bone And/Or Joint Imaging, 3 Phase Study</t>
  </si>
  <si>
    <t>Nuclear Imaging Study Of Kidney With Assessment Of Blood Flow And Function With Pharm</t>
  </si>
  <si>
    <t>Nuclear Imaging Study Of Radioactive Material Distribution</t>
  </si>
  <si>
    <t>Nuclear Imaging Injection Of Radioactive Contrast Material Into A Vein For Non-Imaging Gamma Probe</t>
  </si>
  <si>
    <t>Nuclear Imaging Spect Localization Of Tumor Or Inflammation Or Study Of Distribution Of Radioactive Tracer In Multiple Areas, Or In Single Area With Imaging Over Multiple Days, With Concurrently Acquired Ct Transmission Scan, 1 Day Of Imaging</t>
  </si>
  <si>
    <t>Oral Administration Of Radioactive Material Therapy Agent</t>
  </si>
  <si>
    <t>Radioactive Material Therapy Nonthyroid Into Vein</t>
  </si>
  <si>
    <t>Lab Calcium Level, Ionized</t>
  </si>
  <si>
    <t>Lab Blood Gas, Oxygen Saturation Measurement</t>
  </si>
  <si>
    <t>Lab Sulfhemoglobin (Hemoglobin) Level</t>
  </si>
  <si>
    <t>Lab Pathology Examination Of Tissue Using A Microscope, Moderately High Complexity</t>
  </si>
  <si>
    <t>Lab Pathology Examination Of Tissue Using A Microscope, High Complexity</t>
  </si>
  <si>
    <t>Lab Pathology Examination Of Tissue During Surgery</t>
  </si>
  <si>
    <t>Therapeutic Procedures To Increase Strength Or Endurance Of Respiratory Muscles Per 15 Minutes</t>
  </si>
  <si>
    <t>Therapeutic Procedure-Respiratory I On I</t>
  </si>
  <si>
    <t>Insertion Or Replacement Of Defibrillator With Electrode</t>
  </si>
  <si>
    <t>Insertion Of Heart Rhythm Monitor Under Skin</t>
  </si>
  <si>
    <t>Removal Of Heart Rhythm Monitor From Under Skin</t>
  </si>
  <si>
    <t>Insertion Of Catheter Into Artery On One Side Of Neck For Diagnosis Or Treatment Including Radiological Supervision And Interpretation Intracranial Carotid Circulation</t>
  </si>
  <si>
    <t>Insertion Of Catheter Into Artery On One Side Of Neck For Diagnosis Or Treatment Including Radiological Supervision And Interpretation Internal Carotid Unilateral</t>
  </si>
  <si>
    <t>Insertion Of Catheter Into Chest Artery For Diagnosis Or Treatment Including Radiological Supervision And Interpretation</t>
  </si>
  <si>
    <t>Mechanical Separation Of Plasma</t>
  </si>
  <si>
    <t>Insertion Tunneled Central Venous Catheter Without Port Or Pump</t>
  </si>
  <si>
    <t>Insertion Tunneled Central Venous Catheter With Port Or Pump</t>
  </si>
  <si>
    <t>Insertion Of Peripherally Inserted Central Venous Catheter W/O Port &gt; 5Yrs</t>
  </si>
  <si>
    <t>Removal Tunneled Central Venous Catheter Without Port Or Pump</t>
  </si>
  <si>
    <t>Insertion Of Needle And/Or Catheter Into Dialysis Circuit, With Imaging Including Radiological Supervision And Interpretation</t>
  </si>
  <si>
    <t>Insertion Catheter Into Dialysis Circuit</t>
  </si>
  <si>
    <t xml:space="preserve">Removal Of Vena Cava Filter By Endovascular Approach, Including Radiological Supervision And Interpretation </t>
  </si>
  <si>
    <t xml:space="preserve">Insertion Of Stents In Artery In One Side Of Groin, Endovascular, Accessed Through The Skin Or Open Procedure </t>
  </si>
  <si>
    <t xml:space="preserve">Balloon Dilation Of Arteries In One Leg, Endovascular, Accessed Through The Skin Or Open Procedure </t>
  </si>
  <si>
    <t>Insertion Of Stents Into Arteries In One Leg, Endovascular, Accessed Through The Skin Or Open Procedure</t>
  </si>
  <si>
    <t xml:space="preserve">Insertion Of Intravascular Stents In Artery (Except Lower Extremity, Cervical Carotid, Extracranial Vertebral Or Intrathoracic Carotid, Intracranial, Or Coronary), Open Or Accessed Through The Skin, With Radiological Supervision And Interpretation </t>
  </si>
  <si>
    <t>Occlusion Of Tumors Or Obstructed Blood Vessel With Radiological Supervision And And Interpretation, Roadmapping, And Imaging Guidance</t>
  </si>
  <si>
    <t>Insertion Of Stent, Removal Of Plaque And/Or Balloon Dilation Of Coronary Vessel, Chronic Occlusion Single</t>
  </si>
  <si>
    <t>Transcatheter Based Closure Of Congenital Heart Defect With Implant, Accessed Through The Skin</t>
  </si>
  <si>
    <t>Percutaneous Transcatheter Placement Of Drug Eluting Intracoronary Stent(S), With Coronary Angioplasty When Performed; Single Major Coronary Artery Or Branch</t>
  </si>
  <si>
    <t>Perc D-E Cor Revasc Chro Sin</t>
  </si>
  <si>
    <t>Drainage Of Tonsil Abscess</t>
  </si>
  <si>
    <t>Replacement Of Stomach Or Large Bowel Tube Using Fluoroscopic Guidance With Contrast, Accessed Through The Skin</t>
  </si>
  <si>
    <t>Needle Or Trocar Bone Marrow Biopsy</t>
  </si>
  <si>
    <t>Injection Of Blood Or Blood Clot Into Spinal Canal</t>
  </si>
  <si>
    <t>Needle Measurement And Recording Of Electrical Activity Of Muscles In Arm Or Leg Or Muscles In Trunk Or Head, Limited Study</t>
  </si>
  <si>
    <t>Needle Biopsy Of Kidney, Accessed Through The Skin</t>
  </si>
  <si>
    <t>Replacement Of Kidney Drainage Catheter Accessed Through The Skin With Imaging And Radiological Supervision And Interpretation</t>
  </si>
  <si>
    <t xml:space="preserve">Test For Exercise-Induced Lung Stress </t>
  </si>
  <si>
    <t xml:space="preserve">Test For Exercise-Induced Heart And Lung Stress </t>
  </si>
  <si>
    <t>Radiation Oncology Calculation Of Radiation Therapy</t>
  </si>
  <si>
    <t xml:space="preserve">Radiation Oncology Radiation Therapy Delivery, Stereotactic Radiosurgery (Srs), Multisource Photon  For Cranial Growths, Per Session </t>
  </si>
  <si>
    <t>X-Ray Lumbosacral Spine, With Bending 6 Or More Views</t>
  </si>
  <si>
    <t>X-Ray Colon, Barium Enema</t>
  </si>
  <si>
    <t>X-Ray Of Urinary Tract, Retrograde</t>
  </si>
  <si>
    <t>X-Ray Abdominal Aorta</t>
  </si>
  <si>
    <t>X-Ray Of Artery, 1 Side</t>
  </si>
  <si>
    <t>X-Ray Of Artery, Both Sides</t>
  </si>
  <si>
    <t>Radiological Supervision And Interpretation Of Imaging Of Abdominal Artery</t>
  </si>
  <si>
    <t>Sleep Monitoring Of Patient (Younger Than 6 Years) In Sleep Lab</t>
  </si>
  <si>
    <t>Cardiac Rehab Phase 2 With Out Continuous Ecg</t>
  </si>
  <si>
    <t>Cardiac Rehab Phase 2 With Continuous Ecg</t>
  </si>
  <si>
    <t>Refilling And Maintenance Of Portable Pump</t>
  </si>
  <si>
    <t>Chemotherapy Procedure</t>
  </si>
  <si>
    <t>Ct Scan Diagnostic Ct Scan Of Large Bowel</t>
  </si>
  <si>
    <t>Ct Scan Of Heart With Evaluation Of Blood Vessel Calcium</t>
  </si>
  <si>
    <t>Ct Scan Of Heart Structure With Contrast</t>
  </si>
  <si>
    <t>Ct Scan Of Heart Blood Vessels And Grafts With Contrast Dye</t>
  </si>
  <si>
    <t>Ultrasound Of Pregnant Uterus (First Trimester) Single Or First Fetus</t>
  </si>
  <si>
    <t>Ultrasound And Monitoring Of Heart Of Fetus</t>
  </si>
  <si>
    <t>Ultrasound Scan Of Vena Cava Or Groin Graft Or Vessel Blood Flow</t>
  </si>
  <si>
    <t>Injection Procedure For Sacroiliac Joint; Provision Of Anesthetic, Steroid And/Or Other Therapeutic Agent</t>
  </si>
  <si>
    <t>Heart Rhythm Tracing Of 48-Hour Ekg</t>
  </si>
  <si>
    <t>Evaluation, Testing, And Programming Adjustment Of Permanent Dual Lead Pacemaker System With Physician Analysis, Review, And Report</t>
  </si>
  <si>
    <t>Programming Defibrillator, Single Chamber</t>
  </si>
  <si>
    <t>Programming Defibrillator, Dual Chamber</t>
  </si>
  <si>
    <t>Remote Evaluations Of Defibrillator Transmissions, Technician Review, Support And Distribution Of Results Up To 90 Days</t>
  </si>
  <si>
    <t>Analysis And Report Of External Ekg Recording For More Than 48 Hours Up To 21 Days</t>
  </si>
  <si>
    <t>Evaluation Of Heart Function Using Tilt Table</t>
  </si>
  <si>
    <t>Infusion Into A Vein For Therapy, Prevention, Or Diagnosis</t>
  </si>
  <si>
    <t>Application Of On-Body Injector For Injection Under Skin</t>
  </si>
  <si>
    <t xml:space="preserve">Intravenous Infusion (More Than 8 Hours), Requiring Use Of Portable Or Implantable Pump </t>
  </si>
  <si>
    <t>Removal Of Ovaries And/Or Tubes Using An Endoscope</t>
  </si>
  <si>
    <t>Mri Scan Of Cervical Spine Before And After Contrast</t>
  </si>
  <si>
    <t>Mri Both Breasts Before And After Contrast</t>
  </si>
  <si>
    <t>Treatment Of First Trimester Missed Abortion</t>
  </si>
  <si>
    <t>Ultrasound Study Of Arteries Of Both Legs At Rest And Exercise</t>
  </si>
  <si>
    <t>Nuclear Imaging Pet Study Brain With Metabolic Evaluation</t>
  </si>
  <si>
    <t>Lab Urine Pregnancy Test</t>
  </si>
  <si>
    <t>Lab Lipase (Fat Enzyme) Level</t>
  </si>
  <si>
    <t>Nuclear Imaging Pet Study With Ct Imaging, Skull Base To Mid-Thigh</t>
  </si>
  <si>
    <t>Nuclear Imaging Pet Study With Ct Imaging, Whole Body</t>
  </si>
  <si>
    <t>Removal Tunneled Central Venous Catheter With Port Or Pump</t>
  </si>
  <si>
    <t xml:space="preserve">Transluminal Balloon Angioplasty (Except Dialysis Circuit), Open Or Percutaneous, Including All Imaging And Radiological Supervision And Interpretation Necessary To Perform The Angioplasty Within The Same Vein; Initial Vein </t>
  </si>
  <si>
    <t>Injection Of Substance Into Spinal Canal Of Upper Or Middle Back Using Imaging Guidance</t>
  </si>
  <si>
    <t>Injections Of Lower Or Sacral Spine Facet Joint Using Imaging Guidance, Single Level</t>
  </si>
  <si>
    <t>Radiation Oncology Design And Construction Of Device For Radiation Therapy</t>
  </si>
  <si>
    <t>Radiation Oncology Special Radiation Treatment Procedure</t>
  </si>
  <si>
    <t>Mental Health Assessment, By Non-Physician</t>
  </si>
  <si>
    <t>Ultrasound Of Fetus, Biophysical Profile</t>
  </si>
  <si>
    <t>Elastography Ultrasound Of Organ Tissue</t>
  </si>
  <si>
    <t>Mri Scan Bones Of The Eye, Face, And/Or Neck Before And After Contrast</t>
  </si>
  <si>
    <t>Mri Scan Of Abdomen Without Contrast</t>
  </si>
  <si>
    <t>Lab Hemoglobin Measurement</t>
  </si>
  <si>
    <t>Removal Of Tissue From Wound, Up To 20 Square Centimeters</t>
  </si>
  <si>
    <t>Wound Therapy Negative Pressure Therapy, 50 Square Centimeters Or Less</t>
  </si>
  <si>
    <t>Assistive Technology Assessment To Enhance Functional Performance, Each 15 Minutes</t>
  </si>
  <si>
    <t>Attempt To Restart Heart And Lungs (Cpr)</t>
  </si>
  <si>
    <t>Bone Marrow Aspiration</t>
  </si>
  <si>
    <t>Injection Of Radioactive Dye For X-Ray Identification Of Lymph Node</t>
  </si>
  <si>
    <t xml:space="preserve">Application Of Skin Substitute (Wound Surface Up To 100 Sq Cm) To Trunk, Arms, Or Legs (First 25 Sq Cm Or Less) </t>
  </si>
  <si>
    <t xml:space="preserve">Application Of Skin Substitute (Wound Surface Up To 100 Sq Cm) To Face, Scalp, Eyelids, Mouth, Neck, Ears, Eye Region, Genitals, Hands, Feet, And/Or Multiple Fingers Or Toes (First 25 Sq Cm Or Less) </t>
  </si>
  <si>
    <t>Placement Of Breast Localization Device, Ultrasound Guidance, Initial</t>
  </si>
  <si>
    <t>Electronic Analysis And Reprogramming Of Spinal Canal Drug Infusion Pump</t>
  </si>
  <si>
    <t>Injections Of Upper Or Middle Spine Facet Joint Using Imaging Guidance, Single Level</t>
  </si>
  <si>
    <t>Demonstration And/Or Evaluation Of Manual Maneuvers To Chest Wall To Assist Movement Of Lung Secretions</t>
  </si>
  <si>
    <t>X-Ray Eye</t>
  </si>
  <si>
    <t>X-Ray Myelogram Lumbosacral Spine, Myelography</t>
  </si>
  <si>
    <t>Insertion Of Catheter In Right Heart For X-Ray Imaging Of Blood Vessels Or Grafts</t>
  </si>
  <si>
    <t>Chemotherapy Administration Into Spinal Canal Requiring Spinal Tap</t>
  </si>
  <si>
    <t>Ultrasound Study Of Arteries And Arterial Grafts Of Both Arms</t>
  </si>
  <si>
    <t>Ultrasound Study Of Arteries And Arterial Grafts Of One Arm Or Limited</t>
  </si>
  <si>
    <t>Removal And Replacement Of Single Lead Permanent Pacemaker Pulse Generator</t>
  </si>
  <si>
    <t>Removal And Replacement Of Multiple Lead Permanent Pacemaker Pulse Generator</t>
  </si>
  <si>
    <t>Peripheral Arterial Disease (Pad) Rehabilitation Per Session</t>
  </si>
  <si>
    <t>Turning Of Fetus From Breech To Presenting Position</t>
  </si>
  <si>
    <t>Nuclear Imaging Study Of Vessels Of Heart Using Drugs Or Exercise Single Study</t>
  </si>
  <si>
    <t>Nuclear Imaging Study Of Kidney With Assessment Of Blood Flow And Function With And Without Pharm</t>
  </si>
  <si>
    <t>Destruction Of Insufficient Vein Of Arm Or Leg, Accessed Through The Skin</t>
  </si>
  <si>
    <t xml:space="preserve">Balloon Dilation Of Artery Of One Leg, Endovascular, Accessed Through The Skin Or Open Procedure </t>
  </si>
  <si>
    <t>Occlusion Of Artery (Other Than Hemorrhage Or Tumor) With Radiological Supervision And And Interpretation, Roadmapping, And Imaging Guidance</t>
  </si>
  <si>
    <t xml:space="preserve">Balloon Dilation Of Narrowed Or Blocked Major Coronary Artery Or Branch (Accessed Through The Skin), Each Additional Artery Or Branch </t>
  </si>
  <si>
    <t>Perc D-E Cor Stent Ather S</t>
  </si>
  <si>
    <t>Needle Biopsy Of Muscle, Accessed Through The Skin</t>
  </si>
  <si>
    <t>Control Nosebleed, Anterior, Simple</t>
  </si>
  <si>
    <t>Ultrasound Measurement</t>
  </si>
  <si>
    <t>Radiation Oncology Radiation Therapy Plan, Complex Teletherapy</t>
  </si>
  <si>
    <t>Radiation Oncology Special Radiation Therapy Planning</t>
  </si>
  <si>
    <t>X-Ray Of Upper Spinal Canal With Radiological Supervision And Interpretation</t>
  </si>
  <si>
    <t>X-Ray Of Lower Spinal Canal With Radiological Supervision And Interpretation 2 Or More Regions</t>
  </si>
  <si>
    <t>TB</t>
  </si>
  <si>
    <t>Evaluation And Insertion Of Catheters For Recording, Pacing, And Attempted Induction Of Heart Rhythm</t>
  </si>
  <si>
    <t>Evaluation And Insertion Of Catheters For Recording, Pacing, And Treatment Of Abnormal Heart Rhythm</t>
  </si>
  <si>
    <t xml:space="preserve">CPT® Copyright 2020. American Medical Association. All rights reserved. CPT is a registered trademark of the American Medical Association. The CPT codes are provided "as is" without warranty of any kind. The AMA specifically disclaims all liability for use or accuracy of any CPT codes. </t>
  </si>
  <si>
    <r>
      <rPr>
        <b/>
        <i/>
        <sz val="11"/>
        <color theme="1"/>
        <rFont val="Calibri"/>
        <family val="2"/>
        <scheme val="minor"/>
      </rPr>
      <t>Please Note:</t>
    </r>
    <r>
      <rPr>
        <i/>
        <sz val="11"/>
        <color theme="1"/>
        <rFont val="Calibri"/>
        <family val="2"/>
        <scheme val="minor"/>
      </rPr>
      <t xml:space="preserve"> The charge may be higher or lower than the amount an individual actually pays for the health care services described in this list. </t>
    </r>
  </si>
  <si>
    <r>
      <rPr>
        <i/>
        <sz val="11"/>
        <rFont val="Calibri"/>
        <family val="2"/>
        <scheme val="minor"/>
      </rPr>
      <t>Please visit the following website for more details on PeaceHealth Hospitals pricing:</t>
    </r>
    <r>
      <rPr>
        <sz val="11"/>
        <rFont val="Calibri"/>
        <family val="2"/>
        <scheme val="minor"/>
      </rPr>
      <t xml:space="preserve">  </t>
    </r>
    <r>
      <rPr>
        <sz val="11"/>
        <color theme="10"/>
        <rFont val="Calibri"/>
        <family val="2"/>
        <scheme val="minor"/>
      </rPr>
      <t>https://www.peacehealth.org/patient-financial-services/hospital-pricing</t>
    </r>
  </si>
  <si>
    <t xml:space="preserve">PeaceHealth contracts with a number of insurance plans in our communities. See complete lists of in-network plans accepted at PeaceHealth facilities:
   </t>
  </si>
  <si>
    <t>https://www.peacehealth.org/about-peacehealth/financial-services/get-health-insurance</t>
  </si>
  <si>
    <t>X-Ray Imaging Of 2 Or More Joints, Single View</t>
  </si>
  <si>
    <t>X-Ray Bone Density Measurement Using Dedicated X-Ray Machine</t>
  </si>
  <si>
    <t>X-Ray Radiological Supervision And Interpretation Of Imaging Of Spinal Artery</t>
  </si>
  <si>
    <t>X-Ray Imaging Guidance For Procedure, Up To 1 Hour</t>
  </si>
  <si>
    <t>X-Ray Imaging From Nose To Rectum, Single View, Child</t>
  </si>
  <si>
    <t>X-Ray Bone Density Measurement, Axial Using Dedicated X-Ray Machine</t>
  </si>
  <si>
    <t>X-Ray Imaging Of Surgical Specimen</t>
  </si>
  <si>
    <t>If a service line description starts with MD, that service is performed by a physician and is required by CMS to be on this report.  Such serviecs we have provided the PeaceHealth clinic charge for</t>
  </si>
  <si>
    <t>Lab Blood Collection From Established Picc</t>
  </si>
  <si>
    <t>Lab Blood Transfusion</t>
  </si>
  <si>
    <t>Lab Therapeutic Drawing of blood for a medical problem</t>
  </si>
  <si>
    <t>Lab Handling And/Or Conveyance Of Specimen For Transfer To A Laboratory</t>
  </si>
  <si>
    <t>Lab Blood Draw</t>
  </si>
  <si>
    <t>Lab Declotting Infusion Of Central Venous</t>
  </si>
  <si>
    <t>Outpatient Office Visit Typically 10 Minutes</t>
  </si>
  <si>
    <t>Prolonged Chemotherapy Infusion Into A Vein By Portable Or Implanted Pump More Than 8 Hours</t>
  </si>
  <si>
    <t>Kaiser</t>
  </si>
  <si>
    <t>MODA</t>
  </si>
  <si>
    <t>Providence PPO</t>
  </si>
  <si>
    <t>Regence OR</t>
  </si>
  <si>
    <t>United Health Care</t>
  </si>
  <si>
    <t>Cigna</t>
  </si>
  <si>
    <t>Premera</t>
  </si>
  <si>
    <t>EBMS</t>
  </si>
  <si>
    <t>Health Mgmt</t>
  </si>
  <si>
    <t>Humana</t>
  </si>
  <si>
    <t>LifeWise</t>
  </si>
  <si>
    <t>Meritain</t>
  </si>
  <si>
    <t>Providence</t>
  </si>
  <si>
    <t>First Health</t>
  </si>
  <si>
    <t>Pacific Source</t>
  </si>
  <si>
    <t>Regence</t>
  </si>
  <si>
    <t>Intercare</t>
  </si>
  <si>
    <t>Medicare/CMS - Identified shoppable service not offered at this Hospital location</t>
  </si>
  <si>
    <t xml:space="preserve">Medicare/CMS - Identified shoppable service with Time Based (TB) charge, not Priced by CPT code </t>
  </si>
  <si>
    <t>For an accurate estimate of the service our Estimate Team would be happy to assist you at 
844-212-1049 and select option 2.</t>
  </si>
  <si>
    <t>Expected Payment by Insurance Company - N/A = no results per payor</t>
  </si>
  <si>
    <t>PacificSource</t>
  </si>
  <si>
    <t>PeaceHealth Peace Harbor Medical Center</t>
  </si>
  <si>
    <t>First Choice</t>
  </si>
  <si>
    <t xml:space="preserve">Orthopedics </t>
  </si>
  <si>
    <t xml:space="preserve">Spine </t>
  </si>
  <si>
    <t xml:space="preserve">Gynecology </t>
  </si>
  <si>
    <t>Tax Identification Number:  91-0564987  Posted Date:  1/1/2021; Revised 5/1/21</t>
  </si>
  <si>
    <t>Tax Identification Number:  26-1871008  Posted Date:  1/1/2021; Revised 5/1/21</t>
  </si>
  <si>
    <t>Tax Identification Number:  93-0395583  Posted Date:  1/1/2021; Revised 5/1/21</t>
  </si>
  <si>
    <t>Tax Identification Number:  37-1715059  Posted Date:  1/1/2021; Revised 5/1/21</t>
  </si>
  <si>
    <t xml:space="preserve">Cardiac Services </t>
  </si>
  <si>
    <t>Tax Identification Number:  92-0016490  Posted Date:  1/1/2021; Revised 5/1/21</t>
  </si>
  <si>
    <t>Tax Identification Number:  38-3868360  Posted Date:  1/1/2021; Revised 5/1/21</t>
  </si>
  <si>
    <t>Tax Identification Number:  93-1279544  Posted Date:  1/1/2021; Revised 5/1/21</t>
  </si>
  <si>
    <t>Tax Identification Number:  93-0975147  Posted Date:  1/1/2021; Revised 5/1/21</t>
  </si>
  <si>
    <t>Tax Identification Number:  91-6068143  Posted Date:  1/1/2021; Revised 5/1/21</t>
  </si>
  <si>
    <t>Tax Identification Number:  91-0565889  Posted Date:  1/1/2021; Revised 5/1/21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</si>
</sst>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16" x14ac:knownFonts="1">
    <font>
      <sz val="11"/>
      <color theme="1"/>
      <name val="Calibri"/>
      <family val="2"/>
      <scheme val="minor"/>
    </font>
    <font>
      <b/>
      <sz val="11"/>
      <color theme="1"/>
      <name val="Calibri"/>
      <family val="2"/>
      <scheme val="minor"/>
    </font>
    <font>
      <sz val="10"/>
      <color theme="1"/>
      <name val="Arial"/>
      <family val="2"/>
    </font>
    <font>
      <sz val="10"/>
      <color theme="1"/>
      <name val="Calibri"/>
      <family val="2"/>
      <scheme val="minor"/>
    </font>
    <font>
      <sz val="11"/>
      <color theme="1"/>
      <name val="Calibri"/>
      <family val="2"/>
      <scheme val="minor"/>
    </font>
    <font>
      <sz val="10"/>
      <name val="Calibri"/>
      <family val="2"/>
      <scheme val="minor"/>
    </font>
    <font>
      <sz val="11"/>
      <name val="Calibri"/>
      <family val="2"/>
      <scheme val="minor"/>
    </font>
    <font>
      <sz val="8"/>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
      <sz val="11"/>
      <color theme="10"/>
      <name val="Calibri"/>
      <family val="2"/>
      <scheme val="minor"/>
    </font>
    <font>
      <i/>
      <sz val="11"/>
      <name val="Calibri"/>
      <family val="2"/>
      <scheme val="minor"/>
    </font>
    <font>
      <sz val="12"/>
      <color theme="1"/>
      <name val="Calibri"/>
      <family val="2"/>
      <scheme val="minor"/>
    </font>
    <font>
      <b/>
      <sz val="10"/>
      <color theme="1"/>
      <name val="Calibri"/>
      <family val="2"/>
      <scheme val="minor"/>
    </font>
    <font>
      <i/>
      <sz val="10"/>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s>
  <cellStyleXfs count="4">
    <xf numFmtId="0" fontId="0" fillId="0" borderId="0"/>
    <xf numFmtId="43" fontId="4" fillId="0" borderId="0" applyFont="0" applyFill="0" applyBorder="0" applyAlignment="0" applyProtection="0"/>
    <xf numFmtId="0" fontId="8" fillId="0" borderId="0" applyNumberFormat="0" applyFill="0" applyBorder="0" applyAlignment="0" applyProtection="0"/>
    <xf numFmtId="43" fontId="13" fillId="0" borderId="0" applyFont="0" applyFill="0" applyBorder="0" applyAlignment="0" applyProtection="0"/>
  </cellStyleXfs>
  <cellXfs count="183">
    <xf numFmtId="0" fontId="0" fillId="0" borderId="0" xfId="0"/>
    <xf numFmtId="0" fontId="2" fillId="0" borderId="0" xfId="0" applyFont="1" applyBorder="1" applyAlignment="1">
      <alignment horizontal="left"/>
    </xf>
    <xf numFmtId="0" fontId="0" fillId="0" borderId="0" xfId="0" applyBorder="1"/>
    <xf numFmtId="0" fontId="2" fillId="0" borderId="0" xfId="0" applyFont="1" applyBorder="1" applyAlignment="1">
      <alignment horizontal="right"/>
    </xf>
    <xf numFmtId="0" fontId="0" fillId="0" borderId="0" xfId="0" applyBorder="1" applyAlignment="1">
      <alignment horizontal="right"/>
    </xf>
    <xf numFmtId="0" fontId="0" fillId="0" borderId="0" xfId="0" pivotButton="1"/>
    <xf numFmtId="0" fontId="2" fillId="0" borderId="0" xfId="0" applyFont="1"/>
    <xf numFmtId="0" fontId="2" fillId="0" borderId="0" xfId="0" applyFont="1" applyBorder="1"/>
    <xf numFmtId="0" fontId="1" fillId="0" borderId="0" xfId="0" applyFont="1"/>
    <xf numFmtId="0" fontId="0" fillId="0" borderId="0" xfId="0" applyFill="1" applyBorder="1"/>
    <xf numFmtId="0" fontId="2" fillId="0" borderId="0" xfId="0" applyFont="1" applyFill="1" applyBorder="1" applyAlignment="1">
      <alignment horizontal="left"/>
    </xf>
    <xf numFmtId="0" fontId="0" fillId="0" borderId="0" xfId="0" applyAlignment="1">
      <alignment horizontal="center"/>
    </xf>
    <xf numFmtId="49" fontId="0" fillId="0" borderId="0" xfId="0" applyNumberFormat="1"/>
    <xf numFmtId="0" fontId="0" fillId="0" borderId="0" xfId="0" applyBorder="1" applyAlignment="1">
      <alignment horizontal="center"/>
    </xf>
    <xf numFmtId="0" fontId="1" fillId="2" borderId="5" xfId="0" applyFont="1" applyFill="1" applyBorder="1"/>
    <xf numFmtId="4" fontId="0" fillId="0" borderId="0" xfId="0" applyNumberFormat="1" applyAlignment="1">
      <alignment horizontal="right"/>
    </xf>
    <xf numFmtId="4" fontId="0" fillId="0" borderId="0" xfId="0" applyNumberFormat="1" applyBorder="1" applyAlignment="1">
      <alignment horizontal="right"/>
    </xf>
    <xf numFmtId="4" fontId="0" fillId="0" borderId="0" xfId="0" applyNumberFormat="1"/>
    <xf numFmtId="4" fontId="0" fillId="0" borderId="0" xfId="0" applyNumberFormat="1" applyBorder="1"/>
    <xf numFmtId="0" fontId="0" fillId="0" borderId="0" xfId="0" applyBorder="1" applyAlignment="1">
      <alignment horizontal="right"/>
    </xf>
    <xf numFmtId="0" fontId="0" fillId="0" borderId="0" xfId="0" applyAlignment="1">
      <alignment horizontal="right"/>
    </xf>
    <xf numFmtId="0" fontId="3" fillId="0" borderId="1" xfId="0" applyFont="1" applyFill="1" applyBorder="1"/>
    <xf numFmtId="4"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0" fillId="0" borderId="0" xfId="0" applyBorder="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4" fontId="1" fillId="2" borderId="7" xfId="0" applyNumberFormat="1" applyFont="1" applyFill="1" applyBorder="1" applyAlignment="1">
      <alignment horizontal="center" wrapText="1"/>
    </xf>
    <xf numFmtId="49" fontId="3" fillId="0" borderId="1" xfId="0" applyNumberFormat="1" applyFont="1" applyFill="1" applyBorder="1" applyAlignment="1">
      <alignment horizontal="center"/>
    </xf>
    <xf numFmtId="0" fontId="1" fillId="2" borderId="1" xfId="0" applyFont="1" applyFill="1" applyBorder="1" applyAlignment="1">
      <alignment horizontal="center" wrapText="1"/>
    </xf>
    <xf numFmtId="0" fontId="0" fillId="0" borderId="0" xfId="0" applyFill="1" applyAlignment="1">
      <alignment horizontal="center"/>
    </xf>
    <xf numFmtId="0" fontId="0" fillId="0" borderId="0" xfId="0" applyBorder="1" applyAlignment="1">
      <alignment wrapText="1"/>
    </xf>
    <xf numFmtId="0" fontId="0" fillId="0" borderId="0" xfId="0" applyFill="1"/>
    <xf numFmtId="4" fontId="0" fillId="0" borderId="0" xfId="0" applyNumberFormat="1" applyBorder="1" applyAlignment="1">
      <alignment horizontal="left"/>
    </xf>
    <xf numFmtId="4" fontId="0" fillId="0" borderId="0" xfId="0" applyNumberFormat="1" applyAlignment="1">
      <alignment horizontal="left"/>
    </xf>
    <xf numFmtId="4" fontId="0" fillId="0" borderId="0" xfId="0" applyNumberFormat="1" applyFill="1" applyBorder="1" applyAlignment="1">
      <alignment horizontal="left"/>
    </xf>
    <xf numFmtId="4" fontId="0" fillId="0" borderId="0" xfId="0" applyNumberFormat="1" applyFill="1"/>
    <xf numFmtId="0" fontId="6" fillId="0" borderId="0" xfId="0" applyFont="1"/>
    <xf numFmtId="0" fontId="3" fillId="0" borderId="1" xfId="0" applyFont="1" applyBorder="1" applyAlignment="1">
      <alignment horizontal="center"/>
    </xf>
    <xf numFmtId="0" fontId="6" fillId="0" borderId="0" xfId="0" applyFont="1" applyBorder="1"/>
    <xf numFmtId="0" fontId="3" fillId="0" borderId="1" xfId="0" applyFont="1" applyFill="1" applyBorder="1" applyAlignment="1">
      <alignment horizontal="center"/>
    </xf>
    <xf numFmtId="0" fontId="3" fillId="0" borderId="0" xfId="0" applyFont="1" applyFill="1" applyBorder="1"/>
    <xf numFmtId="4" fontId="0" fillId="0" borderId="0" xfId="0" applyNumberFormat="1" applyFill="1" applyBorder="1"/>
    <xf numFmtId="0" fontId="0" fillId="0" borderId="0" xfId="0" applyFill="1" applyBorder="1" applyAlignment="1">
      <alignment horizontal="center"/>
    </xf>
    <xf numFmtId="4" fontId="3" fillId="0" borderId="1" xfId="1" applyNumberFormat="1" applyFont="1" applyFill="1" applyBorder="1" applyAlignment="1">
      <alignment horizontal="right"/>
    </xf>
    <xf numFmtId="49" fontId="3" fillId="0" borderId="0" xfId="0" applyNumberFormat="1" applyFont="1" applyFill="1" applyBorder="1" applyAlignment="1">
      <alignment horizontal="center"/>
    </xf>
    <xf numFmtId="4" fontId="3" fillId="0" borderId="0" xfId="1" applyNumberFormat="1" applyFont="1" applyFill="1" applyBorder="1" applyAlignment="1">
      <alignment horizontal="right"/>
    </xf>
    <xf numFmtId="0" fontId="3" fillId="0" borderId="1" xfId="0" applyFont="1" applyFill="1" applyBorder="1" applyAlignment="1"/>
    <xf numFmtId="4" fontId="3" fillId="0" borderId="1" xfId="0" applyNumberFormat="1" applyFont="1" applyFill="1" applyBorder="1"/>
    <xf numFmtId="4" fontId="0" fillId="0" borderId="0" xfId="0" applyNumberFormat="1" applyFill="1" applyBorder="1" applyAlignment="1">
      <alignment horizontal="right"/>
    </xf>
    <xf numFmtId="0" fontId="3" fillId="5" borderId="1" xfId="0" applyFont="1" applyFill="1" applyBorder="1" applyAlignment="1">
      <alignment horizontal="center"/>
    </xf>
    <xf numFmtId="0" fontId="3" fillId="0" borderId="0" xfId="0" applyFont="1" applyFill="1" applyBorder="1" applyAlignment="1">
      <alignment horizontal="center"/>
    </xf>
    <xf numFmtId="0" fontId="0" fillId="0" borderId="0" xfId="0" applyAlignment="1">
      <alignment wrapText="1"/>
    </xf>
    <xf numFmtId="4" fontId="1" fillId="0" borderId="0" xfId="0" applyNumberFormat="1" applyFont="1" applyFill="1" applyBorder="1" applyAlignment="1">
      <alignment horizontal="center" wrapText="1"/>
    </xf>
    <xf numFmtId="0" fontId="0" fillId="0" borderId="0" xfId="0" applyFont="1" applyFill="1"/>
    <xf numFmtId="4" fontId="0" fillId="0" borderId="0" xfId="0" applyNumberFormat="1" applyFont="1" applyFill="1" applyBorder="1" applyAlignment="1">
      <alignment horizontal="left"/>
    </xf>
    <xf numFmtId="0" fontId="0" fillId="0" borderId="0" xfId="0" applyFont="1" applyFill="1" applyBorder="1" applyAlignment="1">
      <alignment horizontal="left"/>
    </xf>
    <xf numFmtId="0" fontId="3" fillId="0" borderId="0" xfId="0" applyFont="1" applyFill="1" applyBorder="1" applyAlignment="1">
      <alignment wrapText="1"/>
    </xf>
    <xf numFmtId="0" fontId="6" fillId="5" borderId="4" xfId="0" applyFont="1" applyFill="1" applyBorder="1" applyAlignment="1">
      <alignment vertical="top"/>
    </xf>
    <xf numFmtId="0" fontId="0" fillId="5" borderId="0" xfId="0" applyFill="1" applyBorder="1" applyAlignment="1">
      <alignment wrapText="1"/>
    </xf>
    <xf numFmtId="14" fontId="0" fillId="5" borderId="4" xfId="0" applyNumberFormat="1" applyFill="1" applyBorder="1" applyAlignment="1">
      <alignment horizontal="center"/>
    </xf>
    <xf numFmtId="14" fontId="0" fillId="5" borderId="0" xfId="0" applyNumberFormat="1" applyFill="1" applyBorder="1" applyAlignment="1">
      <alignment horizontal="center"/>
    </xf>
    <xf numFmtId="0" fontId="0" fillId="5" borderId="0" xfId="0" applyFill="1" applyBorder="1"/>
    <xf numFmtId="0" fontId="0" fillId="5" borderId="0" xfId="0" applyFill="1" applyBorder="1" applyAlignment="1">
      <alignment horizontal="center"/>
    </xf>
    <xf numFmtId="0" fontId="0" fillId="5" borderId="4" xfId="0" applyFill="1" applyBorder="1" applyAlignment="1">
      <alignment horizontal="left"/>
    </xf>
    <xf numFmtId="0" fontId="0" fillId="5" borderId="4" xfId="0" applyFill="1" applyBorder="1" applyAlignment="1">
      <alignment horizontal="center"/>
    </xf>
    <xf numFmtId="0" fontId="0" fillId="5" borderId="0" xfId="0" applyFill="1" applyAlignment="1">
      <alignment wrapText="1"/>
    </xf>
    <xf numFmtId="0" fontId="0" fillId="5" borderId="0" xfId="0" applyFill="1"/>
    <xf numFmtId="0" fontId="0" fillId="5" borderId="0" xfId="0" applyFill="1" applyAlignment="1">
      <alignment horizontal="center"/>
    </xf>
    <xf numFmtId="14" fontId="0" fillId="5" borderId="4" xfId="0" applyNumberFormat="1" applyFill="1" applyBorder="1" applyAlignment="1">
      <alignment horizontal="left"/>
    </xf>
    <xf numFmtId="14" fontId="0" fillId="5" borderId="0" xfId="0" applyNumberFormat="1" applyFill="1" applyBorder="1" applyAlignment="1">
      <alignment horizontal="left"/>
    </xf>
    <xf numFmtId="0" fontId="6" fillId="5" borderId="4" xfId="0" applyFont="1" applyFill="1" applyBorder="1" applyAlignment="1">
      <alignment horizontal="center" vertical="top"/>
    </xf>
    <xf numFmtId="0" fontId="0" fillId="5" borderId="4" xfId="0" applyFill="1" applyBorder="1" applyAlignment="1"/>
    <xf numFmtId="0" fontId="0" fillId="0" borderId="0" xfId="0" applyFill="1" applyAlignment="1">
      <alignment wrapText="1"/>
    </xf>
    <xf numFmtId="0" fontId="0" fillId="5" borderId="0" xfId="0" applyFill="1" applyBorder="1" applyAlignment="1">
      <alignment horizontal="left" wrapText="1"/>
    </xf>
    <xf numFmtId="0" fontId="1" fillId="2" borderId="8" xfId="0" applyFont="1" applyFill="1" applyBorder="1" applyAlignment="1">
      <alignment horizontal="left" vertical="top"/>
    </xf>
    <xf numFmtId="14" fontId="0" fillId="2" borderId="7" xfId="0" applyNumberFormat="1" applyFill="1" applyBorder="1" applyAlignment="1">
      <alignment horizontal="left" wrapText="1"/>
    </xf>
    <xf numFmtId="0" fontId="1" fillId="2" borderId="8" xfId="0" applyFont="1" applyFill="1" applyBorder="1"/>
    <xf numFmtId="49" fontId="0" fillId="0" borderId="0" xfId="0" applyNumberFormat="1" applyBorder="1"/>
    <xf numFmtId="4" fontId="3" fillId="0" borderId="1" xfId="0" applyNumberFormat="1" applyFont="1" applyFill="1" applyBorder="1" applyAlignment="1">
      <alignment horizontal="right"/>
    </xf>
    <xf numFmtId="0" fontId="0" fillId="0" borderId="0" xfId="0" applyFill="1" applyBorder="1" applyAlignment="1">
      <alignment wrapText="1"/>
    </xf>
    <xf numFmtId="0" fontId="9" fillId="0" borderId="4" xfId="0" applyFont="1" applyFill="1" applyBorder="1" applyAlignment="1">
      <alignment horizontal="center" vertical="center" wrapText="1"/>
    </xf>
    <xf numFmtId="0" fontId="0" fillId="0" borderId="0" xfId="0" applyFont="1" applyFill="1" applyAlignment="1">
      <alignment horizontal="right" vertical="center"/>
    </xf>
    <xf numFmtId="0" fontId="0" fillId="0" borderId="0" xfId="0" applyFont="1" applyFill="1" applyAlignment="1">
      <alignment horizontal="right"/>
    </xf>
    <xf numFmtId="0" fontId="11" fillId="0" borderId="0" xfId="2" applyFont="1" applyFill="1" applyAlignment="1">
      <alignment horizontal="left" vertical="top" wrapText="1"/>
    </xf>
    <xf numFmtId="0" fontId="0" fillId="0" borderId="0" xfId="0" applyFont="1" applyFill="1" applyAlignment="1">
      <alignment horizontal="right" vertical="center" wrapText="1"/>
    </xf>
    <xf numFmtId="0" fontId="0" fillId="0" borderId="0" xfId="0" applyFont="1" applyFill="1" applyAlignment="1">
      <alignment wrapText="1"/>
    </xf>
    <xf numFmtId="0" fontId="12" fillId="0" borderId="0" xfId="2" applyFont="1" applyFill="1" applyAlignment="1">
      <alignment vertical="top"/>
    </xf>
    <xf numFmtId="0" fontId="8" fillId="0" borderId="0" xfId="2" applyFont="1" applyFill="1" applyAlignment="1">
      <alignment vertical="top"/>
    </xf>
    <xf numFmtId="0" fontId="8" fillId="0" borderId="0" xfId="2" applyFont="1" applyFill="1" applyAlignment="1">
      <alignment horizontal="left" vertical="top" wrapText="1"/>
    </xf>
    <xf numFmtId="0" fontId="8" fillId="0" borderId="0" xfId="2" applyFill="1" applyBorder="1"/>
    <xf numFmtId="0" fontId="3" fillId="0" borderId="5" xfId="0" applyFont="1" applyFill="1" applyBorder="1" applyAlignment="1">
      <alignment horizontal="center"/>
    </xf>
    <xf numFmtId="4" fontId="0" fillId="0" borderId="0" xfId="0" applyNumberFormat="1" applyFill="1" applyAlignment="1">
      <alignment horizontal="right"/>
    </xf>
    <xf numFmtId="49" fontId="0" fillId="0" borderId="0" xfId="0" applyNumberFormat="1" applyFill="1" applyBorder="1"/>
    <xf numFmtId="0" fontId="6" fillId="0" borderId="0" xfId="0" applyFont="1" applyFill="1" applyBorder="1"/>
    <xf numFmtId="0" fontId="0" fillId="0" borderId="0" xfId="0" applyFill="1" applyBorder="1" applyAlignment="1">
      <alignment horizontal="right"/>
    </xf>
    <xf numFmtId="0" fontId="0" fillId="0" borderId="0" xfId="0" applyFill="1" applyBorder="1" applyAlignment="1">
      <alignment horizontal="right" wrapText="1"/>
    </xf>
    <xf numFmtId="164" fontId="3" fillId="0" borderId="1" xfId="1" applyNumberFormat="1" applyFont="1" applyBorder="1" applyAlignment="1">
      <alignment horizontal="center"/>
    </xf>
    <xf numFmtId="4" fontId="3" fillId="0" borderId="1" xfId="0" applyNumberFormat="1" applyFont="1" applyBorder="1" applyAlignment="1">
      <alignment horizontal="center" vertical="top" wrapText="1"/>
    </xf>
    <xf numFmtId="0" fontId="0" fillId="3" borderId="6" xfId="0" applyFill="1" applyBorder="1" applyAlignment="1">
      <alignment horizontal="center"/>
    </xf>
    <xf numFmtId="4" fontId="3" fillId="0" borderId="1" xfId="0" applyNumberFormat="1" applyFont="1" applyBorder="1" applyAlignment="1">
      <alignment horizontal="center" wrapText="1"/>
    </xf>
    <xf numFmtId="0" fontId="0" fillId="0" borderId="0" xfId="0" applyFont="1" applyFill="1" applyAlignment="1"/>
    <xf numFmtId="0" fontId="11" fillId="0" borderId="0" xfId="2" applyFont="1" applyFill="1" applyAlignment="1">
      <alignment horizontal="left" wrapText="1"/>
    </xf>
    <xf numFmtId="0" fontId="0" fillId="0" borderId="0" xfId="0" applyFont="1" applyFill="1" applyAlignment="1">
      <alignment horizontal="right" wrapText="1"/>
    </xf>
    <xf numFmtId="0" fontId="8" fillId="0" borderId="0" xfId="2" applyFont="1" applyFill="1" applyAlignment="1">
      <alignment horizontal="left" wrapText="1"/>
    </xf>
    <xf numFmtId="4" fontId="0" fillId="0" borderId="0" xfId="0" applyNumberFormat="1" applyFill="1" applyBorder="1" applyAlignment="1"/>
    <xf numFmtId="0" fontId="8" fillId="0" borderId="0" xfId="2" applyFont="1" applyFill="1" applyAlignment="1"/>
    <xf numFmtId="0" fontId="9" fillId="0" borderId="0" xfId="0" applyFont="1" applyFill="1" applyBorder="1" applyAlignment="1">
      <alignment horizontal="left" vertical="top" wrapText="1"/>
    </xf>
    <xf numFmtId="0" fontId="0" fillId="3" borderId="8" xfId="0" applyFill="1" applyBorder="1" applyAlignment="1">
      <alignment horizontal="center"/>
    </xf>
    <xf numFmtId="0" fontId="0" fillId="3" borderId="10" xfId="0" applyFill="1" applyBorder="1" applyAlignment="1">
      <alignment horizontal="center"/>
    </xf>
    <xf numFmtId="4" fontId="0" fillId="3" borderId="8" xfId="0" applyNumberFormat="1" applyFill="1" applyBorder="1" applyAlignment="1">
      <alignment horizontal="center"/>
    </xf>
    <xf numFmtId="0" fontId="0" fillId="3" borderId="8" xfId="0" applyFill="1" applyBorder="1" applyAlignment="1"/>
    <xf numFmtId="0" fontId="0" fillId="3" borderId="6" xfId="0" applyFill="1" applyBorder="1" applyAlignment="1">
      <alignment wrapText="1"/>
    </xf>
    <xf numFmtId="0" fontId="0" fillId="3" borderId="6" xfId="0" applyFill="1" applyBorder="1" applyAlignment="1"/>
    <xf numFmtId="0" fontId="0" fillId="3" borderId="10" xfId="0" applyFill="1" applyBorder="1" applyAlignment="1"/>
    <xf numFmtId="4" fontId="0" fillId="3" borderId="6" xfId="0" applyNumberFormat="1" applyFill="1" applyBorder="1" applyAlignment="1">
      <alignment horizontal="center"/>
    </xf>
    <xf numFmtId="4" fontId="0" fillId="3" borderId="10" xfId="0" applyNumberFormat="1" applyFill="1" applyBorder="1" applyAlignment="1">
      <alignment horizontal="center"/>
    </xf>
    <xf numFmtId="0" fontId="0" fillId="3" borderId="2" xfId="0" applyFill="1" applyBorder="1" applyAlignment="1"/>
    <xf numFmtId="40" fontId="0" fillId="0" borderId="0" xfId="0" applyNumberFormat="1" applyFill="1"/>
    <xf numFmtId="0" fontId="3" fillId="0" borderId="1" xfId="0" applyFont="1" applyFill="1" applyBorder="1" applyAlignment="1">
      <alignment wrapText="1"/>
    </xf>
    <xf numFmtId="4" fontId="3" fillId="0" borderId="2" xfId="1" applyNumberFormat="1" applyFont="1" applyFill="1" applyBorder="1" applyAlignment="1">
      <alignment horizontal="right"/>
    </xf>
    <xf numFmtId="0" fontId="3" fillId="3" borderId="8" xfId="0" applyFont="1" applyFill="1" applyBorder="1" applyAlignment="1">
      <alignment horizontal="center"/>
    </xf>
    <xf numFmtId="0" fontId="3" fillId="0" borderId="0" xfId="0" applyFont="1" applyFill="1"/>
    <xf numFmtId="4" fontId="3" fillId="0" borderId="2" xfId="0" applyNumberFormat="1" applyFont="1" applyFill="1" applyBorder="1" applyAlignment="1">
      <alignment horizontal="right"/>
    </xf>
    <xf numFmtId="4" fontId="3" fillId="0" borderId="1" xfId="0" applyNumberFormat="1" applyFont="1" applyFill="1" applyBorder="1" applyAlignment="1">
      <alignment horizontal="right" wrapText="1"/>
    </xf>
    <xf numFmtId="0" fontId="3" fillId="0" borderId="1" xfId="0" applyFont="1" applyFill="1" applyBorder="1" applyAlignment="1">
      <alignment horizontal="right"/>
    </xf>
    <xf numFmtId="0" fontId="3" fillId="3" borderId="7" xfId="0" applyFont="1" applyFill="1" applyBorder="1" applyAlignment="1">
      <alignment horizontal="center"/>
    </xf>
    <xf numFmtId="0" fontId="3" fillId="0" borderId="0" xfId="0" applyFont="1" applyFill="1" applyAlignment="1">
      <alignment horizontal="center"/>
    </xf>
    <xf numFmtId="0" fontId="3" fillId="0" borderId="0" xfId="0" applyFont="1" applyFill="1" applyAlignment="1">
      <alignment wrapText="1"/>
    </xf>
    <xf numFmtId="4" fontId="3" fillId="0" borderId="0" xfId="0" applyNumberFormat="1" applyFont="1" applyFill="1"/>
    <xf numFmtId="4" fontId="3" fillId="0" borderId="0" xfId="0" applyNumberFormat="1" applyFont="1" applyFill="1" applyBorder="1"/>
    <xf numFmtId="4" fontId="14" fillId="0" borderId="0" xfId="0" applyNumberFormat="1" applyFont="1" applyFill="1" applyBorder="1" applyAlignment="1">
      <alignment horizontal="center" wrapText="1"/>
    </xf>
    <xf numFmtId="49" fontId="3" fillId="0" borderId="0" xfId="0" applyNumberFormat="1" applyFont="1" applyFill="1" applyBorder="1"/>
    <xf numFmtId="0" fontId="15" fillId="0" borderId="0" xfId="0" applyFont="1" applyFill="1" applyBorder="1" applyAlignment="1">
      <alignment horizontal="left" vertical="top" wrapText="1"/>
    </xf>
    <xf numFmtId="4" fontId="3" fillId="0" borderId="0" xfId="0" applyNumberFormat="1" applyFont="1" applyFill="1" applyBorder="1" applyAlignment="1">
      <alignment horizontal="right"/>
    </xf>
    <xf numFmtId="0" fontId="5" fillId="0" borderId="1" xfId="0" applyFont="1" applyFill="1" applyBorder="1" applyAlignment="1">
      <alignment horizontal="center" wrapText="1"/>
    </xf>
    <xf numFmtId="4" fontId="5" fillId="0" borderId="1" xfId="0" applyNumberFormat="1" applyFont="1" applyFill="1" applyBorder="1" applyAlignment="1">
      <alignment horizontal="right" wrapText="1"/>
    </xf>
    <xf numFmtId="2" fontId="3" fillId="0" borderId="1" xfId="0" applyNumberFormat="1" applyFont="1" applyFill="1" applyBorder="1" applyAlignment="1">
      <alignment horizontal="right"/>
    </xf>
    <xf numFmtId="4" fontId="3" fillId="0" borderId="1" xfId="0" applyNumberFormat="1" applyFont="1" applyFill="1" applyBorder="1" applyAlignment="1"/>
    <xf numFmtId="4" fontId="3" fillId="0" borderId="1" xfId="0" applyNumberFormat="1" applyFont="1" applyBorder="1" applyAlignment="1"/>
    <xf numFmtId="0" fontId="5" fillId="0" borderId="1" xfId="0" applyFont="1" applyFill="1" applyBorder="1" applyAlignment="1">
      <alignment horizontal="center" vertical="top" wrapText="1"/>
    </xf>
    <xf numFmtId="0" fontId="5" fillId="0" borderId="1" xfId="0" applyFont="1" applyFill="1" applyBorder="1" applyAlignment="1">
      <alignment horizontal="center"/>
    </xf>
    <xf numFmtId="4" fontId="5" fillId="0" borderId="1" xfId="0" applyNumberFormat="1" applyFont="1" applyFill="1" applyBorder="1" applyAlignment="1">
      <alignment horizontal="right"/>
    </xf>
    <xf numFmtId="4" fontId="5" fillId="0" borderId="2" xfId="0" applyNumberFormat="1" applyFont="1" applyFill="1" applyBorder="1" applyAlignment="1">
      <alignment horizontal="right"/>
    </xf>
    <xf numFmtId="4" fontId="3" fillId="0" borderId="2" xfId="0" applyNumberFormat="1" applyFont="1" applyFill="1" applyBorder="1" applyAlignment="1">
      <alignment horizontal="right" wrapText="1"/>
    </xf>
    <xf numFmtId="4" fontId="3" fillId="0" borderId="1" xfId="1" applyNumberFormat="1" applyFont="1" applyFill="1" applyBorder="1"/>
    <xf numFmtId="4" fontId="3" fillId="0" borderId="2" xfId="1" applyNumberFormat="1" applyFont="1" applyFill="1" applyBorder="1"/>
    <xf numFmtId="4" fontId="3" fillId="0" borderId="2" xfId="0" applyNumberFormat="1" applyFont="1" applyFill="1" applyBorder="1"/>
    <xf numFmtId="43" fontId="5" fillId="0" borderId="1" xfId="3" applyFont="1" applyFill="1" applyBorder="1"/>
    <xf numFmtId="4" fontId="3" fillId="0" borderId="5" xfId="0" applyNumberFormat="1" applyFont="1" applyFill="1" applyBorder="1"/>
    <xf numFmtId="4" fontId="3" fillId="3" borderId="8" xfId="0" applyNumberFormat="1" applyFont="1" applyFill="1" applyBorder="1" applyAlignment="1">
      <alignment horizontal="center"/>
    </xf>
    <xf numFmtId="4" fontId="3" fillId="0" borderId="3" xfId="0" applyNumberFormat="1" applyFont="1" applyFill="1" applyBorder="1" applyAlignment="1">
      <alignment horizontal="right"/>
    </xf>
    <xf numFmtId="4" fontId="3" fillId="0" borderId="7" xfId="0" applyNumberFormat="1" applyFont="1" applyFill="1" applyBorder="1" applyAlignment="1">
      <alignment horizontal="right"/>
    </xf>
    <xf numFmtId="4" fontId="3" fillId="3" borderId="7" xfId="0" applyNumberFormat="1" applyFont="1" applyFill="1" applyBorder="1" applyAlignment="1">
      <alignment horizontal="center"/>
    </xf>
    <xf numFmtId="0" fontId="3" fillId="3" borderId="8" xfId="0" applyFont="1" applyFill="1" applyBorder="1" applyAlignment="1"/>
    <xf numFmtId="43" fontId="3" fillId="0" borderId="1" xfId="3" applyFont="1" applyFill="1" applyBorder="1"/>
    <xf numFmtId="4" fontId="3" fillId="0" borderId="3" xfId="1" applyNumberFormat="1" applyFont="1" applyFill="1" applyBorder="1" applyAlignment="1">
      <alignment horizontal="right"/>
    </xf>
    <xf numFmtId="0" fontId="3" fillId="3" borderId="7" xfId="0" applyFont="1" applyFill="1" applyBorder="1" applyAlignment="1"/>
    <xf numFmtId="0" fontId="11" fillId="0" borderId="0" xfId="2" applyFont="1" applyFill="1" applyAlignment="1">
      <alignment horizontal="left" vertical="top" wrapText="1"/>
    </xf>
    <xf numFmtId="0" fontId="5" fillId="0" borderId="1" xfId="0" applyFont="1" applyBorder="1" applyAlignment="1">
      <alignment horizontal="left" wrapText="1"/>
    </xf>
    <xf numFmtId="0" fontId="3" fillId="0" borderId="1" xfId="0" applyFont="1" applyBorder="1" applyAlignment="1">
      <alignment horizontal="left" vertical="top" wrapText="1"/>
    </xf>
    <xf numFmtId="0" fontId="3" fillId="5" borderId="1" xfId="0" applyFont="1" applyFill="1" applyBorder="1" applyAlignment="1">
      <alignment horizontal="left" wrapText="1"/>
    </xf>
    <xf numFmtId="0" fontId="9" fillId="0" borderId="9" xfId="0" applyFont="1" applyFill="1" applyBorder="1" applyAlignment="1">
      <alignment horizontal="left" vertical="top" wrapText="1"/>
    </xf>
    <xf numFmtId="0" fontId="9" fillId="0" borderId="10" xfId="0" applyFont="1" applyFill="1" applyBorder="1" applyAlignment="1">
      <alignment horizontal="left" vertical="top" wrapText="1"/>
    </xf>
    <xf numFmtId="0" fontId="9" fillId="0" borderId="4" xfId="0" applyFont="1" applyFill="1" applyBorder="1" applyAlignment="1">
      <alignment horizontal="left" vertical="top"/>
    </xf>
    <xf numFmtId="0" fontId="9" fillId="0" borderId="0" xfId="0" applyFont="1" applyFill="1" applyAlignment="1">
      <alignment horizontal="left" vertical="top"/>
    </xf>
    <xf numFmtId="0" fontId="1" fillId="2" borderId="1" xfId="0" applyFont="1" applyFill="1" applyBorder="1" applyAlignment="1">
      <alignment horizontal="center" wrapText="1"/>
    </xf>
    <xf numFmtId="0" fontId="3" fillId="0" borderId="1" xfId="0" applyFont="1" applyBorder="1" applyAlignment="1">
      <alignment horizontal="left"/>
    </xf>
    <xf numFmtId="0" fontId="3" fillId="5" borderId="1" xfId="0" applyFont="1" applyFill="1" applyBorder="1" applyAlignment="1">
      <alignment horizontal="left"/>
    </xf>
    <xf numFmtId="0" fontId="0" fillId="3" borderId="3"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3" borderId="2" xfId="0" applyFill="1" applyBorder="1" applyAlignment="1">
      <alignment horizontal="center"/>
    </xf>
    <xf numFmtId="0" fontId="0" fillId="3" borderId="6" xfId="0" applyFill="1" applyBorder="1" applyAlignment="1">
      <alignment horizontal="center"/>
    </xf>
    <xf numFmtId="0" fontId="1" fillId="2" borderId="1" xfId="0" applyFont="1" applyFill="1" applyBorder="1" applyAlignment="1">
      <alignment horizontal="left" wrapText="1"/>
    </xf>
    <xf numFmtId="0" fontId="3" fillId="0" borderId="5" xfId="0" applyFont="1" applyBorder="1" applyAlignment="1">
      <alignment horizontal="left" vertical="top" wrapText="1"/>
    </xf>
    <xf numFmtId="0" fontId="15" fillId="0" borderId="9" xfId="0" applyFont="1" applyFill="1" applyBorder="1" applyAlignment="1">
      <alignment horizontal="left" vertical="top" wrapText="1"/>
    </xf>
    <xf numFmtId="0" fontId="15" fillId="0" borderId="10" xfId="0" applyFont="1" applyFill="1" applyBorder="1" applyAlignment="1">
      <alignment horizontal="left" vertical="top" wrapText="1"/>
    </xf>
    <xf numFmtId="14" fontId="0" fillId="2" borderId="0" xfId="0" applyNumberFormat="1" applyFill="1" applyBorder="1" applyAlignment="1">
      <alignment horizontal="left" wrapText="1"/>
    </xf>
    <xf numFmtId="0" fontId="0" fillId="0" borderId="0" xfId="0" applyAlignment="1"/>
    <xf numFmtId="0" fontId="1" fillId="2" borderId="8" xfId="0" applyFont="1" applyFill="1" applyBorder="1" applyAlignment="1">
      <alignment horizontal="left" vertical="top" wrapText="1"/>
    </xf>
    <xf numFmtId="0" fontId="3" fillId="3" borderId="3" xfId="0" applyFont="1" applyFill="1" applyBorder="1" applyAlignment="1">
      <alignment horizontal="center"/>
    </xf>
    <xf numFmtId="0" fontId="3" fillId="3" borderId="1" xfId="0" applyFont="1" applyFill="1" applyBorder="1" applyAlignment="1">
      <alignment horizontal="center"/>
    </xf>
  </cellXfs>
  <cellStyles count="4">
    <cellStyle name="Comma" xfId="1" builtinId="3"/>
    <cellStyle name="Comma 2" xfId="3" xr:uid="{3AFCE810-8E33-45D6-92D4-5480B34BFB5E}"/>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pivotCacheDefinition" Target="pivotCache/pivotCacheDefinition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pivotCacheDefinition" Target="pivotCache/pivotCacheDefinition7.xml"/><Relationship Id="rId30" Type="http://schemas.openxmlformats.org/officeDocument/2006/relationships/pivotCacheDefinition" Target="pivotCache/pivotCacheDefinition10.xml"/><Relationship Id="rId35"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McDonald" refreshedDate="44085.685036805553" createdVersion="6" refreshedVersion="6" minRefreshableVersion="3" recordCount="359" xr:uid="{06E61FBD-1EB0-43D8-B35F-E0F367E977E2}">
  <cacheSource type="worksheet">
    <worksheetSource ref="A1:D360" sheet="Southwest Code List"/>
  </cacheSource>
  <cacheFields count="4">
    <cacheField name="CPT/DRG Code" numFmtId="0">
      <sharedItems containsMixedTypes="1" containsNumber="1" containsInteger="1" minValue="23" maxValue="99386" count="359">
        <n v="90832"/>
        <n v="90834"/>
        <n v="90837"/>
        <n v="90846"/>
        <n v="90847"/>
        <n v="90853"/>
        <n v="99203"/>
        <n v="99204"/>
        <n v="99205"/>
        <n v="99243"/>
        <n v="99244"/>
        <n v="99385"/>
        <n v="99386"/>
        <n v="80048"/>
        <n v="80053"/>
        <n v="80055"/>
        <n v="80061"/>
        <n v="80069"/>
        <n v="80076"/>
        <n v="81000"/>
        <n v="81001"/>
        <n v="81002"/>
        <n v="81003"/>
        <n v="84153"/>
        <n v="84154"/>
        <n v="84443"/>
        <n v="85025"/>
        <n v="85027"/>
        <n v="85610"/>
        <n v="85730"/>
        <n v="70450"/>
        <n v="70553"/>
        <n v="72110"/>
        <n v="72148"/>
        <n v="72193"/>
        <n v="73721"/>
        <n v="74177"/>
        <n v="76700"/>
        <n v="76805"/>
        <n v="76830"/>
        <n v="77065"/>
        <n v="77066"/>
        <n v="77067"/>
        <n v="216"/>
        <n v="460"/>
        <n v="470"/>
        <n v="473"/>
        <n v="743"/>
        <n v="19120"/>
        <n v="29826"/>
        <n v="29881"/>
        <n v="42820"/>
        <n v="43235"/>
        <n v="43239"/>
        <n v="45378"/>
        <n v="45380"/>
        <n v="45385"/>
        <n v="45391"/>
        <n v="47562"/>
        <n v="49505"/>
        <n v="55700"/>
        <n v="55866"/>
        <n v="59400"/>
        <n v="59510"/>
        <n v="59610"/>
        <n v="62322"/>
        <n v="62323"/>
        <n v="64483"/>
        <n v="66821"/>
        <n v="66984"/>
        <n v="93000"/>
        <n v="93452"/>
        <n v="95810"/>
        <n v="97110"/>
        <n v="619"/>
        <n v="620"/>
        <n v="621"/>
        <n v="17999"/>
        <n v="15836"/>
        <n v="19316"/>
        <n v="19318"/>
        <n v="19325"/>
        <n v="19328"/>
        <n v="19330"/>
        <n v="19340"/>
        <n v="19342"/>
        <n v="19371"/>
        <n v="15835"/>
        <n v="69300"/>
        <n v="15820"/>
        <n v="15821"/>
        <n v="15822"/>
        <n v="15823"/>
        <n v="21282"/>
        <n v="67900"/>
        <n v="67950"/>
        <n v="15824"/>
        <n v="15825"/>
        <n v="15828"/>
        <n v="15829"/>
        <n v="15839"/>
        <n v="15876"/>
        <n v="15877"/>
        <n v="15878"/>
        <n v="15879"/>
        <n v="15832"/>
        <n v="267"/>
        <n v="483"/>
        <n v="462"/>
        <n v="795"/>
        <n v="331"/>
        <n v="253"/>
        <n v="39"/>
        <n v="269"/>
        <n v="468"/>
        <n v="469"/>
        <n v="493"/>
        <n v="164"/>
        <n v="330"/>
        <n v="25"/>
        <n v="254"/>
        <n v="93460"/>
        <n v="74174"/>
        <n v="71250"/>
        <n v="63047"/>
        <n v="63030"/>
        <n v="62321"/>
        <n v="58661"/>
        <n v="33208"/>
        <n v="42826"/>
        <n v="36821"/>
        <n v="30520"/>
        <n v="20680"/>
        <n v="329"/>
        <n v="314"/>
        <n v="93459"/>
        <n v="93656"/>
        <n v="93653"/>
        <n v="93005"/>
        <n v="93458"/>
        <n v="93454"/>
        <n v="74178"/>
        <n v="70496"/>
        <n v="73700"/>
        <n v="74170"/>
        <n v="71260"/>
        <n v="71275"/>
        <n v="52356"/>
        <n v="58558"/>
        <n v="58552"/>
        <n v="58571"/>
        <n v="60240"/>
        <n v="58573"/>
        <n v="58262"/>
        <n v="64493"/>
        <n v="63685"/>
        <n v="70486"/>
        <n v="59025"/>
        <n v="58662"/>
        <n v="33249"/>
        <n v="43249"/>
        <n v="33228"/>
        <n v="33285"/>
        <n v="47563"/>
        <n v="36561"/>
        <n v="49650"/>
        <n v="22551"/>
        <n v="27447"/>
        <n v="19301"/>
        <n v="19125"/>
        <n v="641"/>
        <n v="785"/>
        <n v="788"/>
        <n v="455"/>
        <n v="454"/>
        <n v="742"/>
        <n v="392"/>
        <n v="467"/>
        <n v="807"/>
        <n v="472"/>
        <n v="494"/>
        <n v="273"/>
        <n v="191"/>
        <n v="286"/>
        <n v="190"/>
        <n v="101"/>
        <n v="26"/>
        <n v="274"/>
        <n v="27"/>
        <n v="287"/>
        <n v="310"/>
        <n v="327"/>
        <n v="163"/>
        <n v="166"/>
        <n v="23"/>
        <n v="219"/>
        <n v="233"/>
        <n v="234"/>
        <s v="G0297"/>
        <n v="92610"/>
        <n v="93312"/>
        <n v="73200"/>
        <n v="72131"/>
        <n v="72125"/>
        <n v="74160"/>
        <n v="70480"/>
        <n v="64635"/>
        <n v="62270"/>
        <n v="69436"/>
        <n v="246"/>
        <s v="C9600"/>
        <n v="93451"/>
        <n v="75572"/>
        <n v="74176"/>
        <n v="58120"/>
        <n v="52234"/>
        <n v="60220"/>
        <n v="58563"/>
        <n v="70491"/>
        <n v="52332"/>
        <n v="60500"/>
        <n v="49561"/>
        <n v="49651"/>
        <n v="49652"/>
        <n v="31652"/>
        <n v="38221"/>
        <n v="28297"/>
        <n v="27814"/>
        <n v="520"/>
        <n v="519"/>
        <n v="165"/>
        <n v="270"/>
        <n v="326"/>
        <n v="945"/>
        <n v="266"/>
        <n v="271"/>
        <n v="96523"/>
        <n v="75574"/>
        <n v="328"/>
        <n v="251"/>
        <n v="86900"/>
        <n v="97162"/>
        <n v="92523"/>
        <n v="93654"/>
        <s v="G0515"/>
        <n v="74150"/>
        <n v="82378"/>
        <n v="49587"/>
        <n v="49560"/>
        <n v="36590"/>
        <n v="44970"/>
        <n v="22856"/>
        <n v="11406"/>
        <n v="19380"/>
        <n v="19303"/>
        <n v="20610"/>
        <n v="229"/>
        <n v="247"/>
        <n v="91010"/>
        <n v="93580"/>
        <n v="64490"/>
        <n v="49585"/>
        <n v="43280"/>
        <n v="29827"/>
        <n v="31541"/>
        <n v="93620"/>
        <n v="72132"/>
        <n v="75710"/>
        <n v="52601"/>
        <n v="37221"/>
        <n v="36592"/>
        <n v="36825"/>
        <n v="32553"/>
        <n v="27130"/>
        <n v="27446"/>
        <n v="466"/>
        <n v="268"/>
        <n v="227"/>
        <n v="228"/>
        <n v="217"/>
        <n v="272"/>
        <n v="97161"/>
        <n v="85576"/>
        <n v="92526"/>
        <n v="92524"/>
        <n v="92522"/>
        <n v="97112"/>
        <n v="97530"/>
        <n v="70551"/>
        <n v="70498"/>
        <n v="72128"/>
        <n v="72156"/>
        <n v="76536"/>
        <n v="78815"/>
        <n v="72192"/>
        <n v="74175"/>
        <n v="82728"/>
        <n v="82607"/>
        <n v="63020"/>
        <n v="69631"/>
        <n v="70470"/>
        <n v="70490"/>
        <n v="62369"/>
        <n v="43247"/>
        <n v="46260"/>
        <n v="33270"/>
        <n v="42821"/>
        <n v="38220"/>
        <n v="43259"/>
        <n v="36430"/>
        <n v="38510"/>
        <n v="28750"/>
        <n v="11042"/>
        <n v="854"/>
        <n v="918"/>
        <n v="11772"/>
        <n v="987"/>
        <n v="661"/>
        <n v="482"/>
        <n v="683"/>
        <n v="441"/>
        <n v="580"/>
        <n v="637"/>
        <n v="682"/>
        <n v="638"/>
        <n v="698"/>
        <n v="768"/>
        <n v="394"/>
        <n v="445"/>
        <n v="640"/>
        <n v="391"/>
        <n v="481"/>
        <n v="660"/>
        <n v="552"/>
        <n v="308"/>
        <n v="189"/>
        <n v="177"/>
        <n v="92"/>
        <n v="64"/>
        <n v="56"/>
        <n v="309"/>
        <n v="236"/>
        <n v="315"/>
        <n v="280"/>
        <n v="66"/>
        <n v="282"/>
        <n v="175"/>
        <n v="92960"/>
        <n v="49653"/>
        <n v="36591"/>
        <n v="83880"/>
        <n v="92611"/>
        <n v="93650"/>
        <n v="88307"/>
        <n v="72265"/>
        <n v="75635"/>
        <n v="64530"/>
        <n v="61070"/>
        <n v="49324"/>
      </sharedItems>
    </cacheField>
    <cacheField name="Service Desc." numFmtId="0">
      <sharedItems count="352">
        <s v="Psytx W Pt 30 Minutes"/>
        <s v="Psytx W Pt 45 Minutes"/>
        <s v="Psytx W Pt 60 Minutes"/>
        <s v="Family Psytx W/O Pt 50 Min"/>
        <s v="Family Psytx W/Pt 50 Min"/>
        <s v="Group Psychotherapy"/>
        <s v="Office/Outpatient Visit New"/>
        <s v="Office Consultation"/>
        <s v="Prev Visit New Age 18-39"/>
        <s v="Prev Visit New Age 40-64"/>
        <s v="Metabolic Panel Total Ca"/>
        <s v="Comprehen Metabolic Panel"/>
        <s v="Obstetric Panel"/>
        <s v="Lipid Panel"/>
        <s v="Renal Function Panel"/>
        <s v="Hepatic Function Panel"/>
        <s v="Urinalysis Nonauto W/Scope"/>
        <s v="Urinalysis Auto W/Scope"/>
        <s v="Urinalysis Nonauto W/O Scope"/>
        <s v="Urinalysis Auto W/O Scope"/>
        <s v="Assay Of Psa Total"/>
        <s v="Assay Of Psa Free"/>
        <s v="Assay Thyroid Stim Hormone"/>
        <s v="Complete Cbc W/Auto Diff Wbc"/>
        <s v="Complete Cbc Automated"/>
        <s v="Prothrombin Time"/>
        <s v="Thromboplastin Time Partial"/>
        <s v="Ct Head/Brain W/O Dye"/>
        <s v="Mri Brain Stem W/O &amp; W/Dye"/>
        <s v="X-Ray Exam L-2 Spine 4/&gt;Vws"/>
        <s v="Mri Lumbar Spine W/O Dye"/>
        <s v="Ct Pelvis W/Dye"/>
        <s v="Mri Jnt Of Lwr Extre W/O Dye"/>
        <s v="Ct Abd &amp; Pelv W/Contrast"/>
        <s v="Us Exam Abdom Complete"/>
        <s v="Ob Us &gt;= 14 Wks Sngl Fetus"/>
        <s v="Transvaginal Us Non-Ob"/>
        <s v="Dx Mammo Incl Cad Uni"/>
        <s v="Dx Mammo Incl Cad Bi"/>
        <s v="Scr Mammo Bi Incl Cad"/>
        <s v="Anesth Head Vessel Surgery"/>
        <s v="Spinal Fusion Except Cervical W/O Mcc"/>
        <s v="Major Hip And Knee Joint Replacement Or Reattachment Of Lower Extremity W/O Mcc"/>
        <s v="Cervical Spinal Fusion W/O Cc/Mcc"/>
        <s v="Uterine &amp; Adnexa Proc For Non-Malignancy W/O Cc/Mcc"/>
        <s v="Removal Of Breast Lesion"/>
        <s v="Shoulder Arthroscopy/Surgery"/>
        <s v="Knee Arthroscopy/Surgery"/>
        <s v="Remove Tonsils And Adenoids"/>
        <s v="Egd Diagnostic Brush Wash"/>
        <s v="Egd Biopsy Single/Multiple"/>
        <s v="Diagnostic Colonoscopy"/>
        <s v="Colonoscopy And Biopsy"/>
        <s v="Colonoscopy W/Lesion Removal"/>
        <s v="Colonoscopy W/Endoscope Us"/>
        <s v="Laparoscopic Cholecystectomy"/>
        <s v="Prp I/Hern Init Reduc &gt;5 Yr"/>
        <s v="Biopsy Of Prostate"/>
        <s v="Laparo Radical Prostatectomy"/>
        <s v="Obstetrical Care"/>
        <s v="Cesarean Delivery"/>
        <s v="Vbac Delivery"/>
        <s v="Njx Interlaminar Lmbr/Sac"/>
        <s v="Inj Foramen Epidural L/S"/>
        <s v="After Cataract Laser Surgery"/>
        <s v="Xcapsl Ctrc Rmvl W/O Ecp"/>
        <s v="Electrocardiogram Complete"/>
        <s v="Left Hrt Cath W/Ventrclgrphy"/>
        <s v="Polysom 6/&gt; Yrs 4/&gt; Param"/>
        <s v="Therapeutic Exercises"/>
        <s v="O.R. Procedures For Obesity W Mcc"/>
        <s v="O.R. Procedures For Obesity W Cc"/>
        <s v="O.R. Procedures For Obesity W/O Cc/Mcc"/>
        <s v="Abdominoplasty (Includes Umbilical Transposition &amp; Fascial Application)_x000a_(1 Night Hospital Stay Included In Primary Fee)"/>
        <s v="Brachyopexy"/>
        <s v="Breast Mastopexy:  Bilateral"/>
        <s v="Breast Reduction:  Bilateral"/>
        <s v="Breast Augmentation:  Bilateral"/>
        <s v="Breast Implant Removal (Intact):  One"/>
        <s v="Mammary Implant Material Removal (Ruptured/Moved):  One"/>
        <s v="Breast Implant Immediate Replacement:  One"/>
        <s v="Delayed Insertion Of Breast Prosthesis Following Mastopexy/Reconstruction:  One"/>
        <s v="Periprosthetic Capsulectomy, Breast:  Bilateral"/>
        <s v="Buttocks Enhancement (Includes Lipectomy)"/>
        <s v="Otoplasty:  Protruding Ear:  Bilateral"/>
        <s v="Blepharoplasty:  Lower:  Bilateral"/>
        <s v="Blepharoplasty:  Lower W/ Excess Fat Pad:  Bilateral"/>
        <s v="Blepharoplasty:  Upper:  Bilateral"/>
        <s v="Blepharoplasty:  Upper W/ Excess Fat Pad:  Bilateral"/>
        <s v="Eyelid Revision:  Canthopexy:  One"/>
        <s v="Brow Lift:  Bilateral  "/>
        <s v="Eyelid Revision:  Canthoplasty:  One"/>
        <s v="Rhytidectomy:  (Facelift) Forehead (1 Night Hospital Stay Included In Primary Fee)"/>
        <s v="Rhytidectomy:  (Facelift) Neck W/ Platysmal Tightening (1 Night Hospital Stay Included In Primary Fee)"/>
        <s v="Rhytidectomy:  (Facelift) Cheek, Skin, Neck (1 Night Hospital Stay Included In Primary Fee)"/>
        <s v="Rhytidectomy:  (Facelift) Cheek, Smas Flap (1 Night Hospital Stay Included In Primary Fee)"/>
        <s v="Labiaplasty"/>
        <s v="Lipo:  Neck"/>
        <s v="Lipo:  Trunk Or Back"/>
        <s v="Lipo:  Upper Extremity"/>
        <s v="Lipo:  Thigh Or Knee (Lower Extremity)"/>
        <s v="Thigh Lift"/>
        <s v="Endovascular Cardiac Valve Replacement W/O Mcc"/>
        <s v="Major Joint/Limb Reattachment Procedure Of Upper Extremities"/>
        <s v="Bilateral Or Multiple Major Joint Procs Of Lower Extremity W/O Mcc"/>
        <s v="Normal Newborn"/>
        <s v="Major Small &amp; Large Bowel Procedures W/O Cc/Mcc"/>
        <s v="Other Vascular Procedures W Cc"/>
        <s v="Extracranial Procedures W/O Cc/Mcc"/>
        <s v="Aortic And Heart Assist Procedures Except Pulsation Balloon W/O Mcc"/>
        <s v="Revision Of Hip Or Knee Replacement W/O Cc/Mcc"/>
        <s v="Major Hip And Knee Joint Replacement Or Reattachment Of Lower Extremity W Mcc Or Total Ankle Replacement"/>
        <s v="Lower Extrem &amp; Humer Proc Except Hip,Foot,Femur W Cc"/>
        <s v="Major Chest Procedures W Cc"/>
        <s v="Major Small &amp; Large Bowel Procedures W Cc"/>
        <s v="Craniotomy &amp; Endovascular Intracranial Procedures W Mcc"/>
        <s v="Other Vascular Procedures W/O Cc/Mcc"/>
        <s v="R&amp;L Hrt Art/Ventricle Angio"/>
        <s v="Ct Angio Abd&amp;Pelv W/O&amp;W/Dye"/>
        <s v="Ct Thorax W/O Dye"/>
        <s v="Remove Spine Lamina 1 Lmbr"/>
        <s v="Low Back Disk Surgery"/>
        <s v="Njx Interlaminar Crv/Thrc"/>
        <s v="Laparoscopy Remove Adnexa"/>
        <s v="Insrt Heart Pm Atrial &amp; Vent"/>
        <s v="Removal Of Tonsils"/>
        <s v="Av Fusion Direct Any Site"/>
        <s v="Repair Of Nasal Septum"/>
        <s v="Removal Of Support Implant"/>
        <s v="Major Small &amp; Large Bowel Procedures W Mcc"/>
        <s v="Other Circulatory System Diagnoses W Mcc"/>
        <s v="L Hrt Art/Grft Angio"/>
        <s v="Tx Atrial Fib Pulm Vein Isol"/>
        <s v="Ep &amp; Ablate Supravent Arrhyt"/>
        <s v="Electrocardiogram Tracing"/>
        <s v="L Hrt Artery/Ventricle Angio"/>
        <s v="Coronary Artery Angio S&amp;I"/>
        <s v="Ct Abd &amp; Pelv 1/&gt; Regns"/>
        <s v="Ct Angiography Head"/>
        <s v="Ct Lower Extremity W/O Dye"/>
        <s v="Ct Abdomen W/O &amp; W/Dye"/>
        <s v="Ct Thorax W/Dye"/>
        <s v="Ct Angiography Chest"/>
        <s v="Cysto/Uretero W/Lithotripsy"/>
        <s v="Hysteroscopy Biopsy"/>
        <s v="Laparo-Vag Hyst Incl T/O"/>
        <s v="Tlh W/T/O 250 G Or Less"/>
        <s v="Removal Of Thyroid"/>
        <s v="Tlh W/T/O Uterus Over 250 G"/>
        <s v="Vag Hyst Including T/O"/>
        <s v="Inj Paravert F Jnt L/S 1 Lev"/>
        <s v="Insrt/Redo Spine N Generator"/>
        <s v="Ct Maxillofacial W/O Dye"/>
        <s v="Fetal Non-Stress Test"/>
        <s v="Laparoscopy Excise Lesions"/>
        <s v="Insj/Rplcmt Defib W/Lead(S)"/>
        <s v="Esoph Egd Dilation &lt;30 Mm"/>
        <s v="Remv&amp;Replc Pm Gen Dual Lead"/>
        <s v="Insj Subq Car Rhythm Mntr"/>
        <s v="Laparo Cholecystectomy/Graph"/>
        <s v="Insert Tunneled Cv Cath"/>
        <s v="Lap Ing Hernia Repair Init"/>
        <s v="Neck Spine Fuse&amp;Remov Bel C2"/>
        <s v="Total Knee Arthroplasty"/>
        <s v="Partial Mastectomy"/>
        <s v="Excision Breast Lesion"/>
        <s v="Misc Disorders Of Nutrition,Metabolism,Fluids/Electrolytes W/O Mcc"/>
        <s v="Cesarean Section W Sterilization W/O Cc/Mcc"/>
        <s v="Cesarean Section W/O Sterilization W/O Cc/Mcc"/>
        <s v="Combined Anterior/Posterior Spinal Fusion W/O Cc/Mcc"/>
        <s v="Combined Anterior/Posterior Spinal Fusion W Cc"/>
        <s v="Uterine &amp; Adnexa Proc For Non-Malignancy W Cc/Mcc"/>
        <s v="Esophagitis, Gastroent &amp; Misc Digest Disorders W/O Mcc"/>
        <s v="Revision Of Hip Or Knee Replacement W Cc"/>
        <s v="Vaginal Delivery W/O Sterilization/D&amp;C W/O Cc/Mcc"/>
        <s v="Cervical Spinal Fusion W Cc"/>
        <s v="Lower Extrem &amp; Humer Proc Except Hip,Foot,Femur W/O Cc/Mcc"/>
        <s v="Percutaneous Intracardiac Procedures W Mcc"/>
        <s v="Chronic Obstructive Pulmonary Disease W Cc"/>
        <s v="Circulatory Disorders Except Ami, W Card Cath W Mcc"/>
        <s v="Chronic Obstructive Pulmonary Disease W Mcc"/>
        <s v="Seizures W/O Mcc"/>
        <s v="Craniotomy &amp; Endovascular Intracranial Procedures W Cc"/>
        <s v="Percutaneous Intracardiac Procedures W/O Mcc"/>
        <s v="Craniotomy &amp; Endovascular Intracranial Procedures W/O Cc/Mcc"/>
        <s v="Circulatory Disorders Except Ami, W Card Cath W/O Mcc"/>
        <s v="Cardiac Arrhythmia &amp; Conduction Disorders W/O Cc/Mcc"/>
        <s v="Stomach, Esophageal &amp; Duodenal Proc W Cc"/>
        <s v="Major Chest Procedures W Mcc"/>
        <s v="Other Resp System O.R. Procedures W Mcc"/>
        <s v="Craniotomy W Major Device Implant Or Acute Complex Cns Pdx W Mcc Or Chemotherapy Implant Or Epilepsy W Neurostimulator"/>
        <s v="Cardiac Valve &amp; Oth Maj Cardiothoracic Proc W/O Card Cath W Mcc"/>
        <s v="Coronary Bypass W Cardiac Cath W Mcc"/>
        <s v="Coronary Bypass W Cardiac Cath W/O Mcc"/>
        <s v="Ldct For Lung Ca Screen"/>
        <s v="Evaluate Swallowing Function"/>
        <s v="Echo Transesophageal"/>
        <s v="Ct Upper Extremity W/O Dye"/>
        <s v="Ct Lumbar Spine W/O Dye"/>
        <s v="Ct Neck Spine W/O Dye"/>
        <s v="Ct Abdomen W/Dye"/>
        <s v="Ct Orbit/Ear/Fossa W/O Dye"/>
        <s v="Destroy Lumb/Sac Facet Jnt"/>
        <s v="Dx Lmbr Spi Pnxr"/>
        <s v="Create Eardrum Opening"/>
        <s v="Percutaneous Cardiovascular Procedures W Drug-Eluting Stent W Mcc Or 4+ Arteries Or Stents"/>
        <s v="#N/A"/>
        <s v="Right Heart Cath"/>
        <s v="Ct Hrt W/3D Image"/>
        <s v="Ct Abd &amp; Pelvis W/O Contrast"/>
        <s v="Dilation And Curettage"/>
        <s v="Cystoscopy And Treatment"/>
        <s v="Partial Removal Of Thyroid"/>
        <s v="Hysteroscopy Ablation"/>
        <s v="Ct Soft Tissue Neck W/Dye"/>
        <s v="Explore Parathyroid Glands"/>
        <s v="Rpr Ventral Hern Init Block"/>
        <s v="Lap Ing Hernia Repair Recur"/>
        <s v="Lap Vent/Abd Hernia Repair"/>
        <s v="Bronch Ebus Samplng 1/2 Node"/>
        <s v="Dx Bone Marrow Biopsies"/>
        <s v="Correction Hallux Valgus"/>
        <s v="Treatment Of Ankle Fracture"/>
        <s v="Back &amp; Neck Proc Exc Spinal Fusion W/O Cc/Mcc"/>
        <s v="Back &amp; Neck Proc Exc Spinal Fusion W Cc"/>
        <s v="Major Chest Procedures W/O Cc/Mcc"/>
        <s v="Other Major Cardiovascular Procedures W Mcc"/>
        <s v="Stomach, Esophageal &amp; Duodenal Proc W Mcc"/>
        <s v="Rehabilitation W Cc/Mcc"/>
        <s v="Endovascular Cardiac Valve Replacement W Mcc"/>
        <s v="Other Major Cardiovascular Procedures W Cc"/>
        <s v="Irrig Drug Delivery Device"/>
        <s v="Ct Angio Hrt W/3D Image"/>
        <s v="Stomach, Esophageal &amp; Duodenal Proc W/O Cc/Mcc"/>
        <s v="Perc Cardiovasc Proc W/O Coronary Artery Stent W/O Mcc"/>
        <s v="Blood Typing Serologic Abo"/>
        <s v="Pt Eval Mod Complex 30 Min"/>
        <s v="Speech Sound Lang Comprehen"/>
        <s v="Ep &amp; Ablate Ventric Tachy"/>
        <s v="Ct Abdomen W/O Dye"/>
        <s v="Carcinoembryonic Antigen"/>
        <s v="Rpr Umbil Hern Block &gt; 5 Yr"/>
        <s v="Rpr Ventral Hern Init Reduc"/>
        <s v="Removal Tunneled Cv Cath"/>
        <s v="Laparoscopy Appendectomy"/>
        <s v="Cerv Artific Diskectomy"/>
        <s v="Exc Tr-Ext B9+Marg &gt;4.0 Cm"/>
        <s v="Revise Breast Reconstruction"/>
        <s v="Mast Simple Complete"/>
        <s v="Drain/Inj Joint/Bursa W/O Us"/>
        <s v="Other Cardiothoracic Procedures W/O Mcc"/>
        <s v="Perc Cardiovasc Proc W Drug-Eluting Stent W/O Mcc"/>
        <s v="Esophagus Motility Study"/>
        <s v="Transcath Closure Of Asd"/>
        <s v="Inj Paravert F Jnt C/T 1 Lev"/>
        <s v="Rpr Umbil Hern Reduc &gt; 5 Yr"/>
        <s v="Laparoscopy Fundoplasty"/>
        <s v="Arthroscop Rotator Cuff Repr"/>
        <s v="Larynscop W/Tumr Exc + Scope"/>
        <s v="Electrophysiology Evaluation"/>
        <s v="Ct Lumbar Spine W/Dye"/>
        <s v="Artery X-Rays Arm/Leg"/>
        <s v="Prostatectomy (Turp)"/>
        <s v="Iliac Revasc W/Stent"/>
        <s v="Collect Blood From Picc"/>
        <s v="Artery-Vein Autograft"/>
        <s v="Ins Mark Thor For Rt Perq"/>
        <s v="Total Hip Arthroplasty"/>
        <s v="Revision Of Knee Joint"/>
        <s v="Revision Of Hip Or Knee Replacement W Mcc"/>
        <s v="Aortic And Heart Assist Procedures Except Pulsation Balloon W Mcc"/>
        <s v="Cardiac Defibrillator Implant W/O Cardiac Cath W/O Mcc"/>
        <s v="Other Cardiothoracic Procedures W Mcc"/>
        <s v="Cardiac Valve &amp; Oth Maj Cardiothoracic Proc W Card Cath W Cc"/>
        <s v="Other Major Cardiovascular Procedures W/O Cc/Mcc"/>
        <s v="Pt Eval Low Complex 20 Min"/>
        <s v="Blood Platelet Aggregation"/>
        <s v="Oral Function Therapy"/>
        <s v="Behavral Qualit Analys Voice"/>
        <s v="Evaluate Speech Production"/>
        <s v="Neuromuscular Reeducation"/>
        <s v="Therapeutic Activities"/>
        <s v="Mri Brain Stem W/O Dye"/>
        <s v="Ct Angiography Neck"/>
        <s v="Ct Chest Spine W/O Dye"/>
        <s v="Mri Neck Spine W/O &amp; W/Dye"/>
        <s v="Us Exam Of Head And Neck"/>
        <s v="Pet Image W/Ct Skull-Thigh"/>
        <s v="Ct Pelvis W/O Dye"/>
        <s v="Ct Angio Abdom W/O &amp; W/Dye"/>
        <s v="Assay Of Ferritin"/>
        <s v="Vitamin B-12"/>
        <s v="Neck Spine Disk Surgery"/>
        <s v="Repair Eardrum Structures"/>
        <s v="Ct Head/Brain W/O &amp; W/Dye"/>
        <s v="Ct Soft Tissue Neck W/O Dye"/>
        <s v="Anal Sp Inf Pmp W/Reprg&amp;Fill"/>
        <s v="Egd Remove Foreign Body"/>
        <s v="Remove In/Ex Hem Groups 2+"/>
        <s v="Ins/Rep Subq Defibrillator"/>
        <s v="Dx Bone Marrow Aspirations"/>
        <s v="Egd Us Exam Duodenum/Jejunum"/>
        <s v="Blood Transfusion Service"/>
        <s v="Biopsy/Removal Lymph Nodes"/>
        <s v="Fusion Of Big Toe Joint"/>
        <s v="Deb Subq Tissue 20 Sq Cm/&lt;"/>
        <s v="Infectious &amp; Parasitic Diseases W O.R. Procedure W Cc"/>
        <s v="Poisoning &amp; Toxic Effects Of Drugs W/O Mcc"/>
        <s v="Remove Pilonidal Cyst Compl"/>
        <s v="Non-Extensive O.R. Proc Unrelated To Principal Diagnosis W Mcc"/>
        <s v="Kidney &amp; Ureter Procedures For Non-Neoplasm W/O Cc/Mcc"/>
        <s v="Hip &amp; Femur Procedures Except Major Joint W/O Cc/Mcc"/>
        <s v="Renal Failure W Cc"/>
        <s v="Disorders Of Liver Except Malig,Cirr,Alc Hepa W Mcc"/>
        <s v="Other Skin, Subcut Tiss &amp; Breast Proc W Cc"/>
        <s v="Diabetes W Mcc"/>
        <s v="Renal Failure W Mcc"/>
        <s v="Diabetes W Cc"/>
        <s v="Other Kidney &amp; Urinary Tract Diagnoses W Mcc"/>
        <s v="Vaginal Delivery W O.R. Proc Except Steril &amp;/Or D&amp;C"/>
        <s v="Other Digestive System Diagnoses W Cc"/>
        <s v="Disorders Of The Biliary Tract W Cc"/>
        <s v="Misc Disorders Of Nutrition,Metabolism,Fluids/Electrolytes W Mcc"/>
        <s v="Esophagitis, Gastroent &amp; Misc Digest Disorders W Mcc"/>
        <s v="Hip &amp; Femur Procedures Except Major Joint W Cc"/>
        <s v="Kidney &amp; Ureter Procedures For Non-Neoplasm W Cc"/>
        <s v="Medical Back Problems W/O Mcc"/>
        <s v="Cardiac Arrhythmia &amp; Conduction Disorders W Mcc"/>
        <s v="Pulmonary Edema &amp; Respiratory Failure"/>
        <s v="Respiratory Infections &amp; Inflammations W Mcc"/>
        <s v="Other Disorders Of Nervous System W Cc"/>
        <s v="Intracranial Hemorrhage Or Cerebral Infarction W Mcc"/>
        <s v="Degenerative Nervous System Disorders W Mcc"/>
        <s v="Cardiac Arrhythmia &amp; Conduction Disorders W Cc"/>
        <s v="Coronary Bypass W/O Cardiac Cath W/O Mcc"/>
        <s v="Other Circulatory System Diagnoses W Cc"/>
        <s v="Acute Myocardial Infarction, Discharged Alive W Mcc"/>
        <s v="Intracranial Hemorrhage Or Cerebral Infarction W/O Cc/Mcc"/>
        <s v="Acute Myocardial Infarction, Discharged Alive W/O Cc/Mcc"/>
        <s v="Pulmonary Embolism W Mcc"/>
        <s v="Cardioversion Electric Ext"/>
        <s v="Lap Vent/Abd Hern Proc Comp"/>
        <s v="Draw Blood Off Venous Device"/>
        <s v="Assay Of Natriuretic Peptide"/>
        <s v="Motion Fluoroscopy/Swallow"/>
        <s v="Ablate Heart Dysrhythm Focus"/>
        <s v="Tissue Exam By Pathologist"/>
        <s v="Myelography L-S Spine"/>
        <s v="Ct Angio Abdominal Arteries"/>
        <s v="N Block Inj Celiac Pelus"/>
        <s v="Brain Canal Shunt Procedure"/>
        <s v="Lap Insert Tunnel Ip Cath"/>
      </sharedItems>
    </cacheField>
    <cacheField name="Service Line" numFmtId="0">
      <sharedItems count="48">
        <s v="Behavioral Medicine"/>
        <s v="Office Visit or Consult Claim"/>
        <s v="Pathology and Laboratory"/>
        <s v="Computerized Axial Tomography (CAT)"/>
        <s v="Magnetic Resonance Img (MRI)"/>
        <s v="Radiology"/>
        <s v="Diagnostic Ultrasound"/>
        <s v="Mammography"/>
        <s v="Cardiac Services"/>
        <s v="Spine"/>
        <s v="Orthopedics"/>
        <s v="Gynecology"/>
        <s v="Procedure - Integumentary System"/>
        <s v="Procedure - Musculoskeletal Sys"/>
        <s v="Procedure - Digestive System"/>
        <s v="Laparoscopy"/>
        <s v="Procedure - Male Genital System"/>
        <s v="Maternity Care and Delivery"/>
        <s v="Procedure - Nervous System"/>
        <s v="Procedure - Eye / Ocular Adnexa"/>
        <s v="Electrocardiogram"/>
        <s v="Cardiac Catheterization"/>
        <s v="Sleep Testing"/>
        <s v="Physical Medicine and Rehab"/>
        <s v="Bariatric Surgery"/>
        <s v="Plastic Surgery"/>
        <s v="Normal Newborn"/>
        <s v="General Surgery"/>
        <s v="Vascular Services"/>
        <s v="Thoracic Surgery"/>
        <s v="Neurosurgery"/>
        <s v="Electrophysiology Studies"/>
        <s v="Procedure - Cardiovascular Sys"/>
        <s v="Procedure - Respiratory System"/>
        <s v="Procedure - Urinary System"/>
        <s v="Procedure - Female Genital Sys"/>
        <s v="Procedure - Endocrine System"/>
        <s v="General Medicine"/>
        <s v="Obstetrics"/>
        <s v="Neurology"/>
        <s v="ENT medicine"/>
        <s v="Echocardiogram"/>
        <s v="Procedure - Auditory System"/>
        <s v="Procedure - Hemic and Lymph Sys"/>
        <s v="Rehabilitation"/>
        <s v="Chemotherapy Administration"/>
        <s v="PET"/>
        <s v="Urology"/>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McDonald" refreshedDate="44085.685036921299" createdVersion="6" refreshedVersion="6" minRefreshableVersion="3" recordCount="369" xr:uid="{BC6064B5-D18A-44F5-A123-B47D58A25418}">
  <cacheSource type="worksheet">
    <worksheetSource ref="A1:D370" sheet="St John Code List"/>
  </cacheSource>
  <cacheFields count="4">
    <cacheField name="CPT/DRG Code" numFmtId="0">
      <sharedItems containsMixedTypes="1" containsNumber="1" containsInteger="1" minValue="56" maxValue="99386" count="369">
        <n v="90832"/>
        <n v="90834"/>
        <n v="90837"/>
        <n v="90846"/>
        <n v="90847"/>
        <n v="90853"/>
        <n v="99203"/>
        <n v="99204"/>
        <n v="99205"/>
        <n v="99243"/>
        <n v="99244"/>
        <n v="99385"/>
        <n v="99386"/>
        <n v="80048"/>
        <n v="80053"/>
        <n v="80055"/>
        <n v="80061"/>
        <n v="80069"/>
        <n v="80076"/>
        <n v="81000"/>
        <n v="81001"/>
        <n v="81002"/>
        <n v="81003"/>
        <n v="84153"/>
        <n v="84154"/>
        <n v="84443"/>
        <n v="85025"/>
        <n v="85027"/>
        <n v="85610"/>
        <n v="85730"/>
        <n v="70450"/>
        <n v="70553"/>
        <n v="72110"/>
        <n v="72148"/>
        <n v="72193"/>
        <n v="73721"/>
        <n v="74177"/>
        <n v="76700"/>
        <n v="76805"/>
        <n v="76830"/>
        <n v="77065"/>
        <n v="77066"/>
        <n v="77067"/>
        <n v="216"/>
        <n v="460"/>
        <n v="470"/>
        <n v="473"/>
        <n v="743"/>
        <n v="19120"/>
        <n v="29826"/>
        <n v="29881"/>
        <n v="42820"/>
        <n v="43235"/>
        <n v="43239"/>
        <n v="45378"/>
        <n v="45380"/>
        <n v="45385"/>
        <n v="45391"/>
        <n v="47562"/>
        <n v="49505"/>
        <n v="55700"/>
        <n v="55866"/>
        <n v="59400"/>
        <n v="59510"/>
        <n v="59610"/>
        <n v="62322"/>
        <n v="62323"/>
        <n v="64483"/>
        <n v="66821"/>
        <n v="66984"/>
        <n v="93000"/>
        <n v="93452"/>
        <n v="95810"/>
        <n v="97110"/>
        <n v="462"/>
        <n v="468"/>
        <n v="795"/>
        <n v="483"/>
        <n v="331"/>
        <n v="469"/>
        <n v="330"/>
        <n v="64635"/>
        <n v="493"/>
        <n v="71250"/>
        <n v="64493"/>
        <n v="58571"/>
        <n v="58661"/>
        <n v="62321"/>
        <n v="29827"/>
        <n v="42826"/>
        <n v="43249"/>
        <n v="807"/>
        <n v="785"/>
        <n v="788"/>
        <n v="310"/>
        <n v="191"/>
        <n v="314"/>
        <n v="87641"/>
        <s v="G0297"/>
        <n v="72131"/>
        <n v="58558"/>
        <n v="52356"/>
        <n v="36561"/>
        <n v="641"/>
        <n v="392"/>
        <n v="190"/>
        <n v="77334"/>
        <n v="70496"/>
        <n v="71275"/>
        <n v="58573"/>
        <n v="64490"/>
        <n v="58563"/>
        <n v="64721"/>
        <n v="58662"/>
        <n v="286"/>
        <n v="44970"/>
        <n v="33208"/>
        <n v="33228"/>
        <n v="73700"/>
        <n v="72125"/>
        <n v="93458"/>
        <n v="93005"/>
        <n v="74160"/>
        <n v="74178"/>
        <n v="74170"/>
        <n v="93454"/>
        <n v="74174"/>
        <n v="95806"/>
        <n v="74176"/>
        <n v="86900"/>
        <n v="70480"/>
        <n v="59025"/>
        <n v="70486"/>
        <n v="70491"/>
        <n v="49585"/>
        <n v="49650"/>
        <n v="50590"/>
        <n v="69436"/>
        <n v="27814"/>
        <n v="38221"/>
        <n v="23412"/>
        <n v="329"/>
        <n v="287"/>
        <n v="246"/>
        <n v="327"/>
        <n v="29848"/>
        <n v="92611"/>
        <n v="52234"/>
        <n v="49324"/>
        <n v="57522"/>
        <n v="27446"/>
        <n v="30520"/>
        <n v="20680"/>
        <n v="253"/>
        <n v="166"/>
        <n v="326"/>
        <n v="73701"/>
        <n v="49587"/>
        <n v="62270"/>
        <n v="27447"/>
        <n v="36821"/>
        <n v="36430"/>
        <n v="742"/>
        <n v="19301"/>
        <n v="793"/>
        <n v="189"/>
        <n v="177"/>
        <n v="64"/>
        <n v="247"/>
        <n v="194"/>
        <n v="93460"/>
        <n v="71260"/>
        <n v="49561"/>
        <n v="47563"/>
        <n v="20610"/>
        <n v="494"/>
        <n v="75574"/>
        <n v="86870"/>
        <n v="52235"/>
        <n v="72132"/>
        <n v="52601"/>
        <n v="33263"/>
        <n v="26055"/>
        <n v="36825"/>
        <n v="33285"/>
        <n v="33264"/>
        <n v="19125"/>
        <n v="25447"/>
        <n v="227"/>
        <n v="76642"/>
        <n v="78608"/>
        <n v="74230"/>
        <n v="96372"/>
        <n v="93971"/>
        <s v="G0105"/>
        <s v="G0121"/>
        <n v="92960"/>
        <n v="70490"/>
        <n v="58561"/>
        <n v="52332"/>
        <n v="49560"/>
        <n v="72100"/>
        <n v="64633"/>
        <n v="33249"/>
        <n v="43248"/>
        <n v="28750"/>
        <n v="638"/>
        <n v="689"/>
        <n v="812"/>
        <n v="640"/>
        <n v="643"/>
        <n v="854"/>
        <n v="74"/>
        <n v="617"/>
        <n v="101"/>
        <n v="637"/>
        <n v="580"/>
        <n v="445"/>
        <n v="309"/>
        <n v="467"/>
        <n v="57"/>
        <n v="280"/>
        <n v="176"/>
        <n v="281"/>
        <n v="303"/>
        <n v="66"/>
        <n v="76811"/>
        <n v="77080"/>
        <n v="76816"/>
        <n v="77470"/>
        <n v="93880"/>
        <n v="76705"/>
        <n v="96401"/>
        <n v="74183"/>
        <n v="93306"/>
        <n v="74150"/>
        <n v="71046"/>
        <n v="49320"/>
        <n v="658"/>
        <n v="683"/>
        <n v="682"/>
        <n v="918"/>
        <n v="871"/>
        <n v="481"/>
        <n v="292"/>
        <n v="291"/>
        <n v="378"/>
        <n v="603"/>
        <n v="439"/>
        <n v="83036"/>
        <n v="93923"/>
        <s v="G0260"/>
        <n v="77373"/>
        <n v="75635"/>
        <n v="93270"/>
        <n v="93975"/>
        <n v="93451"/>
        <n v="74261"/>
        <n v="93924"/>
        <n v="72192"/>
        <n v="73560"/>
        <n v="72146"/>
        <n v="57520"/>
        <n v="73030"/>
        <n v="58552"/>
        <n v="49651"/>
        <n v="70544"/>
        <n v="29888"/>
        <n v="25609"/>
        <n v="36415"/>
        <n v="45330"/>
        <n v="36901"/>
        <n v="29880"/>
        <n v="36902"/>
        <n v="896"/>
        <n v="698"/>
        <n v="798"/>
        <n v="661"/>
        <n v="768"/>
        <n v="787"/>
        <n v="690"/>
        <n v="789"/>
        <n v="806"/>
        <n v="558"/>
        <n v="466"/>
        <n v="254"/>
        <n v="196"/>
        <n v="62"/>
        <n v="377"/>
        <n v="442"/>
        <n v="308"/>
        <n v="75572"/>
        <n v="76813"/>
        <s v="0297T"/>
        <n v="96409"/>
        <n v="78227"/>
        <n v="78264"/>
        <n v="93925"/>
        <n v="76536"/>
        <n v="93970"/>
        <n v="96413"/>
        <n v="76801"/>
        <n v="78815"/>
        <n v="95811"/>
        <n v="76770"/>
        <n v="72158"/>
        <n v="73523"/>
        <n v="73200"/>
        <n v="58260"/>
        <n v="72141"/>
        <n v="49507"/>
        <n v="73110"/>
        <n v="73630"/>
        <n v="73221"/>
        <n v="70551"/>
        <n v="73564"/>
        <n v="72128"/>
        <n v="49654"/>
        <n v="36590"/>
        <n v="639"/>
        <n v="917"/>
        <n v="981"/>
        <n v="19083"/>
        <n v="794"/>
        <n v="792"/>
        <n v="885"/>
        <n v="19081"/>
        <n v="853"/>
        <n v="872"/>
        <n v="390"/>
        <n v="388"/>
        <n v="313"/>
        <n v="418"/>
        <n v="389"/>
        <n v="433"/>
        <n v="394"/>
        <n v="175"/>
        <n v="343"/>
        <n v="440"/>
        <n v="354"/>
        <n v="93926"/>
        <n v="93660"/>
        <n v="76641"/>
        <n v="76000"/>
        <n v="93280"/>
        <n v="59820"/>
        <n v="73130"/>
        <n v="72170"/>
        <n v="73718"/>
        <n v="66982"/>
        <n v="58670"/>
        <n v="73562"/>
        <n v="45331"/>
        <n v="46040"/>
        <n v="31254"/>
        <n v="894"/>
        <n v="12031"/>
        <n v="769"/>
        <n v="644"/>
        <n v="883"/>
        <n v="444"/>
        <n v="203"/>
        <n v="371"/>
        <n v="56"/>
        <n v="93459"/>
        <n v="86902"/>
        <n v="96523"/>
        <n v="83690"/>
        <n v="93296"/>
      </sharedItems>
    </cacheField>
    <cacheField name="Service Desc." numFmtId="0">
      <sharedItems count="357">
        <s v="Psytx W Pt 30 Minutes"/>
        <s v="Psytx W Pt 45 Minutes"/>
        <s v="Psytx W Pt 60 Minutes"/>
        <s v="Family Psytx W/O Pt 50 Min"/>
        <s v="Family Psytx W/Pt 50 Min"/>
        <s v="Group Psychotherapy"/>
        <s v="Office/Outpatient Visit New"/>
        <s v="Office Consultation"/>
        <s v="Prev Visit New Age 18-39"/>
        <s v="Prev Visit New Age 40-64"/>
        <s v="Metabolic Panel Total Ca"/>
        <s v="Comprehen Metabolic Panel"/>
        <s v="Obstetric Panel"/>
        <s v="Lipid Panel"/>
        <s v="Renal Function Panel"/>
        <s v="Hepatic Function Panel"/>
        <s v="Urinalysis Nonauto W/Scope"/>
        <s v="Urinalysis Auto W/Scope"/>
        <s v="Urinalysis Nonauto W/O Scope"/>
        <s v="Urinalysis Auto W/O Scope"/>
        <s v="Assay Of Psa Total"/>
        <s v="Assay Of Psa Free"/>
        <s v="Assay Thyroid Stim Hormone"/>
        <s v="Complete Cbc W/Auto Diff Wbc"/>
        <s v="Complete Cbc Automated"/>
        <s v="Prothrombin Time"/>
        <s v="Thromboplastin Time Partial"/>
        <s v="Ct Head/Brain W/O Dye"/>
        <s v="Mri Brain Stem W/O &amp; W/Dye"/>
        <s v="X-Ray Exam L-2 Spine 4/&gt;Vws"/>
        <s v="Mri Lumbar Spine W/O Dye"/>
        <s v="Ct Pelvis W/Dye"/>
        <s v="Mri Jnt Of Lwr Extre W/O Dye"/>
        <s v="Ct Abd &amp; Pelv W/Contrast"/>
        <s v="Us Exam Abdom Complete"/>
        <s v="Ob Us &gt;= 14 Wks Sngl Fetus"/>
        <s v="Transvaginal Us Non-Ob"/>
        <s v="Dx Mammo Incl Cad Uni"/>
        <s v="Dx Mammo Incl Cad Bi"/>
        <s v="Scr Mammo Bi Incl Cad"/>
        <s v="Anesth Head Vessel Surgery"/>
        <s v="Spinal Fusion Except Cervical W/O Mcc"/>
        <s v="Major Hip And Knee Joint Replacement Or Reattachment Of Lower Extremity W/O Mcc"/>
        <s v="Cervical Spinal Fusion W/O Cc/Mcc"/>
        <s v="Uterine &amp; Adnexa Proc For Non-Malignancy W/O Cc/Mcc"/>
        <s v="Removal Of Breast Lesion"/>
        <s v="Shoulder Arthroscopy/Surgery"/>
        <s v="Knee Arthroscopy/Surgery"/>
        <s v="Remove Tonsils And Adenoids"/>
        <s v="Egd Diagnostic Brush Wash"/>
        <s v="Egd Biopsy Single/Multiple"/>
        <s v="Diagnostic Colonoscopy"/>
        <s v="Colonoscopy And Biopsy"/>
        <s v="Colonoscopy W/Lesion Removal"/>
        <s v="Colonoscopy W/Endoscope Us"/>
        <s v="Laparoscopic Cholecystectomy"/>
        <s v="Prp I/Hern Init Reduc &gt;5 Yr"/>
        <s v="Biopsy Of Prostate"/>
        <s v="Laparo Radical Prostatectomy"/>
        <s v="Obstetrical Care"/>
        <s v="Cesarean Delivery"/>
        <s v="Vbac Delivery"/>
        <s v="Njx Interlaminar Lmbr/Sac"/>
        <s v="Inj Foramen Epidural L/S"/>
        <s v="After Cataract Laser Surgery"/>
        <s v="Xcapsl Ctrc Rmvl W/O Ecp"/>
        <s v="Electrocardiogram Complete"/>
        <s v="Left Hrt Cath W/Ventrclgrphy"/>
        <s v="Polysom 6/&gt; Yrs 4/&gt; Param"/>
        <s v="Therapeutic Exercises"/>
        <s v="Bilateral Or Multiple Major Joint Procs Of Lower Extremity W/O Mcc"/>
        <s v="Revision Of Hip Or Knee Replacement W/O Cc/Mcc"/>
        <s v="Normal Newborn"/>
        <s v="Major Joint/Limb Reattachment Procedure Of Upper Extremities"/>
        <s v="Major Small &amp; Large Bowel Procedures W/O Cc/Mcc"/>
        <s v="Major Hip And Knee Joint Replacement Or Reattachment Of Lower Extremity W Mcc Or Total Ankle Replacement"/>
        <s v="Major Small &amp; Large Bowel Procedures W Cc"/>
        <s v="Destroy Lumb/Sac Facet Jnt"/>
        <s v="Lower Extrem &amp; Humer Proc Except Hip,Foot,Femur W Cc"/>
        <s v="Ct Thorax W/O Dye"/>
        <s v="Inj Paravert F Jnt L/S 1 Lev"/>
        <s v="Tlh W/T/O 250 G Or Less"/>
        <s v="Laparoscopy Remove Adnexa"/>
        <s v="Njx Interlaminar Crv/Thrc"/>
        <s v="Arthroscop Rotator Cuff Repr"/>
        <s v="Removal Of Tonsils"/>
        <s v="Esoph Egd Dilation &lt;30 Mm"/>
        <s v="Vaginal Delivery W/O Sterilization/D&amp;C W/O Cc/Mcc"/>
        <s v="Cesarean Section W Sterilization W/O Cc/Mcc"/>
        <s v="Cesarean Section W/O Sterilization W/O Cc/Mcc"/>
        <s v="Cardiac Arrhythmia &amp; Conduction Disorders W/O Cc/Mcc"/>
        <s v="Chronic Obstructive Pulmonary Disease W Cc"/>
        <s v="Other Circulatory System Diagnoses W Mcc"/>
        <s v="Mr-Staph Dna Amp Probe"/>
        <s v="Ldct For Lung Ca Screen"/>
        <s v="Ct Lumbar Spine W/O Dye"/>
        <s v="Hysteroscopy Biopsy"/>
        <s v="Cysto/Uretero W/Lithotripsy"/>
        <s v="Insert Tunneled Cv Cath"/>
        <s v="Misc Disorders Of Nutrition,Metabolism,Fluids/Electrolytes W/O Mcc"/>
        <s v="Esophagitis, Gastroent &amp; Misc Digest Disorders W/O Mcc"/>
        <s v="Chronic Obstructive Pulmonary Disease W Mcc"/>
        <s v="Radiation Treatment Aid(S)"/>
        <s v="Ct Angiography Head"/>
        <s v="Ct Angiography Chest"/>
        <s v="Tlh W/T/O Uterus Over 250 G"/>
        <s v="Inj Paravert F Jnt C/T 1 Lev"/>
        <s v="Hysteroscopy Ablation"/>
        <s v="Carpal Tunnel Surgery"/>
        <s v="Laparoscopy Excise Lesions"/>
        <s v="Circulatory Disorders Except Ami, W Card Cath W Mcc"/>
        <s v="Laparoscopy Appendectomy"/>
        <s v="Insrt Heart Pm Atrial &amp; Vent"/>
        <s v="Remv&amp;Replc Pm Gen Dual Lead"/>
        <s v="Ct Lower Extremity W/O Dye"/>
        <s v="Ct Neck Spine W/O Dye"/>
        <s v="L Hrt Artery/Ventricle Angio"/>
        <s v="Electrocardiogram Tracing"/>
        <s v="Ct Abdomen W/Dye"/>
        <s v="Ct Abd &amp; Pelv 1/&gt; Regns"/>
        <s v="Ct Abdomen W/O &amp; W/Dye"/>
        <s v="Coronary Artery Angio S&amp;I"/>
        <s v="Ct Angio Abd&amp;Pelv W/O&amp;W/Dye"/>
        <s v="Sleep Study Unatt&amp;Resp Efft"/>
        <s v="Ct Abd &amp; Pelvis W/O Contrast"/>
        <s v="Blood Typing Serologic Abo"/>
        <s v="Ct Orbit/Ear/Fossa W/O Dye"/>
        <s v="Fetal Non-Stress Test"/>
        <s v="Ct Maxillofacial W/O Dye"/>
        <s v="Ct Soft Tissue Neck W/Dye"/>
        <s v="Rpr Umbil Hern Reduc &gt; 5 Yr"/>
        <s v="Lap Ing Hernia Repair Init"/>
        <s v="Fragmenting Of Kidney Stone"/>
        <s v="Create Eardrum Opening"/>
        <s v="Treatment Of Ankle Fracture"/>
        <s v="Dx Bone Marrow Biopsies"/>
        <s v="Repair Rotator Cuff Chronic"/>
        <s v="Major Small &amp; Large Bowel Procedures W Mcc"/>
        <s v="Circulatory Disorders Except Ami, W Card Cath W/O Mcc"/>
        <s v="Percutaneous Cardiovascular Procedures W Drug-Eluting Stent W Mcc Or 4+ Arteries Or Stents"/>
        <s v="Stomach, Esophageal &amp; Duodenal Proc W Cc"/>
        <s v="Wrist Endoscopy/Surgery"/>
        <s v="Motion Fluoroscopy/Swallow"/>
        <s v="Cystoscopy And Treatment"/>
        <s v="Lap Insert Tunnel Ip Cath"/>
        <s v="Conization Of Cervix"/>
        <s v="Revision Of Knee Joint"/>
        <s v="Repair Of Nasal Septum"/>
        <s v="Removal Of Support Implant"/>
        <s v="Other Vascular Procedures W Cc"/>
        <s v="Other Resp System O.R. Procedures W Mcc"/>
        <s v="Stomach, Esophageal &amp; Duodenal Proc W Mcc"/>
        <s v="Ct Lower Extremity W/Dye"/>
        <s v="Rpr Umbil Hern Block &gt; 5 Yr"/>
        <s v="Dx Lmbr Spi Pnxr"/>
        <s v="Total Knee Arthroplasty"/>
        <s v="Av Fusion Direct Any Site"/>
        <s v="Blood Transfusion Service"/>
        <s v="Uterine &amp; Adnexa Proc For Non-Malignancy W Cc/Mcc"/>
        <s v="Partial Mastectomy"/>
        <s v="Full Term Neonate W Major Problems"/>
        <s v="Pulmonary Edema &amp; Respiratory Failure"/>
        <s v="Respiratory Infections &amp; Inflammations W Mcc"/>
        <s v="Intracranial Hemorrhage Or Cerebral Infarction W Mcc"/>
        <s v="Perc Cardiovasc Proc W Drug-Eluting Stent W/O Mcc"/>
        <s v="Simple Pneumonia &amp; Pleurisy W Cc"/>
        <s v="R&amp;L Hrt Art/Ventricle Angio"/>
        <s v="Ct Thorax W/Dye"/>
        <s v="Rpr Ventral Hern Init Block"/>
        <s v="Laparo Cholecystectomy/Graph"/>
        <s v="Drain/Inj Joint/Bursa W/O Us"/>
        <s v="Lower Extrem &amp; Humer Proc Except Hip,Foot,Femur W/O Cc/Mcc"/>
        <s v="Ct Angio Hrt W/3D Image"/>
        <s v="Rbc Antibody Identification"/>
        <s v="Ct Lumbar Spine W/Dye"/>
        <s v="Prostatectomy (Turp)"/>
        <s v="Rmvl &amp; Rplcmt Dfb Gen 2 Lead"/>
        <s v="Incise Finger Tendon Sheath"/>
        <s v="Artery-Vein Autograft"/>
        <s v="Insj Subq Car Rhythm Mntr"/>
        <s v="Rmvl &amp; Rplcmt Dfb Gen Mlt Ld"/>
        <s v="Excision Breast Lesion"/>
        <s v="Repair Wrist Joints"/>
        <s v="Cardiac Defibrillator Implant W/O Cardiac Cath W/O Mcc"/>
        <s v="Ultrasound Breast Limited"/>
        <s v="Brain Imaging (Pet)"/>
        <s v="X-Ray Xm Swlng Funcj C+"/>
        <s v="Ther/Proph/Diag Inj Sc/Im"/>
        <s v="Extremity Study"/>
        <s v="Colorectal Scrn; Hi Risk Ind"/>
        <s v="Colon Ca Scrn Not Hi Rsk Ind"/>
        <s v="Cardioversion Electric Ext"/>
        <s v="Ct Soft Tissue Neck W/O Dye"/>
        <s v="Hysteroscopy Remove Myoma"/>
        <s v="Rpr Ventral Hern Init Reduc"/>
        <s v="X-Ray Exam L-S Spine 2/3 Vws"/>
        <s v="Destroy Cerv/Thor Facet Jnt"/>
        <s v="Insj/Rplcmt Defib W/Lead(S)"/>
        <s v="Egd Guide Wire Insertion"/>
        <s v="Fusion Of Big Toe Joint"/>
        <s v="Diabetes W Cc"/>
        <s v="Kidney &amp; Urinary Tract Infections W Mcc"/>
        <s v="Red Blood Cell Disorders W/O Mcc"/>
        <s v="Misc Disorders Of Nutrition,Metabolism,Fluids/Electrolytes W Mcc"/>
        <s v="Endocrine Disorders W Mcc"/>
        <s v="Infectious &amp; Parasitic Diseases W O.R. Procedure W Cc"/>
        <s v="Cranial &amp; Peripheral Nerve Disorders W/O Mcc"/>
        <s v="Amputat Of Lower Limb For Endocrine,Nutrit,&amp; Metabol Dis W Cc"/>
        <s v="Seizures W/O Mcc"/>
        <s v="Diabetes W Mcc"/>
        <s v="Other Skin, Subcut Tiss &amp; Breast Proc W Cc"/>
        <s v="Disorders Of The Biliary Tract W Cc"/>
        <s v="Cardiac Arrhythmia &amp; Conduction Disorders W Cc"/>
        <s v="Revision Of Hip Or Knee Replacement W Cc"/>
        <s v="Degenerative Nervous System Disorders W/O Mcc"/>
        <s v="Acute Myocardial Infarction, Discharged Alive W Mcc"/>
        <s v="Pulmonary Embolism W/O Mcc"/>
        <s v="Acute Myocardial Infarction, Discharged Alive W Cc"/>
        <s v="Atherosclerosis W/O Mcc"/>
        <s v="Intracranial Hemorrhage Or Cerebral Infarction W/O Cc/Mcc"/>
        <s v="Ob Us Detailed Sngl Fetus"/>
        <s v="Dxa Bone Density Axial"/>
        <s v="Ob Us Follow-Up Per Fetus"/>
        <s v="Special Radiation Treatment"/>
        <s v="Extracranial Bilat Study"/>
        <s v="Echo Exam Of Abdomen"/>
        <s v="Chemo Anti-Neopl Sq/Im"/>
        <s v="Mri Abdomen W/O &amp; W/Dye"/>
        <s v="Tte W/Doppler Complete"/>
        <s v="Ct Abdomen W/O Dye"/>
        <s v="X-Ray Exam Chest 2 Views"/>
        <s v="Diag Laparo Separate Proc"/>
        <s v="Kidney &amp; Ureter Procedures For Neoplasm W/O Cc/Mcc"/>
        <s v="Renal Failure W Cc"/>
        <s v="Renal Failure W Mcc"/>
        <s v="Poisoning &amp; Toxic Effects Of Drugs W/O Mcc"/>
        <s v="Septicemia Or Severe Sepsis W/O Mv &gt;96 Hours W Mcc"/>
        <s v="Hip &amp; Femur Procedures Except Major Joint W Cc"/>
        <s v="Heart Failure &amp; Shock W Cc"/>
        <s v="Heart Failure &amp; Shock W Mcc Or Peripheral Extracorporeal Membrane Oxygenation (Ecmo)"/>
        <s v="G.I. Hemorrhage W Cc"/>
        <s v="Cellulitis W/O Mcc"/>
        <s v="Disorders Of Pancreas Except Malignancy W Cc"/>
        <s v="Glycosylated Hemoglobin Test"/>
        <s v="Upr/Lxtr Art Stdy 3+ Lvls"/>
        <s v="Inj For Sacroiliac Jt Anesth"/>
        <s v="Sbrt Delivery"/>
        <s v="Ct Angio Abdominal Arteries"/>
        <s v="Remote 30 Day Ecg Rev/Report"/>
        <s v="Vascular Study"/>
        <s v="Right Heart Cath"/>
        <s v="Ct Colonography Dx"/>
        <s v="Lwr Xtr Vasc Stdy Bilat"/>
        <s v="Ct Pelvis W/O Dye"/>
        <s v="X-Ray Exam Of Knee 1 Or 2"/>
        <s v="Mri Chest Spine W/O Dye"/>
        <s v="X-Ray Exam Of Shoulder"/>
        <s v="Laparo-Vag Hyst Incl T/O"/>
        <s v="Lap Ing Hernia Repair Recur"/>
        <s v="Mr Angiography Head W/O Dye"/>
        <s v="Treat Fx Radial 3+ Frag"/>
        <s v="Routine Venipuncture"/>
        <s v="Diagnostic Sigmoidoscopy"/>
        <s v="Intro Cath Dialysis Circuit"/>
        <s v="Alcohol/Drug Abuse Or Dependence W/O Rehabilitation Therapy W Mcc"/>
        <s v="Other Kidney &amp; Urinary Tract Diagnoses W Mcc"/>
        <s v="Vaginal Delivery W Sterilization/D&amp;C Wo Cc/Mcc"/>
        <s v="Kidney &amp; Ureter Procedures For Non-Neoplasm W/O Cc/Mcc"/>
        <s v="Vaginal Delivery W O.R. Proc Except Steril &amp;/Or D&amp;C"/>
        <s v="Cesarean Section W/O Sterilization W Cc"/>
        <s v="Kidney &amp; Urinary Tract Infections W/O Mcc"/>
        <s v="Neonates, Died Or Transferred To Another Acute Care Facility"/>
        <s v="Vaginal Delivery W/O Sterilization/D&amp;C W Cc"/>
        <s v="Tendonitis, Myositis &amp; Bursitis W/O Mcc"/>
        <s v="Revision Of Hip Or Knee Replacement W Mcc"/>
        <s v="Other Vascular Procedures W/O Cc/Mcc"/>
        <s v="Interstitial Lung Disease W Mcc"/>
        <s v="Ischemic Stroke, Precerebral Occlusion Or Transient Ischemia W Thrombolytic Agent W Cc"/>
        <s v="G.I. Hemorrhage W Mcc"/>
        <s v="Disorders Of Liver Except Malig,Cirr,Alc Hepa W Cc"/>
        <s v="Cardiac Arrhythmia &amp; Conduction Disorders W Mcc"/>
        <s v="Ct Hrt W/3D Image"/>
        <s v="Ob Us Nuchal Meas 1 Gest"/>
        <s v="Ext Ecg Scan W/Report"/>
        <s v="Chemo Iv Push Sngl Drug"/>
        <s v="Hepatobil Syst Image W/Drug"/>
        <s v="Gastric Emptying Imag Study"/>
        <s v="Lower Extremity Study"/>
        <s v="Us Exam Of Head And Neck"/>
        <s v="Chemo Iv Infusion 1 Hr"/>
        <s v="Ob Us &lt; 14 Wks Single Fetus"/>
        <s v="Pet Image W/Ct Skull-Thigh"/>
        <s v="Polysom 6/&gt;Yrs Cpap 4/&gt; Parm"/>
        <s v="Us Exam Abdo Back Wall Comp"/>
        <s v="Mri Lumbar Spine W/O &amp; W/Dye"/>
        <s v="X-Ray Exam Hips Bi 5/&gt; Views"/>
        <s v="Ct Upper Extremity W/O Dye"/>
        <s v="Vaginal Hysterectomy"/>
        <s v="Mri Neck Spine W/O Dye"/>
        <s v="Prp I/Hern Init Block &gt;5 Yr"/>
        <s v="X-Ray Exam Of Wrist"/>
        <s v="X-Ray Exam Of Foot"/>
        <s v="Mri Joint Upr Extrem W/O Dye"/>
        <s v="Mri Brain Stem W/O Dye"/>
        <s v="X-Ray Exam Knee 4 Or More"/>
        <s v="Ct Chest Spine W/O Dye"/>
        <s v="Lap Inc Hernia Repair"/>
        <s v="Removal Tunneled Cv Cath"/>
        <s v="Diabetes W/O Cc/Mcc"/>
        <s v="Poisoning &amp; Toxic Effects Of Drugs W Mcc"/>
        <s v="Extensive O.R. Procedure Unrelated To Principal Diagnosis W Mcc"/>
        <s v="Bx Breast 1St Lesion Us Imag"/>
        <s v="Neonate W Other Significant Problems"/>
        <s v="Prematurity W/O Major Problems"/>
        <s v="Psychoses"/>
        <s v="Bx Breast 1St Lesion Strtctc"/>
        <s v="Infectious &amp; Parasitic Diseases W O.R. Procedure W Mcc"/>
        <s v="Septicemia Or Severe Sepsis W/O Mv &gt;96 Hours W/O Mcc"/>
        <s v="G.I. Obstruction W/O Cc/Mcc"/>
        <s v="G.I. Obstruction W Mcc"/>
        <s v="Chest Pain"/>
        <s v="Laparoscopic Cholecystectomy W/O C.D.E. W Cc"/>
        <s v="G.I. Obstruction W Cc"/>
        <s v="Cirrhosis &amp; Alcoholic Hepatitis W Cc"/>
        <s v="Other Digestive System Diagnoses W Cc"/>
        <s v="Pulmonary Embolism W Mcc"/>
        <s v="Appendectomy W/O Complicated Principal Diag W/O Cc/Mcc"/>
        <s v="Disorders Of Pancreas Except Malignancy W/O Cc/Mcc"/>
        <s v="Hernia Procedures Except Inguinal &amp; Femoral W Cc"/>
        <s v="Tilt Table Evaluation"/>
        <s v="Ultrasound Breast Complete"/>
        <s v="Fluoroscopy &lt;1 Hr Phys/Qhp"/>
        <s v="Pm Device Progr Eval Dual"/>
        <s v="Care Of Miscarriage"/>
        <s v="X-Ray Exam Of Hand"/>
        <s v="X-Ray Exam Of Pelvis"/>
        <s v="Mri Lower Extremity W/O Dye"/>
        <s v="Xcapsl Ctrc Rmvl Cplx Wo Ecp"/>
        <s v="Laparoscopy Tubal Cautery"/>
        <s v="X-Ray Exam Of Knee 3"/>
        <s v="Sigmoidoscopy And Biopsy"/>
        <s v="Incision Of Rectal Abscess"/>
        <s v="Nsl/Sins Ndsc W/Prtl Ethmdct"/>
        <s v="Alcohol/Drug Abuse Or Dependence, Left Ama"/>
        <s v="Intmd Rpr S/A/T/Ext 2.5 Cm/&lt;"/>
        <s v="Postpartum &amp; Post Abortion Diagnoses W O.R. Procedure"/>
        <s v="Endocrine Disorders W Cc"/>
        <s v="Disorders Of Personality &amp; Impulse Control"/>
        <s v="Disorders Of The Biliary Tract W Mcc"/>
        <s v="Bronchitis &amp; Asthma W/O Cc/Mcc"/>
        <s v="Major Gastrointestinal Disorders &amp; Peritoneal Infections W Mcc"/>
        <s v="Degenerative Nervous System Disorders W Mcc"/>
        <s v="L Hrt Art/Grft Angio"/>
        <s v="Blood Type Antigen Donor Ea"/>
        <s v="Irrig Drug Delivery Device"/>
        <s v="Assay Of Lipase"/>
        <s v="Rem Interrog Evl Pm/Ids"/>
      </sharedItems>
    </cacheField>
    <cacheField name="Service Line" numFmtId="0">
      <sharedItems count="50">
        <s v="Behavioral Medicine"/>
        <s v="Office Visit or Consult Claim"/>
        <s v="Pathology and Laboratory"/>
        <s v="Computerized Axial Tomography (CAT)"/>
        <s v="Magnetic Resonance Img (MRI)"/>
        <s v="Radiology"/>
        <s v="Diagnostic Ultrasound"/>
        <s v="Mammography"/>
        <s v="Cardiac Services"/>
        <s v="Spine"/>
        <s v="Orthopedics"/>
        <s v="Gynecology"/>
        <s v="Procedure - Integumentary System"/>
        <s v="Procedure - Musculoskeletal Sys"/>
        <s v="Procedure - Digestive System"/>
        <s v="Laparoscopy"/>
        <s v="Procedure - Male Genital System"/>
        <s v="Maternity Care and Delivery"/>
        <s v="Procedure - Nervous System"/>
        <s v="Procedure - Eye / Ocular Adnexa"/>
        <s v="Electrocardiogram"/>
        <s v="Cardiac Catheterization"/>
        <s v="Sleep Testing"/>
        <s v="Physical Medicine and Rehab"/>
        <s v="Normal Newborn"/>
        <s v="General Surgery"/>
        <s v="Procedure - Female Genital Sys"/>
        <s v="Obstetrics"/>
        <s v="General Medicine"/>
        <s v="Procedure - Cardiovascular Sys"/>
        <s v="Procedure - Urinary System"/>
        <s v="Radiation Oncology"/>
        <s v="Electrophysiology Studies"/>
        <s v="Procedure - Auditory System"/>
        <s v="Procedure - Hemic and Lymph Sys"/>
        <s v="ENT medicine"/>
        <s v="Procedure - Respiratory System"/>
        <s v="Vascular Services"/>
        <s v="Thoracic Surgery"/>
        <s v="Neonatology"/>
        <s v="Neurology"/>
        <s v="Nuclear Medicine"/>
        <s v="IV Therapy"/>
        <s v="Echocardiogram"/>
        <s v="Oncology/Hematology"/>
        <s v="Chemotherapy Administration"/>
        <s v="Urology"/>
        <s v="Noninvasive Vascular Diagnostic Studies"/>
        <s v="Drugs administered other than oral method"/>
        <s v="PET"/>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McDonald" refreshedDate="44085.685037152776" createdVersion="6" refreshedVersion="6" minRefreshableVersion="3" recordCount="374" xr:uid="{8A24661D-30DC-4536-A06B-C512A97D804B}">
  <cacheSource type="worksheet">
    <worksheetSource ref="A1:D375" sheet="Peace Harbor Code List"/>
  </cacheSource>
  <cacheFields count="4">
    <cacheField name="CPT/DRG Code" numFmtId="0">
      <sharedItems containsMixedTypes="1" containsNumber="1" containsInteger="1" minValue="101" maxValue="99386" count="374">
        <n v="90832"/>
        <n v="90834"/>
        <n v="90837"/>
        <n v="90846"/>
        <n v="90847"/>
        <n v="90853"/>
        <n v="99203"/>
        <n v="99204"/>
        <n v="99205"/>
        <n v="99243"/>
        <n v="99244"/>
        <n v="99385"/>
        <n v="99386"/>
        <n v="80048"/>
        <n v="80053"/>
        <n v="80055"/>
        <n v="80061"/>
        <n v="80069"/>
        <n v="80076"/>
        <n v="81000"/>
        <n v="81001"/>
        <n v="81002"/>
        <n v="81003"/>
        <n v="84153"/>
        <n v="84154"/>
        <n v="84443"/>
        <n v="85025"/>
        <n v="85027"/>
        <n v="85610"/>
        <n v="85730"/>
        <n v="70450"/>
        <n v="70553"/>
        <n v="72110"/>
        <n v="72148"/>
        <n v="72193"/>
        <n v="73721"/>
        <n v="74177"/>
        <n v="76700"/>
        <n v="76805"/>
        <n v="76830"/>
        <n v="77065"/>
        <n v="77066"/>
        <n v="77067"/>
        <n v="216"/>
        <n v="460"/>
        <n v="470"/>
        <n v="473"/>
        <n v="743"/>
        <n v="19120"/>
        <n v="29826"/>
        <n v="29881"/>
        <n v="42820"/>
        <n v="43235"/>
        <n v="43239"/>
        <n v="45378"/>
        <n v="45380"/>
        <n v="45385"/>
        <n v="45391"/>
        <n v="47562"/>
        <n v="49505"/>
        <n v="55700"/>
        <n v="55866"/>
        <n v="59400"/>
        <n v="59510"/>
        <n v="59610"/>
        <n v="62322"/>
        <n v="62323"/>
        <n v="64483"/>
        <n v="66821"/>
        <n v="66984"/>
        <n v="93000"/>
        <n v="93452"/>
        <n v="95810"/>
        <n v="97110"/>
        <n v="330"/>
        <n v="795"/>
        <n v="331"/>
        <n v="469"/>
        <n v="36415"/>
        <n v="87902"/>
        <n v="83992"/>
        <n v="95992"/>
        <n v="82607"/>
        <n v="84403"/>
        <n v="80307"/>
        <n v="36591"/>
        <n v="36430"/>
        <n v="71260"/>
        <n v="493"/>
        <n v="807"/>
        <n v="20610"/>
        <n v="641"/>
        <n v="87502"/>
        <n v="83036"/>
        <n v="83970"/>
        <n v="86334"/>
        <n v="96523"/>
        <s v="G0515"/>
        <n v="58558"/>
        <n v="64721"/>
        <n v="71250"/>
        <s v="G0297"/>
        <n v="49585"/>
        <n v="58563"/>
        <n v="43249"/>
        <n v="19301"/>
        <n v="86335"/>
        <n v="92526"/>
        <n v="83090"/>
        <n v="36561"/>
        <n v="62270"/>
        <n v="191"/>
        <n v="92524"/>
        <n v="87631"/>
        <n v="84145"/>
        <n v="86235"/>
        <n v="82024"/>
        <n v="74175"/>
        <n v="81241"/>
        <n v="82274"/>
        <n v="74160"/>
        <n v="72125"/>
        <n v="97166"/>
        <n v="84439"/>
        <n v="87493"/>
        <n v="82670"/>
        <n v="96125"/>
        <n v="87449"/>
        <n v="87899"/>
        <n v="87536"/>
        <n v="87522"/>
        <n v="74170"/>
        <n v="82306"/>
        <n v="20680"/>
        <n v="392"/>
        <n v="29827"/>
        <n v="58661"/>
        <n v="86923"/>
        <n v="97533"/>
        <n v="87801"/>
        <n v="47563"/>
        <n v="75635"/>
        <n v="70470"/>
        <n v="44970"/>
        <n v="74174"/>
        <n v="27447"/>
        <n v="494"/>
        <n v="788"/>
        <n v="329"/>
        <n v="785"/>
        <n v="310"/>
        <n v="86900"/>
        <n v="96413"/>
        <n v="93005"/>
        <n v="87077"/>
        <n v="97161"/>
        <n v="87209"/>
        <n v="83002"/>
        <n v="84702"/>
        <n v="86765"/>
        <n v="87491"/>
        <n v="97112"/>
        <n v="86140"/>
        <n v="87086"/>
        <n v="82785"/>
        <n v="92522"/>
        <n v="82728"/>
        <n v="84146"/>
        <n v="86255"/>
        <n v="83880"/>
        <n v="86300"/>
        <n v="96372"/>
        <n v="87633"/>
        <n v="86800"/>
        <n v="87641"/>
        <n v="97140"/>
        <n v="97163"/>
        <n v="97162"/>
        <n v="97164"/>
        <n v="97167"/>
        <n v="82533"/>
        <n v="86301"/>
        <n v="97530"/>
        <n v="83735"/>
        <n v="92507"/>
        <n v="87186"/>
        <n v="86803"/>
        <n v="76642"/>
        <n v="59025"/>
        <n v="77080"/>
        <n v="72100"/>
        <n v="70491"/>
        <n v="71046"/>
        <n v="76770"/>
        <n v="49560"/>
        <n v="80178"/>
        <n v="74176"/>
        <n v="70486"/>
        <n v="74178"/>
        <n v="82043"/>
        <n v="82105"/>
        <n v="82270"/>
        <n v="97165"/>
        <n v="83883"/>
        <n v="71275"/>
        <n v="73700"/>
        <n v="72131"/>
        <n v="26055"/>
        <n v="190"/>
        <n v="29880"/>
        <n v="92610"/>
        <n v="82652"/>
        <n v="83519"/>
        <n v="81220"/>
        <n v="70480"/>
        <n v="83993"/>
        <n v="83921"/>
        <n v="86812"/>
        <n v="87075"/>
        <n v="93306"/>
        <n v="87081"/>
        <n v="86480"/>
        <n v="87088"/>
        <n v="86038"/>
        <n v="87389"/>
        <n v="86200"/>
        <n v="83516"/>
        <n v="94726"/>
        <n v="84207"/>
        <n v="96374"/>
        <s v="0296T"/>
        <n v="83001"/>
        <n v="83540"/>
        <n v="82570"/>
        <s v="G0105"/>
        <s v="G0121"/>
        <n v="72040"/>
        <n v="73562"/>
        <n v="73030"/>
        <n v="76536"/>
        <n v="74220"/>
        <n v="73610"/>
        <n v="70496"/>
        <n v="76705"/>
        <n v="64640"/>
        <n v="73630"/>
        <n v="73110"/>
        <n v="71101"/>
        <n v="82150"/>
        <n v="80156"/>
        <n v="80162"/>
        <n v="72132"/>
        <n v="73502"/>
        <n v="27814"/>
        <n v="92960"/>
        <n v="49561"/>
        <n v="97535"/>
        <n v="87070"/>
        <n v="82784"/>
        <n v="86003"/>
        <n v="86618"/>
        <n v="83721"/>
        <n v="94060"/>
        <n v="97760"/>
        <n v="87338"/>
        <n v="83013"/>
        <n v="84402"/>
        <n v="72146"/>
        <n v="70490"/>
        <n v="73200"/>
        <n v="78452"/>
        <n v="19083"/>
        <n v="101"/>
        <n v="86870"/>
        <n v="84165"/>
        <n v="86880"/>
        <n v="93017"/>
        <n v="84166"/>
        <n v="82525"/>
        <n v="87340"/>
        <n v="82977"/>
        <n v="82565"/>
        <n v="86317"/>
        <n v="86850"/>
        <n v="94762"/>
        <n v="87254"/>
        <n v="96105"/>
        <n v="92609"/>
        <n v="82523"/>
        <n v="92611"/>
        <n v="84445"/>
        <n v="82550"/>
        <n v="87497"/>
        <n v="80299"/>
        <n v="80177"/>
        <n v="82140"/>
        <n v="74230"/>
        <n v="80197"/>
        <n v="64450"/>
        <n v="81206"/>
        <n v="76801"/>
        <n v="72128"/>
        <n v="76882"/>
        <n v="80185"/>
        <n v="73523"/>
        <n v="80202"/>
        <n v="81219"/>
        <n v="72052"/>
        <n v="72072"/>
        <n v="73130"/>
        <n v="76641"/>
        <n v="73718"/>
        <n v="74018"/>
        <n v="82088"/>
        <n v="49083"/>
        <n v="80158"/>
        <n v="70498"/>
        <n v="73580"/>
        <n v="80164"/>
        <n v="49587"/>
        <n v="871"/>
        <n v="418"/>
        <n v="327"/>
        <n v="28750"/>
        <n v="291"/>
        <n v="29848"/>
        <n v="25609"/>
        <n v="189"/>
        <n v="872"/>
        <n v="87660"/>
        <n v="86696"/>
        <n v="83520"/>
        <n v="36592"/>
        <n v="74150"/>
        <n v="93880"/>
        <n v="93975"/>
        <n v="93925"/>
        <n v="86304"/>
        <n v="83835"/>
        <n v="83498"/>
        <n v="93922"/>
        <n v="87529"/>
        <n v="93971"/>
        <n v="87624"/>
        <n v="83010"/>
        <n v="86341"/>
        <n v="93270"/>
        <n v="70551"/>
        <n v="70492"/>
        <n v="72141"/>
        <n v="80175"/>
        <n v="73221"/>
        <n v="12001"/>
        <n v="27687"/>
        <n v="28289"/>
        <n v="84144"/>
        <n v="84480"/>
        <n v="83018"/>
        <n v="87510"/>
        <n v="84681"/>
        <n v="84134"/>
        <n v="86708"/>
        <n v="77077"/>
        <n v="73222"/>
        <n v="73140"/>
        <n v="59820"/>
        <n v="82175"/>
        <n v="76870"/>
        <n v="73080"/>
        <n v="25608"/>
        <n v="25607"/>
        <n v="24342"/>
        <n v="10061"/>
        <n v="86663"/>
      </sharedItems>
    </cacheField>
    <cacheField name="Service Desc." numFmtId="0">
      <sharedItems count="369">
        <s v="Psytx W Pt 30 Minutes"/>
        <s v="Psytx W Pt 45 Minutes"/>
        <s v="Psytx W Pt 60 Minutes"/>
        <s v="Family Psytx W/O Pt 50 Min"/>
        <s v="Family Psytx W/Pt 50 Min"/>
        <s v="Group Psychotherapy"/>
        <s v="Office/Outpatient Visit New"/>
        <s v="Office Consultation"/>
        <s v="Prev Visit New Age 18-39"/>
        <s v="Prev Visit New Age 40-64"/>
        <s v="Metabolic Panel Total Ca"/>
        <s v="Comprehen Metabolic Panel"/>
        <s v="Obstetric Panel"/>
        <s v="Lipid Panel"/>
        <s v="Renal Function Panel"/>
        <s v="Hepatic Function Panel"/>
        <s v="Urinalysis Nonauto W/Scope"/>
        <s v="Urinalysis Auto W/Scope"/>
        <s v="Urinalysis Nonauto W/O Scope"/>
        <s v="Urinalysis Auto W/O Scope"/>
        <s v="Assay Of Psa Total"/>
        <s v="Assay Of Psa Free"/>
        <s v="Assay Thyroid Stim Hormone"/>
        <s v="Complete Cbc W/Auto Diff Wbc"/>
        <s v="Complete Cbc Automated"/>
        <s v="Prothrombin Time"/>
        <s v="Thromboplastin Time Partial"/>
        <s v="Ct Head/Brain W/O Dye"/>
        <s v="Mri Brain Stem W/O &amp; W/Dye"/>
        <s v="X-Ray Exam L-2 Spine 4/&gt;Vws"/>
        <s v="Mri Lumbar Spine W/O Dye"/>
        <s v="Ct Pelvis W/Dye"/>
        <s v="Mri Jnt Of Lwr Extre W/O Dye"/>
        <s v="Ct Abd &amp; Pelv W/Contrast"/>
        <s v="Us Exam Abdom Complete"/>
        <s v="Ob Us &gt;= 14 Wks Sngl Fetus"/>
        <s v="Transvaginal Us Non-Ob"/>
        <s v="Dx Mammo Incl Cad Uni"/>
        <s v="Dx Mammo Incl Cad Bi"/>
        <s v="Scr Mammo Bi Incl Cad"/>
        <s v="Anesth Head Vessel Surgery"/>
        <s v="Spinal Fusion Except Cervical W/O Mcc"/>
        <s v="Major Hip And Knee Joint Replacement Or Reattachment Of Lower Extremity W/O Mcc"/>
        <s v="Cervical Spinal Fusion W/O Cc/Mcc"/>
        <s v="Uterine &amp; Adnexa Proc For Non-Malignancy W/O Cc/Mcc"/>
        <s v="Removal Of Breast Lesion"/>
        <s v="Shoulder Arthroscopy/Surgery"/>
        <s v="Knee Arthroscopy/Surgery"/>
        <s v="Remove Tonsils And Adenoids"/>
        <s v="Egd Diagnostic Brush Wash"/>
        <s v="Egd Biopsy Single/Multiple"/>
        <s v="Diagnostic Colonoscopy"/>
        <s v="Colonoscopy And Biopsy"/>
        <s v="Colonoscopy W/Lesion Removal"/>
        <s v="Colonoscopy W/Endoscope Us"/>
        <s v="Laparoscopic Cholecystectomy"/>
        <s v="Prp I/Hern Init Reduc &gt;5 Yr"/>
        <s v="Biopsy Of Prostate"/>
        <s v="Laparo Radical Prostatectomy"/>
        <s v="Obstetrical Care"/>
        <s v="Cesarean Delivery"/>
        <s v="Vbac Delivery"/>
        <s v="Njx Interlaminar Lmbr/Sac"/>
        <s v="Inj Foramen Epidural L/S"/>
        <s v="After Cataract Laser Surgery"/>
        <s v="Xcapsl Ctrc Rmvl W/O Ecp"/>
        <s v="Electrocardiogram Complete"/>
        <s v="Left Hrt Cath W/Ventrclgrphy"/>
        <s v="Polysom 6/&gt; Yrs 4/&gt; Param"/>
        <s v="Therapeutic Exercises"/>
        <s v="Major Small &amp; Large Bowel Procedures W Cc"/>
        <s v="Normal Newborn"/>
        <s v="Major Small &amp; Large Bowel Procedures W/O Cc/Mcc"/>
        <s v="Major Hip And Knee Joint Replacement Or Reattachment Of Lower Extremity W Mcc Or Total Ankle Replacement"/>
        <s v="Routine Venipuncture"/>
        <s v="Genotype Dna/Rna Hep C"/>
        <s v="Assay For Phencyclidine"/>
        <s v="Canalith Repositioning Proc"/>
        <s v="Vitamin B-12"/>
        <s v="Assay Of Total Testosterone"/>
        <s v="Drug Test Prsmv Chem Anlyzr"/>
        <s v="Draw Blood Off Venous Device"/>
        <s v="Blood Transfusion Service"/>
        <s v="Ct Thorax W/Dye"/>
        <s v="Lower Extrem &amp; Humer Proc Except Hip,Foot,Femur W Cc"/>
        <s v="Vaginal Delivery W/O Sterilization/D&amp;C W/O Cc/Mcc"/>
        <s v="Drain/Inj Joint/Bursa W/O Us"/>
        <s v="Misc Disorders Of Nutrition,Metabolism,Fluids/Electrolytes W/O Mcc"/>
        <s v="Influenza Dna Amp Probe"/>
        <s v="Glycosylated Hemoglobin Test"/>
        <s v="Assay Of Parathormone"/>
        <s v="Immunofix E-Phoresis Serum"/>
        <s v="Irrig Drug Delivery Device"/>
        <s v="#N/A"/>
        <s v="Hysteroscopy Biopsy"/>
        <s v="Carpal Tunnel Surgery"/>
        <s v="Ct Thorax W/O Dye"/>
        <s v="Ldct For Lung Ca Screen"/>
        <s v="Rpr Umbil Hern Reduc &gt; 5 Yr"/>
        <s v="Hysteroscopy Ablation"/>
        <s v="Esoph Egd Dilation &lt;30 Mm"/>
        <s v="Partial Mastectomy"/>
        <s v="Immunfix E-Phorsis/Urine/Csf"/>
        <s v="Oral Function Therapy"/>
        <s v="Assay Of Homocystine"/>
        <s v="Insert Tunneled Cv Cath"/>
        <s v="Dx Lmbr Spi Pnxr"/>
        <s v="Chronic Obstructive Pulmonary Disease W Cc"/>
        <s v="Behavral Qualit Analys Voice"/>
        <s v="Resp Virus 3-5 Targets"/>
        <s v="Procalcitonin (Pct)"/>
        <s v="Nuclear Antigen Antibody"/>
        <s v="Assay Of Acth"/>
        <s v="Ct Angio Abdom W/O &amp; W/Dye"/>
        <s v="F5 Gene"/>
        <s v="Assay Test For Blood Fecal"/>
        <s v="Ct Abdomen W/Dye"/>
        <s v="Ct Neck Spine W/O Dye"/>
        <s v="Ot Eval Mod Complex 45 Min"/>
        <s v="Assay Of Free Thyroxine"/>
        <s v="C Diff Amplified Probe"/>
        <s v="Assay Of Estradiol"/>
        <s v="Cognitive Test By Hc Pro"/>
        <s v="Ag Detect Nos Ia Mult"/>
        <s v="Agent Nos Assay W/Optic"/>
        <s v="Hiv-1 Quant&amp;Revrse Trnscrpj"/>
        <s v="Hepatitis C Revrs Trnscrpj"/>
        <s v="Ct Abdomen W/O &amp; W/Dye"/>
        <s v="Vitamin D 25 Hydroxy"/>
        <s v="Removal Of Support Implant"/>
        <s v="Esophagitis, Gastroent &amp; Misc Digest Disorders W/O Mcc"/>
        <s v="Arthroscop Rotator Cuff Repr"/>
        <s v="Laparoscopy Remove Adnexa"/>
        <s v="Compatibility Test Electric"/>
        <s v="Sensory Integration"/>
        <s v="Detect Agnt Mult Dna Ampli"/>
        <s v="Laparo Cholecystectomy/Graph"/>
        <s v="Ct Angio Abdominal Arteries"/>
        <s v="Ct Head/Brain W/O &amp; W/Dye"/>
        <s v="Laparoscopy Appendectomy"/>
        <s v="Ct Angio Abd&amp;Pelv W/O&amp;W/Dye"/>
        <s v="Total Knee Arthroplasty"/>
        <s v="Lower Extrem &amp; Humer Proc Except Hip,Foot,Femur W/O Cc/Mcc"/>
        <s v="Cesarean Section W/O Sterilization W/O Cc/Mcc"/>
        <s v="Major Small &amp; Large Bowel Procedures W Mcc"/>
        <s v="Cesarean Section W Sterilization W/O Cc/Mcc"/>
        <s v="Cardiac Arrhythmia &amp; Conduction Disorders W/O Cc/Mcc"/>
        <s v="Blood Typing Serologic Abo"/>
        <s v="Chemo Iv Infusion 1 Hr"/>
        <s v="Electrocardiogram Tracing"/>
        <s v="Culture Aerobic Identify"/>
        <s v="Pt Eval Low Complex 20 Min"/>
        <s v="Smear Complex Stain"/>
        <s v="Assay Of Gonadotropin (Lh)"/>
        <s v="Chorionic Gonadotropin Test"/>
        <s v="Rubeola Antibody"/>
        <s v="Chylmd Trach Dna Amp Probe"/>
        <s v="Neuromuscular Reeducation"/>
        <s v="C-Reactive Protein"/>
        <s v="Urine Culture/Colony Count"/>
        <s v="Assay Of Ige"/>
        <s v="Evaluate Speech Production"/>
        <s v="Assay Of Ferritin"/>
        <s v="Assay Of Prolactin"/>
        <s v="Fluorescent Antibody Screen"/>
        <s v="Assay Of Natriuretic Peptide"/>
        <s v="Immunoassay Tumor Ca 15-3"/>
        <s v="Ther/Proph/Diag Inj Sc/Im"/>
        <s v="Resp Virus 12-25 Targets"/>
        <s v="Thyroglobulin Antibody"/>
        <s v="Mr-Staph Dna Amp Probe"/>
        <s v="Manual Therapy 1/&gt; Regions"/>
        <s v="Pt Eval High Complex 45 Min"/>
        <s v="Pt Eval Mod Complex 30 Min"/>
        <s v="Pt Re-Eval Est Plan Care"/>
        <s v="Ot Eval High Complex 60 Min"/>
        <s v="Total Cortisol"/>
        <s v="Immunoassay Tumor Ca 19-9"/>
        <s v="Therapeutic Activities"/>
        <s v="Assay Of Magnesium"/>
        <s v="Speech/Hearing Therapy"/>
        <s v="Microbe Susceptible Mic"/>
        <s v="Hepatitis C Ab Test"/>
        <s v="Ultrasound Breast Limited"/>
        <s v="Fetal Non-Stress Test"/>
        <s v="Dxa Bone Density Axial"/>
        <s v="X-Ray Exam L-S Spine 2/3 Vws"/>
        <s v="Ct Soft Tissue Neck W/Dye"/>
        <s v="X-Ray Exam Chest 2 Views"/>
        <s v="Us Exam Abdo Back Wall Comp"/>
        <s v="Rpr Ventral Hern Init Reduc"/>
        <s v="Assay Of Lithium"/>
        <s v="Ct Abd &amp; Pelvis W/O Contrast"/>
        <s v="Ct Maxillofacial W/O Dye"/>
        <s v="Ct Abd &amp; Pelv 1/&gt; Regns"/>
        <s v="Ur Albumin Quantitative"/>
        <s v="Alpha-Fetoprotein Serum"/>
        <s v="Occult Blood Feces"/>
        <s v="Ot Eval Low Complex 30 Min"/>
        <s v="Assay Nephelometry Not Spec"/>
        <s v="Ct Angiography Chest"/>
        <s v="Ct Lower Extremity W/O Dye"/>
        <s v="Ct Lumbar Spine W/O Dye"/>
        <s v="Incise Finger Tendon Sheath"/>
        <s v="Chronic Obstructive Pulmonary Disease W Mcc"/>
        <s v="Evaluate Swallowing Function"/>
        <s v="Vit D 1 25-Dihydroxy"/>
        <s v="Ria Nonantibody"/>
        <s v="Cftr Gene Com Variants"/>
        <s v="Ct Orbit/Ear/Fossa W/O Dye"/>
        <s v="Assay For Calprotectin Fecal"/>
        <s v="Organic Acid Single Quant"/>
        <s v="Hla Typing A B Or C"/>
        <s v="Cultr Bacteria Except Blood"/>
        <s v="Tte W/Doppler Complete"/>
        <s v="Culture Screen Only"/>
        <s v="Tb Test Cell Immun Measure"/>
        <s v="Urine Bacteria Culture"/>
        <s v="Antinuclear Antibodies"/>
        <s v="Hiv-1 Ag W/Hiv-1 &amp; Hiv-2 Ab"/>
        <s v="Ccp Antibody"/>
        <s v="Immunoassay Nonantibody"/>
        <s v="Pulm Funct Tst Plethysmograp"/>
        <s v="Assay Of Vitamin B-6"/>
        <s v="Ther/Proph/Diag Inj Iv Push"/>
        <s v="Ext Ecg Recording"/>
        <s v="Assay Of Gonadotropin (Fsh)"/>
        <s v="Assay Of Iron"/>
        <s v="Assay Of Urine Creatinine"/>
        <s v="Colorectal Scrn; Hi Risk Ind"/>
        <s v="Colon Ca Scrn Not Hi Rsk Ind"/>
        <s v="X-Ray Exam Neck Spine 2-3 Vw"/>
        <s v="X-Ray Exam Of Knee 3"/>
        <s v="X-Ray Exam Of Shoulder"/>
        <s v="Us Exam Of Head And Neck"/>
        <s v="X-Ray Xm Esophagus 1Cntrst"/>
        <s v="X-Ray Exam Of Ankle"/>
        <s v="Ct Angiography Head"/>
        <s v="Echo Exam Of Abdomen"/>
        <s v="Injection Treatment Of Nerve"/>
        <s v="X-Ray Exam Of Foot"/>
        <s v="X-Ray Exam Of Wrist"/>
        <s v="X-Ray Exam Unilat Ribs/Chest"/>
        <s v="Assay Of Amylase"/>
        <s v="Assay Carbamazepine Total"/>
        <s v="Assay Of Digoxin Total"/>
        <s v="Ct Lumbar Spine W/Dye"/>
        <s v="X-Ray Exam Hip Uni 2-3 Views"/>
        <s v="Treatment Of Ankle Fracture"/>
        <s v="Cardioversion Electric Ext"/>
        <s v="Rpr Ventral Hern Init Block"/>
        <s v="Self Care Mngment Training"/>
        <s v="Culture Othr Specimn Aerobic"/>
        <s v="Assay Iga/Igd/Igg/Igm Each"/>
        <s v="Allg Spec Ige Crude Xtrc Ea"/>
        <s v="Lyme Disease Antibody"/>
        <s v="Assay Of Blood Lipoprotein"/>
        <s v="Evaluation Of Wheezing"/>
        <s v="Orthotic Mgmt&amp;Traing 1St Enc"/>
        <s v="Hpylori Stool Ia"/>
        <s v="H Pylori (C-13) Breath"/>
        <s v="Assay Of Free Testosterone"/>
        <s v="Mri Chest Spine W/O Dye"/>
        <s v="Ct Soft Tissue Neck W/O Dye"/>
        <s v="Ct Upper Extremity W/O Dye"/>
        <s v="Ht Muscle Image Spect Mult"/>
        <s v="Bx Breast 1St Lesion Us Imag"/>
        <s v="Seizures W/O Mcc"/>
        <s v="Rbc Antibody Identification"/>
        <s v="Protein E-Phoresis Serum"/>
        <s v="Coombs Test Direct"/>
        <s v="Cardiovascular Stress Test"/>
        <s v="Protein E-Phoresis/Urine/Csf"/>
        <s v="Assay Of Copper"/>
        <s v="Hepatitis B Surface Ag Ia"/>
        <s v="Assay Of Ggt"/>
        <s v="Assay Of Creatinine"/>
        <s v="Immunoassay Infectious Agent"/>
        <s v="Rbc Antibody Screen"/>
        <s v="Measure Blood Oxygen Level"/>
        <s v="Virus Inoculation Shell Via"/>
        <s v="Assessment Of Aphasia"/>
        <s v="Use Of Speech Device Service"/>
        <s v="Collagen Crosslinks"/>
        <s v="Motion Fluoroscopy/Swallow"/>
        <s v="Assay Of Tsi Globulin"/>
        <s v="Assay Of Ck (Cpk)"/>
        <s v="Cytomeg Dna Quant"/>
        <s v="Quantitative Assay Drug"/>
        <s v="Drug Scrn Quan Levetiracetam"/>
        <s v="Assay Of Ammonia"/>
        <s v="X-Ray Xm Swlng Funcj C+"/>
        <s v="Assay Of Tacrolimus"/>
        <s v="Njx Aa&amp;/Strd Other Pn/Branch"/>
        <s v="Bcr/Abl1 Gene Major Bp"/>
        <s v="Ob Us &lt; 14 Wks Single Fetus"/>
        <s v="Ct Chest Spine W/O Dye"/>
        <s v="Us Lmtd Jt/Nonvasc Xtr Strux"/>
        <s v="Assay Of Phenytoin Total"/>
        <s v="X-Ray Exam Hips Bi 5/&gt; Views"/>
        <s v="Assay Of Vancomycin"/>
        <s v="Calr Gene Com Variants"/>
        <s v="X-Ray Exam Neck Spine 6/&gt;Vws"/>
        <s v="X-Ray Exam Thorac Spine 3Vws"/>
        <s v="X-Ray Exam Of Hand"/>
        <s v="Ultrasound Breast Complete"/>
        <s v="Mri Lower Extremity W/O Dye"/>
        <s v="X-Ray Exam Abdomen 1 View"/>
        <s v="Assay Of Aldosterone"/>
        <s v="Abd Paracentesis W/Imaging"/>
        <s v="Drug Assay Cyclosporine"/>
        <s v="Ct Angiography Neck"/>
        <s v="Contrast X-Ray Of Knee Joint"/>
        <s v="Assay Dipropylacetic Acd Tot"/>
        <s v="Rpr Umbil Hern Block &gt; 5 Yr"/>
        <s v="Septicemia Or Severe Sepsis W/O Mv &gt;96 Hours W Mcc"/>
        <s v="Laparoscopic Cholecystectomy W/O C.D.E. W Cc"/>
        <s v="Stomach, Esophageal &amp; Duodenal Proc W Cc"/>
        <s v="Fusion Of Big Toe Joint"/>
        <s v="Heart Failure &amp; Shock W Mcc Or Peripheral Extracorporeal Membrane Oxygenation (Ecmo)"/>
        <s v="Wrist Endoscopy/Surgery"/>
        <s v="Treat Fx Radial 3+ Frag"/>
        <s v="Pulmonary Edema &amp; Respiratory Failure"/>
        <s v="Septicemia Or Severe Sepsis W/O Mv &gt;96 Hours W/O Mcc"/>
        <s v="Trichomonas Vagin Dir Probe"/>
        <s v="Herpes Simplex Type 2 Test"/>
        <s v="Immunoassay Quant Nos Nonab"/>
        <s v="Collect Blood From Picc"/>
        <s v="Ct Abdomen W/O Dye"/>
        <s v="Extracranial Bilat Study"/>
        <s v="Vascular Study"/>
        <s v="Lower Extremity Study"/>
        <s v="Immunoassay Tumor Ca 125"/>
        <s v="Assay Of Metanephrines"/>
        <s v="Assay Of Progesterone 17-D"/>
        <s v="Upr/L Xtremity Art 2 Levels"/>
        <s v="Hsv Dna Amp Probe"/>
        <s v="Extremity Study"/>
        <s v="Hpv High-Risk Types"/>
        <s v="Assay Of Haptoglobin Quant"/>
        <s v="Islet Cell Antibody"/>
        <s v="Remote 30 Day Ecg Rev/Report"/>
        <s v="Mri Brain Stem W/O Dye"/>
        <s v="Ct Sft Tsue Nck W/O &amp; W/Dye"/>
        <s v="Mri Neck Spine W/O Dye"/>
        <s v="Drug Screen Quan Lamotrigine"/>
        <s v="Mri Joint Upr Extrem W/O Dye"/>
        <s v="Rpr S/N/Ax/Gen/Trnk 2.5Cm/&lt;"/>
        <s v="Revision Of Calf Tendon"/>
        <s v="Corrj Halux Rigdus W/O Implt"/>
        <s v="Assay Of Progesterone"/>
        <s v="Assay Triiodothyronine (T3)"/>
        <s v="Heavy Metal Quant Each Nes"/>
        <s v="Gardner Vag Dna Dir Probe"/>
        <s v="Assay Of C-Peptide"/>
        <s v="Assay Of Prealbumin"/>
        <s v="Hepatitis A Antibody"/>
        <s v="Joint Survey Single View"/>
        <s v="Mri Joint Upr Extrem W/Dye"/>
        <s v="X-Ray Exam Of Finger(S)"/>
        <s v="Care Of Miscarriage"/>
        <s v="Assay Of Arsenic"/>
        <s v="Us Exam Scrotum"/>
        <s v="X-Ray Exam Of Elbow"/>
        <s v="Treat Fx Rad Intra-Articul"/>
        <s v="Treat Fx Rad Extra-Articul"/>
        <s v="Repair Of Ruptured Tendon"/>
        <s v="Drainage Of Skin Abscess"/>
        <s v="Epstein-Barr Antibody"/>
      </sharedItems>
    </cacheField>
    <cacheField name="Service Line" numFmtId="0">
      <sharedItems count="38">
        <s v="Behavioral Medicine"/>
        <s v="Office Visit or Consult Claim"/>
        <s v="Pathology and Laboratory"/>
        <s v="Computerized Axial Tomography (CAT)"/>
        <s v="Magnetic Resonance Img (MRI)"/>
        <s v="Radiology"/>
        <s v="Diagnostic Ultrasound"/>
        <s v="Mammography"/>
        <s v="Cardiac Services"/>
        <s v="Spine"/>
        <s v="Orthopedics"/>
        <s v="Gynecology"/>
        <s v="Procedure - Integumentary System"/>
        <s v="Procedure - Musculoskeletal Sys"/>
        <s v="Procedure - Digestive System"/>
        <s v="Laparoscopy"/>
        <s v="Procedure - Male Genital System"/>
        <s v="Maternity Care and Delivery"/>
        <s v="Procedure - Nervous System"/>
        <s v="Procedure - Eye / Ocular Adnexa"/>
        <s v="Electrocardiogram"/>
        <s v="Cardiac Catheterization"/>
        <s v="Sleep Testing"/>
        <s v="Physical Medicine and Rehab"/>
        <s v="General Surgery"/>
        <s v="Normal Newborn"/>
        <s v="Obstetrics"/>
        <s v="General Medicine"/>
        <s v="Chemotherapy Administration"/>
        <s v="Procedure - Female Genital Sys"/>
        <s v="Procedure - Cardiovascular Sys"/>
        <s v="ENT medicine"/>
        <s v="IV Therapy"/>
        <s v="Echocardiogram"/>
        <s v="Pulmonary Function Tests"/>
        <s v="Nuclear Medicine"/>
        <s v="Neurology"/>
        <s v="Noninvasive Vascular Diagnostic Studies"/>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McDonald" refreshedDate="44085.685037268522" createdVersion="6" refreshedVersion="6" minRefreshableVersion="3" recordCount="374" xr:uid="{A33B4E5C-C22F-4122-B9E8-2B65B9D4E32B}">
  <cacheSource type="worksheet">
    <worksheetSource ref="A1:D375" sheet="Cottage Grove Code List"/>
  </cacheSource>
  <cacheFields count="4">
    <cacheField name="CPT/DRG Code" numFmtId="0">
      <sharedItems containsMixedTypes="1" containsNumber="1" containsInteger="1" minValue="153" maxValue="99386" count="374">
        <n v="90832"/>
        <n v="90834"/>
        <n v="90837"/>
        <n v="90846"/>
        <n v="90847"/>
        <n v="90853"/>
        <n v="99203"/>
        <n v="99204"/>
        <n v="99205"/>
        <n v="99243"/>
        <n v="99244"/>
        <n v="99385"/>
        <n v="99386"/>
        <n v="80048"/>
        <n v="80053"/>
        <n v="80055"/>
        <n v="80061"/>
        <n v="80069"/>
        <n v="80076"/>
        <n v="81000"/>
        <n v="81001"/>
        <n v="81002"/>
        <n v="81003"/>
        <n v="84153"/>
        <n v="84154"/>
        <n v="84443"/>
        <n v="85025"/>
        <n v="85027"/>
        <n v="85610"/>
        <n v="85730"/>
        <n v="70450"/>
        <n v="70553"/>
        <n v="72110"/>
        <n v="72148"/>
        <n v="72193"/>
        <n v="73721"/>
        <n v="74177"/>
        <n v="76700"/>
        <n v="76805"/>
        <n v="76830"/>
        <n v="77065"/>
        <n v="77066"/>
        <n v="77067"/>
        <n v="216"/>
        <n v="460"/>
        <n v="470"/>
        <n v="473"/>
        <n v="743"/>
        <n v="19120"/>
        <n v="29826"/>
        <n v="29881"/>
        <n v="42820"/>
        <n v="43235"/>
        <n v="43239"/>
        <n v="45378"/>
        <n v="45380"/>
        <n v="45385"/>
        <n v="45391"/>
        <n v="47562"/>
        <n v="49505"/>
        <n v="55700"/>
        <n v="55866"/>
        <n v="59400"/>
        <n v="59510"/>
        <n v="59610"/>
        <n v="62322"/>
        <n v="62323"/>
        <n v="64483"/>
        <n v="66821"/>
        <n v="66984"/>
        <n v="93000"/>
        <n v="93452"/>
        <n v="95810"/>
        <n v="97110"/>
        <n v="86900"/>
        <n v="71260"/>
        <n v="87902"/>
        <n v="190"/>
        <n v="82274"/>
        <n v="86480"/>
        <n v="86920"/>
        <n v="82607"/>
        <n v="87493"/>
        <n v="74160"/>
        <n v="82024"/>
        <n v="70491"/>
        <n v="84403"/>
        <n v="83970"/>
        <n v="71250"/>
        <n v="84439"/>
        <n v="36415"/>
        <n v="87522"/>
        <n v="36430"/>
        <n v="70496"/>
        <n v="62270"/>
        <n v="73700"/>
        <n v="70470"/>
        <n v="641"/>
        <n v="72131"/>
        <n v="191"/>
        <n v="72100"/>
        <n v="73562"/>
        <n v="86255"/>
        <n v="80307"/>
        <n v="83735"/>
        <n v="81270"/>
        <n v="74176"/>
        <n v="96372"/>
        <n v="86803"/>
        <n v="97112"/>
        <n v="76770"/>
        <n v="97162"/>
        <n v="83880"/>
        <n v="93005"/>
        <n v="84207"/>
        <n v="74170"/>
        <n v="73030"/>
        <n v="97163"/>
        <n v="76536"/>
        <n v="87536"/>
        <n v="76705"/>
        <n v="87899"/>
        <n v="87502"/>
        <n v="83036"/>
        <n v="77080"/>
        <n v="83516"/>
        <n v="71046"/>
        <n v="97530"/>
        <n v="82306"/>
        <n v="97161"/>
        <n v="82043"/>
        <n v="97535"/>
        <n v="82533"/>
        <n v="86038"/>
        <n v="83540"/>
        <n v="82670"/>
        <n v="87491"/>
        <n v="87497"/>
        <n v="86618"/>
        <n v="80177"/>
        <n v="96523"/>
        <n v="80162"/>
        <n v="82652"/>
        <n v="87449"/>
        <n v="72072"/>
        <n v="72040"/>
        <n v="73110"/>
        <n v="97164"/>
        <n v="73502"/>
        <n v="70486"/>
        <n v="73522"/>
        <n v="83002"/>
        <n v="71101"/>
        <n v="83721"/>
        <n v="73610"/>
        <n v="87338"/>
        <n v="82088"/>
        <n v="74018"/>
        <n v="86304"/>
        <n v="71275"/>
        <n v="82105"/>
        <n v="74178"/>
        <n v="82172"/>
        <n v="72052"/>
        <n v="73630"/>
        <n v="93306"/>
        <n v="87077"/>
        <n v="11720"/>
        <n v="83921"/>
        <n v="87088"/>
        <n v="87086"/>
        <n v="84402"/>
        <n v="84702"/>
        <n v="83520"/>
        <n v="70480"/>
        <n v="86003"/>
        <n v="86235"/>
        <n v="83519"/>
        <n v="84145"/>
        <n v="12001"/>
        <n v="83993"/>
        <n v="20610"/>
        <n v="87186"/>
        <n v="86800"/>
        <n v="86335"/>
        <n v="93880"/>
        <n v="82507"/>
        <n v="86664"/>
        <n v="11056"/>
        <n v="86812"/>
        <n v="87209"/>
        <n v="73560"/>
        <n v="73701"/>
        <n v="96413"/>
        <n v="85240"/>
        <n v="77077"/>
        <n v="85613"/>
        <n v="80197"/>
        <n v="690"/>
        <n v="72125"/>
        <n v="73130"/>
        <n v="82397"/>
        <n v="73140"/>
        <n v="76870"/>
        <n v="73200"/>
        <n v="392"/>
        <n v="70490"/>
        <n v="11055"/>
        <n v="10060"/>
        <n v="73080"/>
        <n v="439"/>
        <n v="92960"/>
        <n v="76882"/>
        <n v="97140"/>
        <n v="86696"/>
        <n v="86200"/>
        <n v="80299"/>
        <n v="86765"/>
        <n v="83883"/>
        <n v="85379"/>
        <n v="83090"/>
        <n v="86870"/>
        <n v="96365"/>
        <n v="93971"/>
        <n v="872"/>
        <n v="64400"/>
        <n v="80202"/>
        <n v="25605"/>
        <n v="82784"/>
        <n v="82785"/>
        <n v="99211"/>
        <n v="73523"/>
        <n v="86902"/>
        <n v="73590"/>
        <n v="76801"/>
        <n v="76881"/>
        <n v="76856"/>
        <n v="73565"/>
        <n v="64450"/>
        <n v="71100"/>
        <n v="84144"/>
        <n v="81291"/>
        <n v="84445"/>
        <n v="80158"/>
        <n v="86140"/>
        <n v="440"/>
        <n v="87799"/>
        <s v="G0127"/>
        <n v="603"/>
        <n v="84165"/>
        <n v="81240"/>
        <n v="84166"/>
        <n v="95992"/>
        <n v="82570"/>
        <n v="84146"/>
        <n v="84703"/>
        <n v="11721"/>
        <n v="72128"/>
        <n v="87517"/>
        <n v="871"/>
        <n v="80203"/>
        <n v="80305"/>
        <n v="82272"/>
        <n v="86301"/>
        <n v="194"/>
        <n v="11057"/>
        <n v="81229"/>
        <n v="74174"/>
        <n v="83992"/>
        <n v="189"/>
        <n v="82803"/>
        <n v="82787"/>
        <n v="72192"/>
        <n v="84484"/>
        <n v="80175"/>
        <n v="96360"/>
        <n v="82627"/>
        <n v="83835"/>
        <n v="73000"/>
        <n v="80156"/>
        <n v="71111"/>
        <n v="82150"/>
        <n v="72220"/>
        <n v="10080"/>
        <n v="93976"/>
        <n v="73660"/>
        <n v="76857"/>
        <n v="74019"/>
        <n v="72202"/>
        <n v="73090"/>
        <n v="24640"/>
        <s v="G0297"/>
        <n v="93970"/>
        <n v="12002"/>
        <n v="73650"/>
        <n v="72082"/>
        <n v="12011"/>
        <n v="72070"/>
        <n v="80195"/>
        <n v="85576"/>
        <n v="36556"/>
        <n v="82270"/>
        <n v="86341"/>
        <n v="10120"/>
        <n v="80201"/>
        <n v="82542"/>
        <n v="561"/>
        <n v="812"/>
        <n v="86021"/>
        <n v="83010"/>
        <n v="20552"/>
        <n v="83018"/>
        <n v="86905"/>
        <n v="83630"/>
        <n v="193"/>
        <n v="291"/>
        <n v="81241"/>
        <n v="292"/>
        <n v="51702"/>
        <n v="84591"/>
        <n v="82247"/>
        <n v="80183"/>
        <n v="72050"/>
        <n v="87106"/>
        <n v="82705"/>
        <n v="76604"/>
        <n v="86334"/>
        <n v="83498"/>
        <n v="83497"/>
        <n v="87340"/>
        <n v="74175"/>
        <n v="85049"/>
        <n v="86022"/>
        <n v="99195"/>
        <n v="82656"/>
        <n v="73202"/>
        <n v="76706"/>
        <n v="51102"/>
        <n v="86361"/>
        <n v="85306"/>
        <n v="82671"/>
        <n v="539"/>
        <n v="86711"/>
        <n v="87205"/>
        <n v="83935"/>
        <n v="28190"/>
        <n v="70460"/>
        <n v="87801"/>
        <n v="70498"/>
        <n v="89051"/>
        <n v="82672"/>
        <n v="80323"/>
        <n v="87075"/>
        <n v="93979"/>
        <n v="560"/>
        <n v="51701"/>
        <n v="87081"/>
        <n v="97116"/>
        <n v="71045"/>
        <n v="153"/>
        <n v="84460"/>
        <n v="85652"/>
        <n v="87116"/>
        <n v="84156"/>
        <n v="12052"/>
        <n v="93308"/>
        <n v="82140"/>
        <n v="70150"/>
        <n v="71120"/>
        <n v="73552"/>
        <s v="G0328"/>
        <n v="72080"/>
        <n v="87798"/>
        <n v="12032"/>
      </sharedItems>
    </cacheField>
    <cacheField name="Service Desc." numFmtId="0">
      <sharedItems count="368">
        <s v="Psytx W Pt 30 Minutes"/>
        <s v="Psytx W Pt 45 Minutes"/>
        <s v="Psytx W Pt 60 Minutes"/>
        <s v="Family Psytx W/O Pt 50 Min"/>
        <s v="Family Psytx W/Pt 50 Min"/>
        <s v="Group Psychotherapy"/>
        <s v="Office/Outpatient Visit New"/>
        <s v="Office Consultation"/>
        <s v="Prev Visit New Age 18-39"/>
        <s v="Prev Visit New Age 40-64"/>
        <s v="Metabolic Panel Total Ca"/>
        <s v="Comprehen Metabolic Panel"/>
        <s v="Obstetric Panel"/>
        <s v="Lipid Panel"/>
        <s v="Renal Function Panel"/>
        <s v="Hepatic Function Panel"/>
        <s v="Urinalysis Nonauto W/Scope"/>
        <s v="Urinalysis Auto W/Scope"/>
        <s v="Urinalysis Nonauto W/O Scope"/>
        <s v="Urinalysis Auto W/O Scope"/>
        <s v="Assay Of Psa Total"/>
        <s v="Assay Of Psa Free"/>
        <s v="Assay Thyroid Stim Hormone"/>
        <s v="Complete Cbc W/Auto Diff Wbc"/>
        <s v="Complete Cbc Automated"/>
        <s v="Prothrombin Time"/>
        <s v="Thromboplastin Time Partial"/>
        <s v="Ct Head/Brain W/O Dye"/>
        <s v="Mri Brain Stem W/O &amp; W/Dye"/>
        <s v="X-Ray Exam L-2 Spine 4/&gt;Vws"/>
        <s v="Mri Lumbar Spine W/O Dye"/>
        <s v="Ct Pelvis W/Dye"/>
        <s v="Mri Jnt Of Lwr Extre W/O Dye"/>
        <s v="Ct Abd &amp; Pelv W/Contrast"/>
        <s v="Us Exam Abdom Complete"/>
        <s v="Ob Us &gt;= 14 Wks Sngl Fetus"/>
        <s v="Transvaginal Us Non-Ob"/>
        <s v="Dx Mammo Incl Cad Uni"/>
        <s v="Dx Mammo Incl Cad Bi"/>
        <s v="Scr Mammo Bi Incl Cad"/>
        <s v="Anesth Head Vessel Surgery"/>
        <s v="Spinal Fusion Except Cervical W/O Mcc"/>
        <s v="Major Hip And Knee Joint Replacement Or Reattachment Of Lower Extremity W/O Mcc"/>
        <s v="Cervical Spinal Fusion W/O Cc/Mcc"/>
        <s v="Uterine &amp; Adnexa Proc For Non-Malignancy W/O Cc/Mcc"/>
        <s v="Removal Of Breast Lesion"/>
        <s v="Shoulder Arthroscopy/Surgery"/>
        <s v="Knee Arthroscopy/Surgery"/>
        <s v="Remove Tonsils And Adenoids"/>
        <s v="Egd Diagnostic Brush Wash"/>
        <s v="Egd Biopsy Single/Multiple"/>
        <s v="Diagnostic Colonoscopy"/>
        <s v="Colonoscopy And Biopsy"/>
        <s v="Colonoscopy W/Lesion Removal"/>
        <s v="Colonoscopy W/Endoscope Us"/>
        <s v="Laparoscopic Cholecystectomy"/>
        <s v="Prp I/Hern Init Reduc &gt;5 Yr"/>
        <s v="Biopsy Of Prostate"/>
        <s v="Laparo Radical Prostatectomy"/>
        <s v="Obstetrical Care"/>
        <s v="Cesarean Delivery"/>
        <s v="Vbac Delivery"/>
        <s v="Njx Interlaminar Lmbr/Sac"/>
        <s v="Inj Foramen Epidural L/S"/>
        <s v="After Cataract Laser Surgery"/>
        <s v="Xcapsl Ctrc Rmvl W/O Ecp"/>
        <s v="Electrocardiogram Complete"/>
        <s v="Left Hrt Cath W/Ventrclgrphy"/>
        <s v="Polysom 6/&gt; Yrs 4/&gt; Param"/>
        <s v="Therapeutic Exercises"/>
        <s v="Blood Typing Serologic Abo"/>
        <s v="Ct Thorax W/Dye"/>
        <s v="Genotype Dna/Rna Hep C"/>
        <s v="Chronic Obstructive Pulmonary Disease W Mcc"/>
        <s v="Assay Test For Blood Fecal"/>
        <s v="Tb Test Cell Immun Measure"/>
        <s v="Compatibility Test Spin"/>
        <s v="Vitamin B-12"/>
        <s v="C Diff Amplified Probe"/>
        <s v="Ct Abdomen W/Dye"/>
        <s v="Assay Of Acth"/>
        <s v="Ct Soft Tissue Neck W/Dye"/>
        <s v="Assay Of Total Testosterone"/>
        <s v="Assay Of Parathormone"/>
        <s v="Ct Thorax W/O Dye"/>
        <s v="Assay Of Free Thyroxine"/>
        <s v="Routine Venipuncture"/>
        <s v="Hepatitis C Revrs Trnscrpj"/>
        <s v="Blood Transfusion Service"/>
        <s v="Ct Angiography Head"/>
        <s v="Dx Lmbr Spi Pnxr"/>
        <s v="Ct Lower Extremity W/O Dye"/>
        <s v="Ct Head/Brain W/O &amp; W/Dye"/>
        <s v="Misc Disorders Of Nutrition,Metabolism,Fluids/Electrolytes W/O Mcc"/>
        <s v="Ct Lumbar Spine W/O Dye"/>
        <s v="Chronic Obstructive Pulmonary Disease W Cc"/>
        <s v="X-Ray Exam L-S Spine 2/3 Vws"/>
        <s v="X-Ray Exam Of Knee 3"/>
        <s v="Fluorescent Antibody Screen"/>
        <s v="Drug Test Prsmv Chem Anlyzr"/>
        <s v="Assay Of Magnesium"/>
        <s v="Jak2 Gene"/>
        <s v="Ct Abd &amp; Pelvis W/O Contrast"/>
        <s v="Ther/Proph/Diag Inj Sc/Im"/>
        <s v="Hepatitis C Ab Test"/>
        <s v="Neuromuscular Reeducation"/>
        <s v="Us Exam Abdo Back Wall Comp"/>
        <s v="Pt Eval Mod Complex 30 Min"/>
        <s v="Assay Of Natriuretic Peptide"/>
        <s v="Electrocardiogram Tracing"/>
        <s v="Assay Of Vitamin B-6"/>
        <s v="Ct Abdomen W/O &amp; W/Dye"/>
        <s v="X-Ray Exam Of Shoulder"/>
        <s v="Pt Eval High Complex 45 Min"/>
        <s v="Us Exam Of Head And Neck"/>
        <s v="Hiv-1 Quant&amp;Revrse Trnscrpj"/>
        <s v="Echo Exam Of Abdomen"/>
        <s v="Agent Nos Assay W/Optic"/>
        <s v="Influenza Dna Amp Probe"/>
        <s v="Glycosylated Hemoglobin Test"/>
        <s v="Dxa Bone Density Axial"/>
        <s v="Immunoassay Nonantibody"/>
        <s v="X-Ray Exam Chest 2 Views"/>
        <s v="Therapeutic Activities"/>
        <s v="Vitamin D 25 Hydroxy"/>
        <s v="Pt Eval Low Complex 20 Min"/>
        <s v="Ur Albumin Quantitative"/>
        <s v="Self Care Mngment Training"/>
        <s v="Total Cortisol"/>
        <s v="Antinuclear Antibodies"/>
        <s v="Assay Of Iron"/>
        <s v="Assay Of Estradiol"/>
        <s v="Chylmd Trach Dna Amp Probe"/>
        <s v="Cytomeg Dna Quant"/>
        <s v="Lyme Disease Antibody"/>
        <s v="Drug Scrn Quan Levetiracetam"/>
        <s v="Irrig Drug Delivery Device"/>
        <s v="Assay Of Digoxin Total"/>
        <s v="Vit D 1 25-Dihydroxy"/>
        <s v="Ag Detect Nos Ia Mult"/>
        <s v="X-Ray Exam Thorac Spine 3Vws"/>
        <s v="X-Ray Exam Neck Spine 2-3 Vw"/>
        <s v="X-Ray Exam Of Wrist"/>
        <s v="Pt Re-Eval Est Plan Care"/>
        <s v="X-Ray Exam Hip Uni 2-3 Views"/>
        <s v="Ct Maxillofacial W/O Dye"/>
        <s v="X-Ray Exam Hips Bi 3-4 Views"/>
        <s v="Assay Of Gonadotropin (Lh)"/>
        <s v="X-Ray Exam Unilat Ribs/Chest"/>
        <s v="Assay Of Blood Lipoprotein"/>
        <s v="X-Ray Exam Of Ankle"/>
        <s v="Hpylori Stool Ia"/>
        <s v="Assay Of Aldosterone"/>
        <s v="X-Ray Exam Abdomen 1 View"/>
        <s v="Immunoassay Tumor Ca 125"/>
        <s v="Ct Angiography Chest"/>
        <s v="Alpha-Fetoprotein Serum"/>
        <s v="Ct Abd &amp; Pelv 1/&gt; Regns"/>
        <s v="Assay Of Apolipoprotein"/>
        <s v="X-Ray Exam Neck Spine 6/&gt;Vws"/>
        <s v="X-Ray Exam Of Foot"/>
        <s v="Tte W/Doppler Complete"/>
        <s v="Culture Aerobic Identify"/>
        <s v="Debride Nail 1-5"/>
        <s v="Organic Acid Single Quant"/>
        <s v="Urine Bacteria Culture"/>
        <s v="Urine Culture/Colony Count"/>
        <s v="Assay Of Free Testosterone"/>
        <s v="Chorionic Gonadotropin Test"/>
        <s v="Immunoassay Quant Nos Nonab"/>
        <s v="Ct Orbit/Ear/Fossa W/O Dye"/>
        <s v="Allg Spec Ige Crude Xtrc Ea"/>
        <s v="Nuclear Antigen Antibody"/>
        <s v="Ria Nonantibody"/>
        <s v="Procalcitonin (Pct)"/>
        <s v="Rpr S/N/Ax/Gen/Trnk 2.5Cm/&lt;"/>
        <s v="Assay For Calprotectin Fecal"/>
        <s v="Drain/Inj Joint/Bursa W/O Us"/>
        <s v="Microbe Susceptible Mic"/>
        <s v="Thyroglobulin Antibody"/>
        <s v="Immunfix E-Phorsis/Urine/Csf"/>
        <s v="Extracranial Bilat Study"/>
        <s v="Assay Of Citrate"/>
        <s v="Epstein-Barr Nuclear Antigen"/>
        <s v="Trim Skin Lesions 2 To 4"/>
        <s v="Hla Typing A B Or C"/>
        <s v="Smear Complex Stain"/>
        <s v="X-Ray Exam Of Knee 1 Or 2"/>
        <s v="Ct Lower Extremity W/Dye"/>
        <s v="Chemo Iv Infusion 1 Hr"/>
        <s v="Clot Factor Viii Ahg 1 Stage"/>
        <s v="Joint Survey Single View"/>
        <s v="Russell Viper Venom Diluted"/>
        <s v="Assay Of Tacrolimus"/>
        <s v="Kidney &amp; Urinary Tract Infections W/O Mcc"/>
        <s v="Ct Neck Spine W/O Dye"/>
        <s v="X-Ray Exam Of Hand"/>
        <s v="Chemiluminescent Assay"/>
        <s v="X-Ray Exam Of Finger(S)"/>
        <s v="Us Exam Scrotum"/>
        <s v="Ct Upper Extremity W/O Dye"/>
        <s v="Esophagitis, Gastroent &amp; Misc Digest Disorders W/O Mcc"/>
        <s v="Ct Soft Tissue Neck W/O Dye"/>
        <s v="Trim Skin Lesion"/>
        <s v="Drainage Of Skin Abscess"/>
        <s v="X-Ray Exam Of Elbow"/>
        <s v="Disorders Of Pancreas Except Malignancy W Cc"/>
        <s v="Cardioversion Electric Ext"/>
        <s v="Us Lmtd Jt/Nonvasc Xtr Strux"/>
        <s v="Manual Therapy 1/&gt; Regions"/>
        <s v="Herpes Simplex Type 2 Test"/>
        <s v="Ccp Antibody"/>
        <s v="Quantitative Assay Drug"/>
        <s v="Rubeola Antibody"/>
        <s v="Assay Nephelometry Not Spec"/>
        <s v="Fibrin Degradation Quant"/>
        <s v="Assay Of Homocystine"/>
        <s v="Rbc Antibody Identification"/>
        <s v="Ther/Proph/Diag Iv Inf Init"/>
        <s v="Extremity Study"/>
        <s v="Septicemia Or Severe Sepsis W/O Mv &gt;96 Hours W/O Mcc"/>
        <s v="Njx Aa&amp;/Strd Trigeminal Nrv"/>
        <s v="Assay Of Vancomycin"/>
        <s v="Treat Fracture Radius/Ulna"/>
        <s v="Assay Iga/Igd/Igg/Igm Each"/>
        <s v="Assay Of Ige"/>
        <s v="Office/Outpatient Visit Est"/>
        <s v="X-Ray Exam Hips Bi 5/&gt; Views"/>
        <s v="Blood Type Antigen Donor Ea"/>
        <s v="X-Ray Exam Of Lower Leg"/>
        <s v="Ob Us &lt; 14 Wks Single Fetus"/>
        <s v="Us Compl Joint R-T W/Img"/>
        <s v="Us Exam Pelvic Complete"/>
        <s v="X-Ray Exam Of Knees"/>
        <s v="Njx Aa&amp;/Strd Other Pn/Branch"/>
        <s v="X-Ray Exam Ribs Uni 2 Views"/>
        <s v="Assay Of Progesterone"/>
        <s v="Mthfr Gene"/>
        <s v="Assay Of Tsi Globulin"/>
        <s v="Drug Assay Cyclosporine"/>
        <s v="C-Reactive Protein"/>
        <s v="Disorders Of Pancreas Except Malignancy W/O Cc/Mcc"/>
        <s v="Detect Agent Nos Dna Quant"/>
        <s v="Trim Nail(S)"/>
        <s v="Cellulitis W/O Mcc"/>
        <s v="Protein E-Phoresis Serum"/>
        <s v="F2 Gene"/>
        <s v="Protein E-Phoresis/Urine/Csf"/>
        <s v="Canalith Repositioning Proc"/>
        <s v="Assay Of Urine Creatinine"/>
        <s v="Assay Of Prolactin"/>
        <s v="Chorionic Gonadotropin Assay"/>
        <s v="Debride Nail 6 Or More"/>
        <s v="Ct Chest Spine W/O Dye"/>
        <s v="Hepatitis B Dna Quant"/>
        <s v="Septicemia Or Severe Sepsis W/O Mv &gt;96 Hours W Mcc"/>
        <s v="Drug Screen Quant Zonisamide"/>
        <s v="Drug Test Prsmv Dir Opt Obs"/>
        <s v="Occult Bld Feces 1-3 Tests"/>
        <s v="Immunoassay Tumor Ca 19-9"/>
        <s v="Simple Pneumonia &amp; Pleurisy W Cc"/>
        <s v="Trim Skin Lesions Over 4"/>
        <s v="Cytogen M Array Copy No&amp;Snp"/>
        <s v="Ct Angio Abd&amp;Pelv W/O&amp;W/Dye"/>
        <s v="Assay For Phencyclidine"/>
        <s v="Pulmonary Edema &amp; Respiratory Failure"/>
        <s v="Blood Gases Any Combination"/>
        <s v="Igg 1 2 3 Or 4 Each"/>
        <s v="Ct Pelvis W/O Dye"/>
        <s v="Assay Of Troponin Quant"/>
        <s v="Drug Screen Quan Lamotrigine"/>
        <s v="Hydration Iv Infusion Init"/>
        <s v="Dehydroepiandrosterone"/>
        <s v="Assay Of Metanephrines"/>
        <s v="X-Ray Exam Of Collar Bone"/>
        <s v="Assay Carbamazepine Total"/>
        <s v="X-Ray Exam Ribs/Chest4/&gt; Vws"/>
        <s v="Assay Of Amylase"/>
        <s v="X-Ray Exam Sacrum Tailbone"/>
        <s v="Drainage Of Pilonidal Cyst"/>
        <s v="Vascular Study"/>
        <s v="X-Ray Exam Of Toe(S)"/>
        <s v="Us Exam Pelvic Limited"/>
        <s v="X-Ray Exam Abdomen 2 Views"/>
        <s v="X-Ray Exam Si Joints 3/&gt; Vws"/>
        <s v="X-Ray Exam Of Forearm"/>
        <s v="Treat Elbow Dislocation"/>
        <s v="Ldct For Lung Ca Screen"/>
        <s v="Rpr S/N/Ax/Gen/Trnk2.6-7.5Cm"/>
        <s v="X-Ray Exam Of Heel"/>
        <s v="X-Ray Exam Entire Spi 2/3 Vw"/>
        <s v="Rpr F/E/E/N/L/M 2.5 Cm/&lt;"/>
        <s v="X-Ray Exam Thorac Spine 2Vws"/>
        <s v="Assay Of Sirolimus"/>
        <s v="Blood Platelet Aggregation"/>
        <s v="Insert Non-Tunnel Cv Cath"/>
        <s v="Occult Blood Feces"/>
        <s v="Islet Cell Antibody"/>
        <s v="Remove Foreign Body"/>
        <s v="Assay Of Topiramate"/>
        <s v="Col Chromotography Qual/Quan"/>
        <s v="Aftercare, Musculoskeletal System &amp; Connective Tissue W/O Cc/Mcc"/>
        <s v="Red Blood Cell Disorders W/O Mcc"/>
        <s v="Wbc Antibody Identification"/>
        <s v="Assay Of Haptoglobin Quant"/>
        <s v="Inj Trigger Point 1/2 Muscl"/>
        <s v="Heavy Metal Quant Each Nes"/>
        <s v="Blood Typing Rbc Antigens"/>
        <s v="Lactoferrin Fecal (Qual)"/>
        <s v="Simple Pneumonia &amp; Pleurisy W Mcc"/>
        <s v="Heart Failure &amp; Shock W Mcc Or Peripheral Extracorporeal Membrane Oxygenation (Ecmo)"/>
        <s v="F5 Gene"/>
        <s v="Heart Failure &amp; Shock W Cc"/>
        <s v="Insert Temp Bladder Cath"/>
        <s v="Assay Of Nos Vitamin"/>
        <s v="Bilirubin Total"/>
        <s v="Drug Scrn Quant Oxcarbazepin"/>
        <s v="X-Ray Exam Neck Spine 4/5Vws"/>
        <s v="Fungi Identification Yeast"/>
        <s v="Fats/Lipids Feces Qual"/>
        <s v="Us Exam Chest"/>
        <s v="Immunofix E-Phoresis Serum"/>
        <s v="Assay Of Progesterone 17-D"/>
        <s v="Assay Of 5-Hiaa"/>
        <s v="Hepatitis B Surface Ag Ia"/>
        <s v="Ct Angio Abdom W/O &amp; W/Dye"/>
        <s v="Automated Platelet Count"/>
        <s v="Platelet Antibodies"/>
        <s v="Phlebotomy"/>
        <s v="Pancreatic Elastase Fecal"/>
        <s v="Ct Uppr Extremity W/O&amp;W/Dye"/>
        <s v="Us Abdl Aorta Screen Aaa"/>
        <s v="Drain Bl W/Cath Insertion"/>
        <s v="T Cell Absolute Count"/>
        <s v="Clot Inhibit Prot S Free"/>
        <s v="Assay Of Estrogens"/>
        <s v="Osteomyelitis W Mcc"/>
        <s v="John Cunningham Antibody"/>
        <s v="Smear Gram Stain"/>
        <s v="Assay Of Urine Osmolality"/>
        <s v="Removal Of Foot Foreign Body"/>
        <s v="Ct Head/Brain W/Dye"/>
        <s v="Detect Agnt Mult Dna Ampli"/>
        <s v="Ct Angiography Neck"/>
        <s v="Body Fluid Cell Count"/>
        <s v="Assay Of Estrogen"/>
        <s v="Alkaloids Nos"/>
        <s v="Cultr Bacteria Except Blood"/>
        <s v="Aftercare, Musculoskeletal System &amp; Connective Tissue W Cc"/>
        <s v="Insert Bladder Catheter"/>
        <s v="Culture Screen Only"/>
        <s v="Gait Training Therapy"/>
        <s v="X-Ray Exam Chest 1 View"/>
        <s v="Otitis Media &amp; Uri W/O Mcc"/>
        <s v="Alanine Amino (Alt) (Sgpt)"/>
        <s v="Rbc Sed Rate Automated"/>
        <s v="Mycobacteria Culture"/>
        <s v="Assay Of Protein Urine"/>
        <s v="Intmd Rpr Face/Mm 2.6-5.0 Cm"/>
        <s v="Tte F-Up Or Lmtd"/>
        <s v="Assay Of Ammonia"/>
        <s v="X-Ray Exam Of Facial Bones"/>
        <s v="X-Ray Exam Breastbone 2/&gt;Vws"/>
        <s v="X-Ray Exam Of Femur 2/&gt;"/>
        <s v="Fecal Blood Scrn Immunoassay"/>
        <s v="X-Ray Exam Thoracolmb 2/&gt; Vw"/>
        <s v="Detect Agent Nos Dna Amp"/>
        <s v="Intmd Rpr S/A/T/Ext 2.6-7.5"/>
      </sharedItems>
    </cacheField>
    <cacheField name="Service Line" numFmtId="0">
      <sharedItems count="33">
        <s v="Behavioral Medicine"/>
        <s v="Office Visit or Consult Claim"/>
        <s v="Pathology and Laboratory"/>
        <s v="Computerized Axial Tomography (CAT)"/>
        <s v="Magnetic Resonance Img (MRI)"/>
        <s v="Radiology"/>
        <s v="Diagnostic Ultrasound"/>
        <s v="Mammography"/>
        <s v="Cardiac Services"/>
        <s v="Spine"/>
        <s v="Orthopedics"/>
        <s v="Gynecology"/>
        <s v="Procedure - Integumentary System"/>
        <s v="Procedure - Musculoskeletal Sys"/>
        <s v="Procedure - Digestive System"/>
        <s v="Laparoscopy"/>
        <s v="Procedure - Male Genital System"/>
        <s v="Maternity Care and Delivery"/>
        <s v="Procedure - Nervous System"/>
        <s v="Procedure - Eye / Ocular Adnexa"/>
        <s v="Electrocardiogram"/>
        <s v="Cardiac Catheterization"/>
        <s v="Sleep Testing"/>
        <s v="Physical Medicine and Rehab"/>
        <s v="General Medicine"/>
        <s v="IV Therapy"/>
        <s v="Chemotherapy Administration"/>
        <s v="Echocardiogram"/>
        <s v="Infusion Care"/>
        <s v="Procedure - Cardiovascular Sys"/>
        <s v="Oncology/Hematology"/>
        <s v="Procedure - Urinary System"/>
        <s v="ENT"/>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McDonald" refreshedDate="44085.685037384261" createdVersion="6" refreshedVersion="6" minRefreshableVersion="3" recordCount="374" xr:uid="{C3BF380A-0C8C-4FE5-86EC-0D0B3627DACC}">
  <cacheSource type="worksheet">
    <worksheetSource ref="A1:D375" sheet="Peace Island Code List"/>
  </cacheSource>
  <cacheFields count="4">
    <cacheField name="CPT/DRG Code" numFmtId="0">
      <sharedItems containsMixedTypes="1" containsNumber="1" containsInteger="1" minValue="178" maxValue="99386" count="374">
        <n v="90832"/>
        <n v="90834"/>
        <n v="90837"/>
        <n v="90846"/>
        <n v="90847"/>
        <n v="90853"/>
        <n v="99203"/>
        <n v="99204"/>
        <n v="99205"/>
        <n v="99243"/>
        <n v="99244"/>
        <n v="99385"/>
        <n v="99386"/>
        <n v="80048"/>
        <n v="80053"/>
        <n v="80055"/>
        <n v="80061"/>
        <n v="80069"/>
        <n v="80076"/>
        <n v="81000"/>
        <n v="81001"/>
        <n v="81002"/>
        <n v="81003"/>
        <n v="84153"/>
        <n v="84154"/>
        <n v="84443"/>
        <n v="85025"/>
        <n v="85027"/>
        <n v="85610"/>
        <n v="85730"/>
        <n v="70450"/>
        <n v="70553"/>
        <n v="72110"/>
        <n v="72148"/>
        <n v="72193"/>
        <n v="73721"/>
        <n v="74177"/>
        <n v="76700"/>
        <n v="76805"/>
        <n v="76830"/>
        <n v="77065"/>
        <n v="77066"/>
        <n v="77067"/>
        <n v="216"/>
        <n v="460"/>
        <n v="470"/>
        <n v="473"/>
        <n v="743"/>
        <n v="19120"/>
        <n v="29826"/>
        <n v="29881"/>
        <n v="42820"/>
        <n v="43235"/>
        <n v="43239"/>
        <n v="45378"/>
        <n v="45380"/>
        <n v="45385"/>
        <n v="45391"/>
        <n v="47562"/>
        <n v="49505"/>
        <n v="55700"/>
        <n v="55866"/>
        <n v="59400"/>
        <n v="59510"/>
        <n v="59610"/>
        <n v="62322"/>
        <n v="62323"/>
        <n v="64483"/>
        <n v="66821"/>
        <n v="66984"/>
        <n v="93000"/>
        <n v="93452"/>
        <n v="95810"/>
        <n v="97110"/>
        <n v="49650"/>
        <n v="47563"/>
        <n v="72192"/>
        <n v="36592"/>
        <n v="70486"/>
        <n v="80307"/>
        <n v="36430"/>
        <n v="96523"/>
        <n v="70496"/>
        <n v="74160"/>
        <n v="82607"/>
        <s v="G0297"/>
        <n v="86003"/>
        <n v="36591"/>
        <n v="87631"/>
        <n v="43249"/>
        <n v="87502"/>
        <n v="83970"/>
        <n v="93005"/>
        <n v="83036"/>
        <n v="86334"/>
        <n v="392"/>
        <n v="86664"/>
        <n v="72131"/>
        <n v="80197"/>
        <n v="87086"/>
        <n v="87491"/>
        <n v="71260"/>
        <n v="64721"/>
        <n v="82746"/>
        <n v="86255"/>
        <n v="62270"/>
        <n v="86480"/>
        <n v="83880"/>
        <n v="86803"/>
        <n v="83921"/>
        <n v="87389"/>
        <n v="71250"/>
        <n v="74178"/>
        <n v="84481"/>
        <n v="87899"/>
        <n v="74176"/>
        <n v="86140"/>
        <n v="82306"/>
        <n v="82670"/>
        <n v="82274"/>
        <n v="49651"/>
        <n v="70488"/>
        <n v="87902"/>
        <n v="71270"/>
        <n v="191"/>
        <n v="82785"/>
        <n v="85379"/>
        <n v="74150"/>
        <n v="80162"/>
        <n v="81206"/>
        <n v="84403"/>
        <n v="83883"/>
        <n v="87081"/>
        <n v="77077"/>
        <n v="96374"/>
        <n v="70491"/>
        <n v="87075"/>
        <n v="12001"/>
        <n v="76882"/>
        <n v="86336"/>
        <n v="74170"/>
        <n v="84144"/>
        <n v="83550"/>
        <n v="83735"/>
        <n v="71275"/>
        <n v="72100"/>
        <s v="G0121"/>
        <n v="36415"/>
        <n v="87522"/>
        <n v="86200"/>
        <n v="86900"/>
        <n v="96413"/>
        <n v="84702"/>
        <s v="G0105"/>
        <n v="84703"/>
        <n v="88184"/>
        <n v="82378"/>
        <n v="36561"/>
        <n v="49652"/>
        <n v="82728"/>
        <n v="190"/>
        <n v="86870"/>
        <n v="74175"/>
        <n v="72170"/>
        <n v="12011"/>
        <n v="96402"/>
        <n v="43248"/>
        <n v="82024"/>
        <n v="20610"/>
        <n v="70482"/>
        <n v="29827"/>
        <n v="87449"/>
        <n v="86162"/>
        <n v="36590"/>
        <n v="641"/>
        <n v="92960"/>
        <n v="86235"/>
        <n v="99195"/>
        <n v="872"/>
        <n v="49653"/>
        <n v="73200"/>
        <n v="84484"/>
        <n v="83516"/>
        <n v="87338"/>
        <n v="80175"/>
        <n v="82533"/>
        <n v="86304"/>
        <n v="83993"/>
        <n v="72128"/>
        <n v="70480"/>
        <n v="87147"/>
        <n v="84402"/>
        <n v="72125"/>
        <n v="73630"/>
        <n v="93971"/>
        <n v="82565"/>
        <n v="84550"/>
        <n v="76770"/>
        <n v="87510"/>
        <n v="74018"/>
        <n v="76705"/>
        <n v="93306"/>
        <n v="80156"/>
        <n v="87210"/>
        <n v="73140"/>
        <n v="73565"/>
        <n v="82784"/>
        <n v="80178"/>
        <n v="86765"/>
        <n v="82043"/>
        <n v="87209"/>
        <n v="73560"/>
        <n v="77080"/>
        <n v="84134"/>
        <n v="87255"/>
        <n v="64450"/>
        <n v="12002"/>
        <n v="89321"/>
        <n v="76642"/>
        <n v="84305"/>
        <n v="81382"/>
        <n v="87116"/>
        <n v="29888"/>
        <n v="83001"/>
        <n v="36593"/>
        <n v="86923"/>
        <n v="86800"/>
        <n v="74174"/>
        <n v="84166"/>
        <n v="194"/>
        <n v="73221"/>
        <n v="87529"/>
        <n v="85652"/>
        <n v="82140"/>
        <n v="86787"/>
        <n v="83935"/>
        <n v="83519"/>
        <n v="93880"/>
        <n v="96416"/>
        <n v="76536"/>
        <n v="73130"/>
        <n v="87798"/>
        <n v="72050"/>
        <n v="96372"/>
        <n v="73030"/>
        <n v="73610"/>
        <n v="82105"/>
        <n v="83655"/>
        <n v="73502"/>
        <n v="73110"/>
        <n v="82247"/>
        <n v="96365"/>
        <n v="82397"/>
        <n v="71046"/>
        <n v="73562"/>
        <n v="87040"/>
        <n v="82950"/>
        <n v="95117"/>
        <n v="73080"/>
        <n v="46255"/>
        <n v="73522"/>
        <n v="73100"/>
        <n v="73564"/>
        <n v="82270"/>
        <n v="12031"/>
        <n v="86696"/>
        <n v="12052"/>
        <n v="87480"/>
        <n v="76801"/>
        <n v="93308"/>
        <n v="80164"/>
        <n v="11406"/>
        <n v="83704"/>
        <s v="G0328"/>
        <n v="87591"/>
        <n v="73523"/>
        <n v="25605"/>
        <n v="11606"/>
        <n v="99000"/>
        <n v="26055"/>
        <n v="71100"/>
        <n v="72146"/>
        <n v="84165"/>
        <n v="690"/>
        <n v="72132"/>
        <n v="87070"/>
        <n v="84439"/>
        <n v="87254"/>
        <n v="81256"/>
        <n v="87517"/>
        <n v="82175"/>
        <n v="75635"/>
        <n v="178"/>
        <n v="70549"/>
        <n v="86147"/>
        <n v="82495"/>
        <n v="49585"/>
        <n v="84156"/>
        <n v="603"/>
        <n v="71101"/>
        <n v="86376"/>
        <n v="86301"/>
        <n v="86850"/>
        <n v="82627"/>
        <n v="73590"/>
        <n v="86300"/>
        <n v="85613"/>
        <n v="86335"/>
        <n v="86038"/>
        <n v="70551"/>
        <n v="80177"/>
        <n v="86665"/>
        <n v="80305"/>
        <n v="72141"/>
        <n v="73700"/>
        <n v="36600"/>
        <n v="76856"/>
        <n v="76811"/>
        <n v="12013"/>
        <n v="74019"/>
        <n v="86778"/>
        <n v="82941"/>
        <n v="76870"/>
        <n v="378"/>
        <n v="72072"/>
        <n v="82272"/>
        <n v="82550"/>
        <n v="64400"/>
        <n v="82656"/>
        <n v="70470"/>
        <n v="82671"/>
        <n v="76775"/>
        <n v="81291"/>
        <n v="72220"/>
        <n v="82955"/>
        <n v="195"/>
        <n v="83002"/>
        <n v="70490"/>
        <n v="81401"/>
        <n v="687"/>
        <n v="83605"/>
        <n v="82310"/>
        <n v="389"/>
        <n v="82340"/>
        <n v="84145"/>
        <n v="86920"/>
        <n v="80051"/>
        <n v="87329"/>
        <n v="72194"/>
        <n v="87497"/>
        <n v="84425"/>
        <n v="87536"/>
        <n v="74183"/>
        <n v="72070"/>
        <n v="46260"/>
        <s v="C8929"/>
        <n v="87493"/>
        <n v="72040"/>
        <n v="87801"/>
        <n v="43233"/>
        <n v="70220"/>
        <n v="86618"/>
        <n v="82365"/>
        <n v="27630"/>
        <n v="95115"/>
        <n v="12032"/>
        <n v="45330"/>
        <n v="73660"/>
        <n v="46250"/>
        <n v="10120"/>
        <n v="83525"/>
        <n v="96409"/>
        <n v="81241"/>
        <n v="87077"/>
      </sharedItems>
    </cacheField>
    <cacheField name="Service Desc." numFmtId="0">
      <sharedItems count="368">
        <s v="Psytx W Pt 30 Minutes"/>
        <s v="Psytx W Pt 45 Minutes"/>
        <s v="Psytx W Pt 60 Minutes"/>
        <s v="Family Psytx W/O Pt 50 Min"/>
        <s v="Family Psytx W/Pt 50 Min"/>
        <s v="Group Psychotherapy"/>
        <s v="Office/Outpatient Visit New"/>
        <s v="Office Consultation"/>
        <s v="Prev Visit New Age 18-39"/>
        <s v="Prev Visit New Age 40-64"/>
        <s v="Metabolic Panel Total Ca"/>
        <s v="Comprehen Metabolic Panel"/>
        <s v="Obstetric Panel"/>
        <s v="Lipid Panel"/>
        <s v="Renal Function Panel"/>
        <s v="Hepatic Function Panel"/>
        <s v="Urinalysis Nonauto W/Scope"/>
        <s v="Urinalysis Auto W/Scope"/>
        <s v="Urinalysis Nonauto W/O Scope"/>
        <s v="Urinalysis Auto W/O Scope"/>
        <s v="Assay Of Psa Total"/>
        <s v="Assay Of Psa Free"/>
        <s v="Assay Thyroid Stim Hormone"/>
        <s v="Complete Cbc W/Auto Diff Wbc"/>
        <s v="Complete Cbc Automated"/>
        <s v="Prothrombin Time"/>
        <s v="Thromboplastin Time Partial"/>
        <s v="Ct Head/Brain W/O Dye"/>
        <s v="Mri Brain Stem W/O &amp; W/Dye"/>
        <s v="X-Ray Exam L-2 Spine 4/&gt;Vws"/>
        <s v="Mri Lumbar Spine W/O Dye"/>
        <s v="Ct Pelvis W/Dye"/>
        <s v="Mri Jnt Of Lwr Extre W/O Dye"/>
        <s v="Ct Abd &amp; Pelv W/Contrast"/>
        <s v="Us Exam Abdom Complete"/>
        <s v="Ob Us &gt;= 14 Wks Sngl Fetus"/>
        <s v="Transvaginal Us Non-Ob"/>
        <s v="Dx Mammo Incl Cad Uni"/>
        <s v="Dx Mammo Incl Cad Bi"/>
        <s v="Scr Mammo Bi Incl Cad"/>
        <s v="Anesth Head Vessel Surgery"/>
        <s v="Spinal Fusion Except Cervical W/O Mcc"/>
        <s v="Major Hip And Knee Joint Replacement Or Reattachment Of Lower Extremity W/O Mcc"/>
        <s v="Cervical Spinal Fusion W/O Cc/Mcc"/>
        <s v="Uterine &amp; Adnexa Proc For Non-Malignancy W/O Cc/Mcc"/>
        <s v="Removal Of Breast Lesion"/>
        <s v="Shoulder Arthroscopy/Surgery"/>
        <s v="Knee Arthroscopy/Surgery"/>
        <s v="Remove Tonsils And Adenoids"/>
        <s v="Egd Diagnostic Brush Wash"/>
        <s v="Egd Biopsy Single/Multiple"/>
        <s v="Diagnostic Colonoscopy"/>
        <s v="Colonoscopy And Biopsy"/>
        <s v="Colonoscopy W/Lesion Removal"/>
        <s v="Colonoscopy W/Endoscope Us"/>
        <s v="Laparoscopic Cholecystectomy"/>
        <s v="Prp I/Hern Init Reduc &gt;5 Yr"/>
        <s v="Biopsy Of Prostate"/>
        <s v="Laparo Radical Prostatectomy"/>
        <s v="Obstetrical Care"/>
        <s v="Cesarean Delivery"/>
        <s v="Vbac Delivery"/>
        <s v="Njx Interlaminar Lmbr/Sac"/>
        <s v="Inj Foramen Epidural L/S"/>
        <s v="After Cataract Laser Surgery"/>
        <s v="Xcapsl Ctrc Rmvl W/O Ecp"/>
        <s v="Electrocardiogram Complete"/>
        <s v="Left Hrt Cath W/Ventrclgrphy"/>
        <s v="Polysom 6/&gt; Yrs 4/&gt; Param"/>
        <s v="Therapeutic Exercises"/>
        <s v="Lap Ing Hernia Repair Init"/>
        <s v="Laparo Cholecystectomy/Graph"/>
        <s v="Ct Pelvis W/O Dye"/>
        <s v="Collect Blood From Picc"/>
        <s v="Ct Maxillofacial W/O Dye"/>
        <s v="Drug Test Prsmv Chem Anlyzr"/>
        <s v="Blood Transfusion Service"/>
        <s v="Irrig Drug Delivery Device"/>
        <s v="Ct Angiography Head"/>
        <s v="Ct Abdomen W/Dye"/>
        <s v="Vitamin B-12"/>
        <s v="Ldct For Lung Ca Screen"/>
        <s v="Allg Spec Ige Crude Xtrc Ea"/>
        <s v="Draw Blood Off Venous Device"/>
        <s v="Resp Virus 3-5 Targets"/>
        <s v="Esoph Egd Dilation &lt;30 Mm"/>
        <s v="Influenza Dna Amp Probe"/>
        <s v="Assay Of Parathormone"/>
        <s v="Electrocardiogram Tracing"/>
        <s v="Glycosylated Hemoglobin Test"/>
        <s v="Immunofix E-Phoresis Serum"/>
        <s v="Esophagitis, Gastroent &amp; Misc Digest Disorders W/O Mcc"/>
        <s v="Epstein-Barr Nuclear Antigen"/>
        <s v="Ct Lumbar Spine W/O Dye"/>
        <s v="Assay Of Tacrolimus"/>
        <s v="Urine Culture/Colony Count"/>
        <s v="Chylmd Trach Dna Amp Probe"/>
        <s v="Ct Thorax W/Dye"/>
        <s v="Carpal Tunnel Surgery"/>
        <s v="Assay Of Folic Acid Serum"/>
        <s v="Fluorescent Antibody Screen"/>
        <s v="Dx Lmbr Spi Pnxr"/>
        <s v="Tb Test Cell Immun Measure"/>
        <s v="Assay Of Natriuretic Peptide"/>
        <s v="Hepatitis C Ab Test"/>
        <s v="Organic Acid Single Quant"/>
        <s v="Hiv-1 Ag W/Hiv-1 &amp; Hiv-2 Ab"/>
        <s v="Ct Thorax W/O Dye"/>
        <s v="Ct Abd &amp; Pelv 1/&gt; Regns"/>
        <s v="Free Assay (Ft-3)"/>
        <s v="Agent Nos Assay W/Optic"/>
        <s v="Ct Abd &amp; Pelvis W/O Contrast"/>
        <s v="C-Reactive Protein"/>
        <s v="Vitamin D 25 Hydroxy"/>
        <s v="Assay Of Estradiol"/>
        <s v="Assay Test For Blood Fecal"/>
        <s v="Lap Ing Hernia Repair Recur"/>
        <s v="Ct Maxillofacial W/O &amp; W/Dye"/>
        <s v="Genotype Dna/Rna Hep C"/>
        <s v="Ct Thorax W/O &amp; W/Dye"/>
        <s v="Chronic Obstructive Pulmonary Disease W Cc"/>
        <s v="Assay Of Ige"/>
        <s v="Fibrin Degradation Quant"/>
        <s v="Ct Abdomen W/O Dye"/>
        <s v="Assay Of Digoxin Total"/>
        <s v="Bcr/Abl1 Gene Major Bp"/>
        <s v="Assay Of Total Testosterone"/>
        <s v="Assay Nephelometry Not Spec"/>
        <s v="Culture Screen Only"/>
        <s v="Joint Survey Single View"/>
        <s v="Ther/Proph/Diag Inj Iv Push"/>
        <s v="Ct Soft Tissue Neck W/Dye"/>
        <s v="Cultr Bacteria Except Blood"/>
        <s v="Rpr S/N/Ax/Gen/Trnk 2.5Cm/&lt;"/>
        <s v="Us Lmtd Jt/Nonvasc Xtr Strux"/>
        <s v="Inhibin A"/>
        <s v="Ct Abdomen W/O &amp; W/Dye"/>
        <s v="Assay Of Progesterone"/>
        <s v="Iron Binding Test"/>
        <s v="Assay Of Magnesium"/>
        <s v="Ct Angiography Chest"/>
        <s v="X-Ray Exam L-S Spine 2/3 Vws"/>
        <s v="Colon Ca Scrn Not Hi Rsk Ind"/>
        <s v="Routine Venipuncture"/>
        <s v="Hepatitis C Revrs Trnscrpj"/>
        <s v="Ccp Antibody"/>
        <s v="Blood Typing Serologic Abo"/>
        <s v="Chemo Iv Infusion 1 Hr"/>
        <s v="Chorionic Gonadotropin Test"/>
        <s v="Colorectal Scrn; Hi Risk Ind"/>
        <s v="Chorionic Gonadotropin Assay"/>
        <s v="Flowcytometry/ Tc 1 Marker"/>
        <s v="Carcinoembryonic Antigen"/>
        <s v="Insert Tunneled Cv Cath"/>
        <s v="Lap Vent/Abd Hernia Repair"/>
        <s v="Assay Of Ferritin"/>
        <s v="Chronic Obstructive Pulmonary Disease W Mcc"/>
        <s v="Rbc Antibody Identification"/>
        <s v="Ct Angio Abdom W/O &amp; W/Dye"/>
        <s v="X-Ray Exam Of Pelvis"/>
        <s v="Rpr F/E/E/N/L/M 2.5 Cm/&lt;"/>
        <s v="Chemo Hormon Antineopl Sq/Im"/>
        <s v="Egd Guide Wire Insertion"/>
        <s v="Assay Of Acth"/>
        <s v="Drain/Inj Joint/Bursa W/O Us"/>
        <s v="Ct Orbit/Ear/Fossa W/O&amp;W/Dye"/>
        <s v="Arthroscop Rotator Cuff Repr"/>
        <s v="Ag Detect Nos Ia Mult"/>
        <s v="Complement Total (Ch50)"/>
        <s v="Removal Tunneled Cv Cath"/>
        <s v="Misc Disorders Of Nutrition,Metabolism,Fluids/Electrolytes W/O Mcc"/>
        <s v="Cardioversion Electric Ext"/>
        <s v="Nuclear Antigen Antibody"/>
        <s v="Phlebotomy"/>
        <s v="Septicemia Or Severe Sepsis W/O Mv &gt;96 Hours W/O Mcc"/>
        <s v="Lap Vent/Abd Hern Proc Comp"/>
        <s v="Ct Upper Extremity W/O Dye"/>
        <s v="Assay Of Troponin Quant"/>
        <s v="Immunoassay Nonantibody"/>
        <s v="Hpylori Stool Ia"/>
        <s v="Drug Screen Quan Lamotrigine"/>
        <s v="Total Cortisol"/>
        <s v="Immunoassay Tumor Ca 125"/>
        <s v="Assay For Calprotectin Fecal"/>
        <s v="Ct Chest Spine W/O Dye"/>
        <s v="Ct Orbit/Ear/Fossa W/O Dye"/>
        <s v="Culture Type Immunologic"/>
        <s v="Assay Of Free Testosterone"/>
        <s v="Ct Neck Spine W/O Dye"/>
        <s v="X-Ray Exam Of Foot"/>
        <s v="Extremity Study"/>
        <s v="Assay Of Creatinine"/>
        <s v="Assay Of Blood/Uric Acid"/>
        <s v="Us Exam Abdo Back Wall Comp"/>
        <s v="Gardner Vag Dna Dir Probe"/>
        <s v="X-Ray Exam Abdomen 1 View"/>
        <s v="Echo Exam Of Abdomen"/>
        <s v="Tte W/Doppler Complete"/>
        <s v="Assay Carbamazepine Total"/>
        <s v="Smear Wet Mount Saline/Ink"/>
        <s v="X-Ray Exam Of Finger(S)"/>
        <s v="X-Ray Exam Of Knees"/>
        <s v="Assay Iga/Igd/Igg/Igm Each"/>
        <s v="Assay Of Lithium"/>
        <s v="Rubeola Antibody"/>
        <s v="Ur Albumin Quantitative"/>
        <s v="Smear Complex Stain"/>
        <s v="X-Ray Exam Of Knee 1 Or 2"/>
        <s v="Dxa Bone Density Axial"/>
        <s v="Assay Of Prealbumin"/>
        <s v="Genet Virus Isolate Hsv"/>
        <s v="Njx Aa&amp;/Strd Other Pn/Branch"/>
        <s v="Rpr S/N/Ax/Gen/Trnk2.6-7.5Cm"/>
        <s v="Semen Anal Sperm Detection"/>
        <s v="Ultrasound Breast Limited"/>
        <s v="Assay Of Somatomedin"/>
        <s v="Hla Ii Typing 1 Loc Hr"/>
        <s v="Mycobacteria Culture"/>
        <s v="Assay Of Gonadotropin (Fsh)"/>
        <s v="Declot Vascular Device"/>
        <s v="Compatibility Test Electric"/>
        <s v="Thyroglobulin Antibody"/>
        <s v="Ct Angio Abd&amp;Pelv W/O&amp;W/Dye"/>
        <s v="Protein E-Phoresis/Urine/Csf"/>
        <s v="Simple Pneumonia &amp; Pleurisy W Cc"/>
        <s v="Mri Joint Upr Extrem W/O Dye"/>
        <s v="Hsv Dna Amp Probe"/>
        <s v="Rbc Sed Rate Automated"/>
        <s v="Assay Of Ammonia"/>
        <s v="Varicella-Zoster Antibody"/>
        <s v="Assay Of Urine Osmolality"/>
        <s v="Ria Nonantibody"/>
        <s v="Extracranial Bilat Study"/>
        <s v="Chemo Prolong Infuse W/Pump"/>
        <s v="Us Exam Of Head And Neck"/>
        <s v="X-Ray Exam Of Hand"/>
        <s v="Detect Agent Nos Dna Amp"/>
        <s v="X-Ray Exam Neck Spine 4/5Vws"/>
        <s v="Ther/Proph/Diag Inj Sc/Im"/>
        <s v="X-Ray Exam Of Shoulder"/>
        <s v="X-Ray Exam Of Ankle"/>
        <s v="Alpha-Fetoprotein Serum"/>
        <s v="Assay Of Lead"/>
        <s v="X-Ray Exam Hip Uni 2-3 Views"/>
        <s v="X-Ray Exam Of Wrist"/>
        <s v="Bilirubin Total"/>
        <s v="Ther/Proph/Diag Iv Inf Init"/>
        <s v="Chemiluminescent Assay"/>
        <s v="X-Ray Exam Chest 2 Views"/>
        <s v="X-Ray Exam Of Knee 3"/>
        <s v="Blood Culture For Bacteria"/>
        <s v="Glucose Test"/>
        <s v="Immunotherapy Injections"/>
        <s v="X-Ray Exam Of Elbow"/>
        <s v="Remove Int/Ext Hem 1 Group"/>
        <s v="X-Ray Exam Hips Bi 3-4 Views"/>
        <s v="X-Ray Exam Knee 4 Or More"/>
        <s v="Occult Blood Feces"/>
        <s v="Intmd Rpr S/A/T/Ext 2.5 Cm/&lt;"/>
        <s v="Herpes Simplex Type 2 Test"/>
        <s v="Intmd Rpr Face/Mm 2.6-5.0 Cm"/>
        <s v="Candida Dna Dir Probe"/>
        <s v="Ob Us &lt; 14 Wks Single Fetus"/>
        <s v="Tte F-Up Or Lmtd"/>
        <s v="Assay Dipropylacetic Acd Tot"/>
        <s v="Exc Tr-Ext B9+Marg &gt;4.0 Cm"/>
        <s v="Lipoprotein Bld Quan Part"/>
        <s v="Fecal Blood Scrn Immunoassay"/>
        <s v="N.Gonorrhoeae Dna Amp Prob"/>
        <s v="X-Ray Exam Hips Bi 5/&gt; Views"/>
        <s v="Treat Fracture Radius/Ulna"/>
        <s v="Exc Tr-Ext Mal+Marg &gt;4 Cm"/>
        <s v="Specimen Handling Office-Lab"/>
        <s v="Incise Finger Tendon Sheath"/>
        <s v="X-Ray Exam Ribs Uni 2 Views"/>
        <s v="Mri Chest Spine W/O Dye"/>
        <s v="Protein E-Phoresis Serum"/>
        <s v="Kidney &amp; Urinary Tract Infections W/O Mcc"/>
        <s v="Ct Lumbar Spine W/Dye"/>
        <s v="Culture Othr Specimn Aerobic"/>
        <s v="Assay Of Free Thyroxine"/>
        <s v="Virus Inoculation Shell Via"/>
        <s v="Hfe Gene"/>
        <s v="Hepatitis B Dna Quant"/>
        <s v="Assay Of Arsenic"/>
        <s v="Ct Angio Abdominal Arteries"/>
        <s v="Respiratory Infections &amp; Inflammations W Cc"/>
        <s v="Mr Angiograph Neck W/O&amp;W/Dye"/>
        <s v="Cardiolipin Antibody Ea Ig"/>
        <s v="Assay Of Chromium"/>
        <s v="Rpr Umbil Hern Reduc &gt; 5 Yr"/>
        <s v="Assay Of Protein Urine"/>
        <s v="Cellulitis W/O Mcc"/>
        <s v="X-Ray Exam Unilat Ribs/Chest"/>
        <s v="Microsomal Antibody Each"/>
        <s v="Immunoassay Tumor Ca 19-9"/>
        <s v="Rbc Antibody Screen"/>
        <s v="Dehydroepiandrosterone"/>
        <s v="X-Ray Exam Of Lower Leg"/>
        <s v="Immunoassay Tumor Ca 15-3"/>
        <s v="Russell Viper Venom Diluted"/>
        <s v="Immunfix E-Phorsis/Urine/Csf"/>
        <s v="Antinuclear Antibodies"/>
        <s v="Mri Brain Stem W/O Dye"/>
        <s v="Drug Scrn Quan Levetiracetam"/>
        <s v="Epstein-Barr Capsid Vca"/>
        <s v="Drug Test Prsmv Dir Opt Obs"/>
        <s v="Mri Neck Spine W/O Dye"/>
        <s v="Ct Lower Extremity W/O Dye"/>
        <s v="Withdrawal Of Arterial Blood"/>
        <s v="Us Exam Pelvic Complete"/>
        <s v="Ob Us Detailed Sngl Fetus"/>
        <s v="Rpr F/E/E/N/L/M 2.6-5.0 Cm"/>
        <s v="X-Ray Exam Abdomen 2 Views"/>
        <s v="Toxoplasma Antibody Igm"/>
        <s v="Assay Of Gastrin"/>
        <s v="Us Exam Scrotum"/>
        <s v="G.I. Hemorrhage W Cc"/>
        <s v="X-Ray Exam Thorac Spine 3Vws"/>
        <s v="Occult Bld Feces 1-3 Tests"/>
        <s v="Assay Of Ck (Cpk)"/>
        <s v="Njx Aa&amp;/Strd Trigeminal Nrv"/>
        <s v="Pancreatic Elastase Fecal"/>
        <s v="Ct Head/Brain W/O &amp; W/Dye"/>
        <s v="Assay Of Estrogens"/>
        <s v="Us Exam Abdo Back Wall Lim"/>
        <s v="Mthfr Gene"/>
        <s v="X-Ray Exam Sacrum Tailbone"/>
        <s v="Assay Of G6Pd Enzyme"/>
        <s v="Simple Pneumonia &amp; Pleurisy W/O Cc/Mcc"/>
        <s v="Assay Of Gonadotropin (Lh)"/>
        <s v="Ct Soft Tissue Neck W/O Dye"/>
        <s v="Mopath Procedure Level 2"/>
        <s v="Kidney &amp; Urinary Tract Neoplasms W Cc"/>
        <s v="Assay Of Lactic Acid"/>
        <s v="Assay Of Calcium"/>
        <s v="G.I. Obstruction W Cc"/>
        <s v="Assay Of Calcium In Urine"/>
        <s v="Procalcitonin (Pct)"/>
        <s v="Compatibility Test Spin"/>
        <s v="Electrolyte Panel"/>
        <s v="Giardia Ag Ia"/>
        <s v="Ct Pelvis W/O &amp; W/Dye"/>
        <s v="Cytomeg Dna Quant"/>
        <s v="Assay Of Vitamin B-1"/>
        <s v="Hiv-1 Quant&amp;Revrse Trnscrpj"/>
        <s v="Mri Abdomen W/O &amp; W/Dye"/>
        <s v="X-Ray Exam Thorac Spine 2Vws"/>
        <s v="Remove In/Ex Hem Groups 2+"/>
        <s v="Tte w or wo fol wcon, doppler"/>
        <s v="C Diff Amplified Probe"/>
        <s v="X-Ray Exam Neck Spine 2-3 Vw"/>
        <s v="Detect Agnt Mult Dna Ampli"/>
        <s v="Egd Balloon Dil Esoph30 Mm/&gt;"/>
        <s v="X-Ray Exam Of Sinuses"/>
        <s v="Lyme Disease Antibody"/>
        <s v="Calculus Spectroscopy"/>
        <s v="Removal Of Tendon Lesion"/>
        <s v="Immunotherapy One Injection"/>
        <s v="Intmd Rpr S/A/T/Ext 2.6-7.5"/>
        <s v="Diagnostic Sigmoidoscopy"/>
        <s v="X-Ray Exam Of Toe(S)"/>
        <s v="Remove Ext Hem Groups 2+"/>
        <s v="Remove Foreign Body"/>
        <s v="Assay Of Insulin"/>
        <s v="Chemo Iv Push Sngl Drug"/>
        <s v="F5 Gene"/>
        <s v="Culture Aerobic Identify"/>
      </sharedItems>
    </cacheField>
    <cacheField name="Service Line" numFmtId="0">
      <sharedItems count="31">
        <s v="Behavioral Medicine"/>
        <s v="Office Visit or Consult Claim"/>
        <s v="Pathology and Laboratory"/>
        <s v="Computerized Axial Tomography (CAT)"/>
        <s v="Magnetic Resonance Img (MRI)"/>
        <s v="Radiology"/>
        <s v="Diagnostic Ultrasound"/>
        <s v="Mammography"/>
        <s v="Cardiac Services"/>
        <s v="Spine"/>
        <s v="Orthopedics"/>
        <s v="Gynecology"/>
        <s v="Procedure - Integumentary System"/>
        <s v="Procedure - Musculoskeletal Sys"/>
        <s v="Procedure - Digestive System"/>
        <s v="Laparoscopy"/>
        <s v="Procedure - Male Genital System"/>
        <s v="Maternity Care and Delivery"/>
        <s v="Procedure - Nervous System"/>
        <s v="Procedure - Eye / Ocular Adnexa"/>
        <s v="Electrocardiogram"/>
        <s v="Cardiac Catheterization"/>
        <s v="Sleep Testing"/>
        <s v="Physical Medicine and Rehab"/>
        <s v="Chemotherapy Administration"/>
        <s v="Procedure - Cardiovascular Sys"/>
        <s v="General Medicine"/>
        <s v="IV Therapy"/>
        <s v="Echocardiogram"/>
        <s v="Allergy Services"/>
        <s v="Oncology/Hematology"/>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McDonald" refreshedDate="44085.685037499999" createdVersion="6" refreshedVersion="6" minRefreshableVersion="3" recordCount="374" xr:uid="{7E7510CD-D2A5-4740-AD04-4A63E51453AF}">
  <cacheSource type="worksheet">
    <worksheetSource ref="A1:D375" sheet="Ketchikan Code List"/>
  </cacheSource>
  <cacheFields count="4">
    <cacheField name="CPT/DRG Code" numFmtId="0">
      <sharedItems containsMixedTypes="1" containsNumber="1" containsInteger="1" minValue="56" maxValue="99386" count="374">
        <n v="90832"/>
        <n v="90834"/>
        <n v="90837"/>
        <n v="90846"/>
        <n v="90847"/>
        <n v="90853"/>
        <n v="99203"/>
        <n v="99204"/>
        <n v="99205"/>
        <n v="99243"/>
        <n v="99244"/>
        <n v="99385"/>
        <n v="99386"/>
        <n v="80048"/>
        <n v="80053"/>
        <n v="80055"/>
        <n v="80061"/>
        <n v="80069"/>
        <n v="80076"/>
        <n v="81000"/>
        <n v="81001"/>
        <n v="81002"/>
        <n v="81003"/>
        <n v="84153"/>
        <n v="84154"/>
        <n v="84443"/>
        <n v="85025"/>
        <n v="85027"/>
        <n v="85610"/>
        <n v="85730"/>
        <n v="70450"/>
        <n v="70553"/>
        <n v="72110"/>
        <n v="72148"/>
        <n v="72193"/>
        <n v="73721"/>
        <n v="74177"/>
        <n v="76700"/>
        <n v="76805"/>
        <n v="76830"/>
        <n v="77065"/>
        <n v="77066"/>
        <n v="77067"/>
        <n v="216"/>
        <n v="460"/>
        <n v="470"/>
        <n v="473"/>
        <n v="743"/>
        <n v="19120"/>
        <n v="29826"/>
        <n v="29881"/>
        <n v="42820"/>
        <n v="43235"/>
        <n v="43239"/>
        <n v="45378"/>
        <n v="45380"/>
        <n v="45385"/>
        <n v="45391"/>
        <n v="47562"/>
        <n v="49505"/>
        <n v="55700"/>
        <n v="55866"/>
        <n v="59400"/>
        <n v="59510"/>
        <n v="59610"/>
        <n v="62322"/>
        <n v="62323"/>
        <n v="64483"/>
        <n v="66821"/>
        <n v="66984"/>
        <n v="93000"/>
        <n v="93452"/>
        <n v="95810"/>
        <n v="97110"/>
        <n v="330"/>
        <n v="468"/>
        <n v="795"/>
        <n v="483"/>
        <n v="641"/>
        <n v="807"/>
        <n v="95806"/>
        <n v="97166"/>
        <n v="86480"/>
        <n v="97542"/>
        <n v="80307"/>
        <n v="58558"/>
        <n v="92960"/>
        <n v="87902"/>
        <n v="23412"/>
        <n v="310"/>
        <n v="469"/>
        <n v="36561"/>
        <n v="191"/>
        <n v="788"/>
        <n v="190"/>
        <n v="331"/>
        <s v="G0297"/>
        <n v="87633"/>
        <n v="41899"/>
        <n v="97140"/>
        <n v="87631"/>
        <n v="82274"/>
        <n v="44970"/>
        <n v="64721"/>
        <n v="392"/>
        <n v="329"/>
        <n v="26055"/>
        <n v="86335"/>
        <n v="86664"/>
        <n v="75635"/>
        <n v="49651"/>
        <n v="164"/>
        <n v="785"/>
        <n v="494"/>
        <n v="93306"/>
        <n v="97165"/>
        <n v="97161"/>
        <n v="86255"/>
        <n v="83880"/>
        <n v="92523"/>
        <n v="92611"/>
        <n v="86900"/>
        <n v="97112"/>
        <n v="87186"/>
        <n v="97162"/>
        <n v="87491"/>
        <n v="97530"/>
        <n v="83970"/>
        <n v="92507"/>
        <n v="74170"/>
        <n v="82043"/>
        <n v="74178"/>
        <n v="70486"/>
        <n v="74160"/>
        <n v="70491"/>
        <n v="82670"/>
        <n v="71250"/>
        <n v="83036"/>
        <n v="71260"/>
        <n v="82607"/>
        <n v="71275"/>
        <n v="74176"/>
        <n v="49585"/>
        <n v="58563"/>
        <n v="57522"/>
        <n v="27814"/>
        <n v="25447"/>
        <n v="742"/>
        <n v="885"/>
        <n v="92522"/>
        <n v="93005"/>
        <n v="97535"/>
        <n v="20680"/>
        <n v="29888"/>
        <n v="36415"/>
        <n v="20610"/>
        <n v="49650"/>
        <n v="43249"/>
        <n v="36591"/>
        <n v="87328"/>
        <n v="87497"/>
        <n v="86341"/>
        <n v="92526"/>
        <n v="86039"/>
        <n v="52332"/>
        <n v="58661"/>
        <n v="19125"/>
        <n v="326"/>
        <n v="101"/>
        <n v="493"/>
        <n v="87799"/>
        <n v="87522"/>
        <n v="84403"/>
        <n v="87081"/>
        <n v="87502"/>
        <n v="83993"/>
        <n v="87899"/>
        <n v="87086"/>
        <n v="87493"/>
        <n v="83921"/>
        <n v="97163"/>
        <n v="97760"/>
        <n v="84702"/>
        <n v="96523"/>
        <n v="97533"/>
        <n v="86317"/>
        <n v="97113"/>
        <n v="83550"/>
        <n v="83883"/>
        <n v="84402"/>
        <n v="87389"/>
        <n v="82306"/>
        <n v="78452"/>
        <n v="72125"/>
        <n v="74174"/>
        <n v="81241"/>
        <n v="70496"/>
        <n v="82533"/>
        <n v="82565"/>
        <n v="62270"/>
        <n v="36430"/>
        <n v="793"/>
        <n v="881"/>
        <n v="871"/>
        <n v="177"/>
        <n v="291"/>
        <n v="918"/>
        <n v="49560"/>
        <n v="87075"/>
        <n v="96125"/>
        <n v="84484"/>
        <n v="83655"/>
        <n v="87070"/>
        <n v="86696"/>
        <n v="85379"/>
        <n v="86708"/>
        <n v="94060"/>
        <n v="86709"/>
        <n v="96416"/>
        <n v="86803"/>
        <n v="87338"/>
        <n v="72131"/>
        <n v="82378"/>
        <n v="70480"/>
        <n v="72192"/>
        <n v="73700"/>
        <n v="74175"/>
        <n v="82785"/>
        <n v="29880"/>
        <n v="292"/>
        <n v="88184"/>
        <n v="97802"/>
        <n v="94375"/>
        <n v="86812"/>
        <s v="G0121"/>
        <n v="84134"/>
        <n v="84480"/>
        <n v="87102"/>
        <n v="95992"/>
        <n v="87177"/>
        <n v="84166"/>
        <n v="80175"/>
        <n v="80177"/>
        <n v="12002"/>
        <n v="11772"/>
        <n v="12011"/>
        <n v="19301"/>
        <n v="58670"/>
        <n v="23410"/>
        <n v="12001"/>
        <n v="29827"/>
        <n v="806"/>
        <n v="189"/>
        <n v="389"/>
        <n v="884"/>
        <n v="56"/>
        <n v="951"/>
        <n v="466"/>
        <n v="560"/>
        <n v="923"/>
        <n v="603"/>
        <n v="640"/>
        <n v="10005"/>
        <n v="86301"/>
        <n v="87536"/>
        <n v="86147"/>
        <n v="86162"/>
        <n v="87798"/>
        <n v="86870"/>
        <n v="87529"/>
        <n v="70470"/>
        <n v="74150"/>
        <n v="70498"/>
        <n v="73200"/>
        <n v="59025"/>
        <n v="84703"/>
        <n v="86038"/>
        <n v="93017"/>
        <n v="93925"/>
        <n v="96413"/>
        <n v="87077"/>
        <n v="86140"/>
        <n v="84156"/>
        <n v="95811"/>
        <n v="83735"/>
        <n v="80305"/>
        <n v="80164"/>
        <n v="76811"/>
        <n v="82248"/>
        <n v="82247"/>
        <n v="80185"/>
        <n v="80051"/>
        <n v="76641"/>
        <n v="47563"/>
        <n v="794"/>
        <n v="378"/>
        <n v="57"/>
        <n v="309"/>
        <n v="872"/>
        <n v="86787"/>
        <n v="96401"/>
        <n v="71045"/>
        <n v="78306"/>
        <n v="69436"/>
        <n v="792"/>
        <n v="699"/>
        <n v="464"/>
        <n v="791"/>
        <n v="87205"/>
        <n v="86706"/>
        <n v="86021"/>
        <n v="86880"/>
        <n v="80158"/>
        <n v="82088"/>
        <n v="82024"/>
        <n v="80354"/>
        <n v="80361"/>
        <n v="70460"/>
        <n v="58552"/>
        <n v="36556"/>
        <n v="42826"/>
        <n v="59812"/>
        <n v="38510"/>
        <n v="481"/>
        <n v="948"/>
        <n v="74"/>
        <n v="949"/>
        <n v="833"/>
        <n v="561"/>
        <n v="178"/>
        <n v="343"/>
        <n v="917"/>
        <n v="594"/>
        <n v="193"/>
        <n v="690"/>
        <n v="787"/>
        <n v="96372"/>
        <n v="84681"/>
        <n v="87040"/>
        <n v="93880"/>
        <n v="86780"/>
        <n v="86225"/>
        <n v="90911"/>
        <n v="84550"/>
        <n v="86376"/>
        <n v="84146"/>
        <n v="86762"/>
        <n v="85652"/>
        <n v="83835"/>
        <n v="83605"/>
        <n v="96365"/>
        <n v="83001"/>
        <n v="71046"/>
        <n v="77080"/>
        <n v="80197"/>
        <n v="70492"/>
        <n v="72141"/>
        <n v="73222"/>
        <n v="80156"/>
        <n v="78227"/>
        <n v="73562"/>
        <n v="76536"/>
        <n v="80162"/>
        <n v="82365"/>
        <n v="72100"/>
        <n v="73221"/>
        <n v="70551"/>
        <n v="82575"/>
        <n v="72197"/>
        <n v="82652"/>
        <n v="72128"/>
        <n v="82728"/>
        <n v="82140"/>
        <n v="74183"/>
      </sharedItems>
    </cacheField>
    <cacheField name="Service Desc." numFmtId="0">
      <sharedItems count="368">
        <s v="Psytx W Pt 30 Minutes"/>
        <s v="Psytx W Pt 45 Minutes"/>
        <s v="Psytx W Pt 60 Minutes"/>
        <s v="Family Psytx W/O Pt 50 Min"/>
        <s v="Family Psytx W/Pt 50 Min"/>
        <s v="Group Psychotherapy"/>
        <s v="Office/Outpatient Visit New"/>
        <s v="Office Consultation"/>
        <s v="Prev Visit New Age 18-39"/>
        <s v="Prev Visit New Age 40-64"/>
        <s v="Metabolic Panel Total Ca"/>
        <s v="Comprehen Metabolic Panel"/>
        <s v="Obstetric Panel"/>
        <s v="Lipid Panel"/>
        <s v="Renal Function Panel"/>
        <s v="Hepatic Function Panel"/>
        <s v="Urinalysis Nonauto W/Scope"/>
        <s v="Urinalysis Auto W/Scope"/>
        <s v="Urinalysis Nonauto W/O Scope"/>
        <s v="Urinalysis Auto W/O Scope"/>
        <s v="Assay Of Psa Total"/>
        <s v="Assay Of Psa Free"/>
        <s v="Assay Thyroid Stim Hormone"/>
        <s v="Complete Cbc W/Auto Diff Wbc"/>
        <s v="Complete Cbc Automated"/>
        <s v="Prothrombin Time"/>
        <s v="Thromboplastin Time Partial"/>
        <s v="Ct Head/Brain W/O Dye"/>
        <s v="Mri Brain Stem W/O &amp; W/Dye"/>
        <s v="X-Ray Exam L-2 Spine 4/&gt;Vws"/>
        <s v="Mri Lumbar Spine W/O Dye"/>
        <s v="Ct Pelvis W/Dye"/>
        <s v="Mri Jnt Of Lwr Extre W/O Dye"/>
        <s v="Ct Abd &amp; Pelv W/Contrast"/>
        <s v="Us Exam Abdom Complete"/>
        <s v="Ob Us &gt;= 14 Wks Sngl Fetus"/>
        <s v="Transvaginal Us Non-Ob"/>
        <s v="Dx Mammo Incl Cad Uni"/>
        <s v="Dx Mammo Incl Cad Bi"/>
        <s v="Scr Mammo Bi Incl Cad"/>
        <s v="Anesth Head Vessel Surgery"/>
        <s v="Spinal Fusion Except Cervical W/O Mcc"/>
        <s v="Major Hip And Knee Joint Replacement Or Reattachment Of Lower Extremity W/O Mcc"/>
        <s v="Cervical Spinal Fusion W/O Cc/Mcc"/>
        <s v="Uterine &amp; Adnexa Proc For Non-Malignancy W/O Cc/Mcc"/>
        <s v="Removal Of Breast Lesion"/>
        <s v="Shoulder Arthroscopy/Surgery"/>
        <s v="Knee Arthroscopy/Surgery"/>
        <s v="Remove Tonsils And Adenoids"/>
        <s v="Egd Diagnostic Brush Wash"/>
        <s v="Egd Biopsy Single/Multiple"/>
        <s v="Diagnostic Colonoscopy"/>
        <s v="Colonoscopy And Biopsy"/>
        <s v="Colonoscopy W/Lesion Removal"/>
        <s v="Colonoscopy W/Endoscope Us"/>
        <s v="Laparoscopic Cholecystectomy"/>
        <s v="Prp I/Hern Init Reduc &gt;5 Yr"/>
        <s v="Biopsy Of Prostate"/>
        <s v="Laparo Radical Prostatectomy"/>
        <s v="Obstetrical Care"/>
        <s v="Cesarean Delivery"/>
        <s v="Vbac Delivery"/>
        <s v="Njx Interlaminar Lmbr/Sac"/>
        <s v="Inj Foramen Epidural L/S"/>
        <s v="After Cataract Laser Surgery"/>
        <s v="Xcapsl Ctrc Rmvl W/O Ecp"/>
        <s v="Electrocardiogram Complete"/>
        <s v="Left Hrt Cath W/Ventrclgrphy"/>
        <s v="Polysom 6/&gt; Yrs 4/&gt; Param"/>
        <s v="Therapeutic Exercises"/>
        <s v="Major Small &amp; Large Bowel Procedures W Cc"/>
        <s v="Revision Of Hip Or Knee Replacement W/O Cc/Mcc"/>
        <s v="Normal Newborn"/>
        <s v="Major Joint/Limb Reattachment Procedure Of Upper Extremities"/>
        <s v="Misc Disorders Of Nutrition,Metabolism,Fluids/Electrolytes W/O Mcc"/>
        <s v="Vaginal Delivery W/O Sterilization/D&amp;C W/O Cc/Mcc"/>
        <s v="Sleep Study Unatt&amp;Resp Efft"/>
        <s v="Ot Eval Mod Complex 45 Min"/>
        <s v="Tb Test Cell Immun Measure"/>
        <s v="Wheelchair Mngment Training"/>
        <s v="Drug Test Prsmv Chem Anlyzr"/>
        <s v="Hysteroscopy Biopsy"/>
        <s v="Cardioversion Electric Ext"/>
        <s v="Genotype Dna/Rna Hep C"/>
        <s v="Repair Rotator Cuff Chronic"/>
        <s v="Cardiac Arrhythmia &amp; Conduction Disorders W/O Cc/Mcc"/>
        <s v="Major Hip And Knee Joint Replacement Or Reattachment Of Lower Extremity W Mcc Or Total Ankle Replacement"/>
        <s v="Insert Tunneled Cv Cath"/>
        <s v="Chronic Obstructive Pulmonary Disease W Cc"/>
        <s v="Cesarean Section W/O Sterilization W/O Cc/Mcc"/>
        <s v="Chronic Obstructive Pulmonary Disease W Mcc"/>
        <s v="Major Small &amp; Large Bowel Procedures W/O Cc/Mcc"/>
        <s v="Ldct For Lung Ca Screen"/>
        <s v="Resp Virus 12-25 Targets"/>
        <s v="Dental Surgery Procedure"/>
        <s v="Manual Therapy 1/&gt; Regions"/>
        <s v="Resp Virus 3-5 Targets"/>
        <s v="Assay Test For Blood Fecal"/>
        <s v="Laparoscopy Appendectomy"/>
        <s v="Carpal Tunnel Surgery"/>
        <s v="Esophagitis, Gastroent &amp; Misc Digest Disorders W/O Mcc"/>
        <s v="Major Small &amp; Large Bowel Procedures W Mcc"/>
        <s v="Incise Finger Tendon Sheath"/>
        <s v="Immunfix E-Phorsis/Urine/Csf"/>
        <s v="Epstein-Barr Nuclear Antigen"/>
        <s v="Ct Angio Abdominal Arteries"/>
        <s v="Lap Ing Hernia Repair Recur"/>
        <s v="Major Chest Procedures W Cc"/>
        <s v="Cesarean Section W Sterilization W/O Cc/Mcc"/>
        <s v="Lower Extrem &amp; Humer Proc Except Hip,Foot,Femur W/O Cc/Mcc"/>
        <s v="Tte W/Doppler Complete"/>
        <s v="Ot Eval Low Complex 30 Min"/>
        <s v="Pt Eval Low Complex 20 Min"/>
        <s v="Fluorescent Antibody Screen"/>
        <s v="Assay Of Natriuretic Peptide"/>
        <s v="Speech Sound Lang Comprehen"/>
        <s v="Motion Fluoroscopy/Swallow"/>
        <s v="Blood Typing Serologic Abo"/>
        <s v="Neuromuscular Reeducation"/>
        <s v="Microbe Susceptible Mic"/>
        <s v="Pt Eval Mod Complex 30 Min"/>
        <s v="Chylmd Trach Dna Amp Probe"/>
        <s v="Therapeutic Activities"/>
        <s v="Assay Of Parathormone"/>
        <s v="Speech/Hearing Therapy"/>
        <s v="Ct Abdomen W/O &amp; W/Dye"/>
        <s v="Ur Albumin Quantitative"/>
        <s v="Ct Abd &amp; Pelv 1/&gt; Regns"/>
        <s v="Ct Maxillofacial W/O Dye"/>
        <s v="Ct Abdomen W/Dye"/>
        <s v="Ct Soft Tissue Neck W/Dye"/>
        <s v="Assay Of Estradiol"/>
        <s v="Ct Thorax W/O Dye"/>
        <s v="Glycosylated Hemoglobin Test"/>
        <s v="Ct Thorax W/Dye"/>
        <s v="Vitamin B-12"/>
        <s v="Ct Angiography Chest"/>
        <s v="Ct Abd &amp; Pelvis W/O Contrast"/>
        <s v="Rpr Umbil Hern Reduc &gt; 5 Yr"/>
        <s v="Hysteroscopy Ablation"/>
        <s v="Conization Of Cervix"/>
        <s v="Treatment Of Ankle Fracture"/>
        <s v="Repair Wrist Joints"/>
        <s v="Uterine &amp; Adnexa Proc For Non-Malignancy W Cc/Mcc"/>
        <s v="Psychoses"/>
        <s v="Evaluate Speech Production"/>
        <s v="Electrocardiogram Tracing"/>
        <s v="Self Care Mngment Training"/>
        <s v="Removal Of Support Implant"/>
        <s v="Routine Venipuncture"/>
        <s v="Drain/Inj Joint/Bursa W/O Us"/>
        <s v="Lap Ing Hernia Repair Init"/>
        <s v="Esoph Egd Dilation &lt;30 Mm"/>
        <s v="Draw Blood Off Venous Device"/>
        <s v="Cryptosporidium Ag Ia"/>
        <s v="Cytomeg Dna Quant"/>
        <s v="Islet Cell Antibody"/>
        <s v="Oral Function Therapy"/>
        <s v="Antinuclear Antibodies (Ana)"/>
        <s v="Cystoscopy And Treatment"/>
        <s v="Laparoscopy Remove Adnexa"/>
        <s v="Excision Breast Lesion"/>
        <s v="Stomach, Esophageal &amp; Duodenal Proc W Mcc"/>
        <s v="Seizures W/O Mcc"/>
        <s v="Lower Extrem &amp; Humer Proc Except Hip,Foot,Femur W Cc"/>
        <s v="Detect Agent Nos Dna Quant"/>
        <s v="Hepatitis C Revrs Trnscrpj"/>
        <s v="Assay Of Total Testosterone"/>
        <s v="Culture Screen Only"/>
        <s v="Influenza Dna Amp Probe"/>
        <s v="Assay For Calprotectin Fecal"/>
        <s v="Agent Nos Assay W/Optic"/>
        <s v="Urine Culture/Colony Count"/>
        <s v="C Diff Amplified Probe"/>
        <s v="Organic Acid Single Quant"/>
        <s v="Pt Eval High Complex 45 Min"/>
        <s v="Orthotic Mgmt&amp;Traing 1St Enc"/>
        <s v="Chorionic Gonadotropin Test"/>
        <s v="Irrig Drug Delivery Device"/>
        <s v="Sensory Integration"/>
        <s v="Immunoassay Infectious Agent"/>
        <s v="Aquatic Therapy/Exercises"/>
        <s v="Iron Binding Test"/>
        <s v="Assay Nephelometry Not Spec"/>
        <s v="Assay Of Free Testosterone"/>
        <s v="Hiv-1 Ag W/Hiv-1 &amp; Hiv-2 Ab"/>
        <s v="Vitamin D 25 Hydroxy"/>
        <s v="Ht Muscle Image Spect Mult"/>
        <s v="Ct Neck Spine W/O Dye"/>
        <s v="Ct Angio Abd&amp;Pelv W/O&amp;W/Dye"/>
        <s v="F5 Gene"/>
        <s v="Ct Angiography Head"/>
        <s v="Total Cortisol"/>
        <s v="Assay Of Creatinine"/>
        <s v="Dx Lmbr Spi Pnxr"/>
        <s v="Blood Transfusion Service"/>
        <s v="Full Term Neonate W Major Problems"/>
        <s v="Depressive Neuroses"/>
        <s v="Septicemia Or Severe Sepsis W/O Mv &gt;96 Hours W Mcc"/>
        <s v="Respiratory Infections &amp; Inflammations W Mcc"/>
        <s v="Heart Failure &amp; Shock W Mcc Or Peripheral Extracorporeal Membrane Oxygenation (Ecmo)"/>
        <s v="Poisoning &amp; Toxic Effects Of Drugs W/O Mcc"/>
        <s v="Rpr Ventral Hern Init Reduc"/>
        <s v="Cultr Bacteria Except Blood"/>
        <s v="Cognitive Test By Hc Pro"/>
        <s v="Assay Of Troponin Quant"/>
        <s v="Assay Of Lead"/>
        <s v="Culture Othr Specimn Aerobic"/>
        <s v="Herpes Simplex Type 2 Test"/>
        <s v="Fibrin Degradation Quant"/>
        <s v="Hepatitis A Antibody"/>
        <s v="Evaluation Of Wheezing"/>
        <s v="Hepatitis A Igm Antibody"/>
        <s v="Chemo Prolong Infuse W/Pump"/>
        <s v="Hepatitis C Ab Test"/>
        <s v="Hpylori Stool Ia"/>
        <s v="Ct Lumbar Spine W/O Dye"/>
        <s v="Carcinoembryonic Antigen"/>
        <s v="Ct Orbit/Ear/Fossa W/O Dye"/>
        <s v="Ct Pelvis W/O Dye"/>
        <s v="Ct Lower Extremity W/O Dye"/>
        <s v="Ct Angio Abdom W/O &amp; W/Dye"/>
        <s v="Assay Of Ige"/>
        <s v="Heart Failure &amp; Shock W Cc"/>
        <s v="Flowcytometry/ Tc 1 Marker"/>
        <s v="Medical Nutrition Indiv In"/>
        <s v="Respiratory Flow Volume Loop"/>
        <s v="Hla Typing A B Or C"/>
        <s v="Colon Ca Scrn Not Hi Rsk Ind"/>
        <s v="Assay Of Prealbumin"/>
        <s v="Assay Triiodothyronine (T3)"/>
        <s v="Fungus Isolation Culture"/>
        <s v="Canalith Repositioning Proc"/>
        <s v="Ova And Parasites Smears"/>
        <s v="Protein E-Phoresis/Urine/Csf"/>
        <s v="Drug Screen Quan Lamotrigine"/>
        <s v="Drug Scrn Quan Levetiracetam"/>
        <s v="Rpr S/N/Ax/Gen/Trnk2.6-7.5Cm"/>
        <s v="Remove Pilonidal Cyst Compl"/>
        <s v="Rpr F/E/E/N/L/M 2.5 Cm/&lt;"/>
        <s v="Partial Mastectomy"/>
        <s v="Laparoscopy Tubal Cautery"/>
        <s v="Repair Rotator Cuff Acute"/>
        <s v="Rpr S/N/Ax/Gen/Trnk 2.5Cm/&lt;"/>
        <s v="Arthroscop Rotator Cuff Repr"/>
        <s v="Vaginal Delivery W/O Sterilization/D&amp;C W Cc"/>
        <s v="Pulmonary Edema &amp; Respiratory Failure"/>
        <s v="G.I. Obstruction W Cc"/>
        <s v="Organic Disturbances &amp; Intellectual Disability"/>
        <s v="Degenerative Nervous System Disorders W Mcc"/>
        <s v="Other Factors Influencing Health Status"/>
        <s v="Revision Of Hip Or Knee Replacement W Mcc"/>
        <s v="Aftercare, Musculoskeletal System &amp; Connective Tissue W Cc"/>
        <s v="Other Injury, Poisoning &amp; Toxic Effect Diag W/O Mcc"/>
        <s v="Cellulitis W/O Mcc"/>
        <s v="Misc Disorders Of Nutrition,Metabolism,Fluids/Electrolytes W Mcc"/>
        <s v="Fna Bx W/Us Gdn 1St Les"/>
        <s v="Immunoassay Tumor Ca 19-9"/>
        <s v="Hiv-1 Quant&amp;Revrse Trnscrpj"/>
        <s v="Cardiolipin Antibody Ea Ig"/>
        <s v="Complement Total (Ch50)"/>
        <s v="Detect Agent Nos Dna Amp"/>
        <s v="Rbc Antibody Identification"/>
        <s v="Hsv Dna Amp Probe"/>
        <s v="Ct Head/Brain W/O &amp; W/Dye"/>
        <s v="Ct Abdomen W/O Dye"/>
        <s v="Ct Angiography Neck"/>
        <s v="Ct Upper Extremity W/O Dye"/>
        <s v="Fetal Non-Stress Test"/>
        <s v="Chorionic Gonadotropin Assay"/>
        <s v="Antinuclear Antibodies"/>
        <s v="Cardiovascular Stress Test"/>
        <s v="Lower Extremity Study"/>
        <s v="Chemo Iv Infusion 1 Hr"/>
        <s v="Culture Aerobic Identify"/>
        <s v="C-Reactive Protein"/>
        <s v="Assay Of Protein Urine"/>
        <s v="Polysom 6/&gt;Yrs Cpap 4/&gt; Parm"/>
        <s v="Assay Of Magnesium"/>
        <s v="Drug Test Prsmv Dir Opt Obs"/>
        <s v="Assay Dipropylacetic Acd Tot"/>
        <s v="Ob Us Detailed Sngl Fetus"/>
        <s v="Bilirubin Direct"/>
        <s v="Bilirubin Total"/>
        <s v="Assay Of Phenytoin Total"/>
        <s v="Electrolyte Panel"/>
        <s v="Ultrasound Breast Complete"/>
        <s v="Laparo Cholecystectomy/Graph"/>
        <s v="Neonate W Other Significant Problems"/>
        <s v="G.I. Hemorrhage W Cc"/>
        <s v="Degenerative Nervous System Disorders W/O Mcc"/>
        <s v="Cardiac Arrhythmia &amp; Conduction Disorders W Cc"/>
        <s v="Septicemia Or Severe Sepsis W/O Mv &gt;96 Hours W/O Mcc"/>
        <s v="Varicella-Zoster Antibody"/>
        <s v="Chemo Anti-Neopl Sq/Im"/>
        <s v="X-Ray Exam Chest 1 View"/>
        <s v="Bone Imaging Whole Body"/>
        <s v="Create Eardrum Opening"/>
        <s v="Prematurity W/O Major Problems"/>
        <s v="Other Kidney &amp; Urinary Tract Diagnoses W Cc"/>
        <s v="Wnd Debrid &amp; Skn Grft Exc Hand, For Musculo-Conn Tiss Dis W Cc"/>
        <s v="Prematurity W Major Problems"/>
        <s v="Smear Gram Stain"/>
        <s v="Hep B Surface Antibody"/>
        <s v="Wbc Antibody Identification"/>
        <s v="Coombs Test Direct"/>
        <s v="Drug Assay Cyclosporine"/>
        <s v="Assay Of Aldosterone"/>
        <s v="Assay Of Acth"/>
        <s v="Drug Screening Fentanyl"/>
        <s v="Opiates 1 Or More"/>
        <s v="Ct Head/Brain W/Dye"/>
        <s v="Laparo-Vag Hyst Incl T/O"/>
        <s v="Insert Non-Tunnel Cv Cath"/>
        <s v="Removal Of Tonsils"/>
        <s v="Treatment Of Miscarriage"/>
        <s v="Biopsy/Removal Lymph Nodes"/>
        <s v="Hip &amp; Femur Procedures Except Major Joint W Cc"/>
        <s v="Signs &amp; Symptoms W/O Mcc"/>
        <s v="Cranial &amp; Peripheral Nerve Disorders W/O Mcc"/>
        <s v="Aftercare W Cc/Mcc"/>
        <s v="Other Antepartum Diagnoses W/O O.R. Procedure W/O Cc/Mcc"/>
        <s v="Aftercare, Musculoskeletal System &amp; Connective Tissue W/O Cc/Mcc"/>
        <s v="Respiratory Infections &amp; Inflammations W Cc"/>
        <s v="Appendectomy W/O Complicated Principal Diag W/O Cc/Mcc"/>
        <s v="Poisoning &amp; Toxic Effects Of Drugs W Mcc"/>
        <s v="Skin Ulcers W/O Cc/Mcc"/>
        <s v="Simple Pneumonia &amp; Pleurisy W Mcc"/>
        <s v="Kidney &amp; Urinary Tract Infections W/O Mcc"/>
        <s v="Cesarean Section W/O Sterilization W Cc"/>
        <s v="Ther/Proph/Diag Inj Sc/Im"/>
        <s v="Assay Of C-Peptide"/>
        <s v="Blood Culture For Bacteria"/>
        <s v="Extracranial Bilat Study"/>
        <s v="Treponema Pallidum"/>
        <s v="Dna Antibody Native"/>
        <s v="#N/A"/>
        <s v="Assay Of Blood/Uric Acid"/>
        <s v="Microsomal Antibody Each"/>
        <s v="Assay Of Prolactin"/>
        <s v="Rubella Antibody"/>
        <s v="Rbc Sed Rate Automated"/>
        <s v="Assay Of Metanephrines"/>
        <s v="Assay Of Lactic Acid"/>
        <s v="Ther/Proph/Diag Iv Inf Init"/>
        <s v="Assay Of Gonadotropin (Fsh)"/>
        <s v="X-Ray Exam Chest 2 Views"/>
        <s v="Dxa Bone Density Axial"/>
        <s v="Assay Of Tacrolimus"/>
        <s v="Ct Sft Tsue Nck W/O &amp; W/Dye"/>
        <s v="Mri Neck Spine W/O Dye"/>
        <s v="Mri Joint Upr Extrem W/Dye"/>
        <s v="Assay Carbamazepine Total"/>
        <s v="Hepatobil Syst Image W/Drug"/>
        <s v="X-Ray Exam Of Knee 3"/>
        <s v="Us Exam Of Head And Neck"/>
        <s v="Assay Of Digoxin Total"/>
        <s v="Calculus Spectroscopy"/>
        <s v="X-Ray Exam L-S Spine 2/3 Vws"/>
        <s v="Mri Joint Upr Extrem W/O Dye"/>
        <s v="Mri Brain Stem W/O Dye"/>
        <s v="Creatinine Clearance Test"/>
        <s v="Mri Pelvis W/O &amp; W/Dye"/>
        <s v="Vit D 1 25-Dihydroxy"/>
        <s v="Ct Chest Spine W/O Dye"/>
        <s v="Assay Of Ferritin"/>
        <s v="Assay Of Ammonia"/>
        <s v="Mri Abdomen W/O &amp; W/Dye"/>
      </sharedItems>
    </cacheField>
    <cacheField name="Service Line" numFmtId="0">
      <sharedItems count="42">
        <s v="Behavioral Medicine"/>
        <s v="Office Visit or Consult Claim"/>
        <s v="Pathology and Laboratory"/>
        <s v="Computerized Axial Tomography (CAT)"/>
        <s v="Magnetic Resonance Img (MRI)"/>
        <s v="Radiology"/>
        <s v="Diagnostic Ultrasound"/>
        <s v="Mammography"/>
        <s v="Cardiac Services"/>
        <s v="Spine"/>
        <s v="Orthopedics"/>
        <s v="Gynecology"/>
        <s v="Procedure - Integumentary System"/>
        <s v="Procedure - Musculoskeletal Sys"/>
        <s v="Procedure - Digestive System"/>
        <s v="Laparoscopy"/>
        <s v="Procedure - Male Genital System"/>
        <s v="Maternity Care and Delivery"/>
        <s v="Procedure - Nervous System"/>
        <s v="Procedure - Eye / Ocular Adnexa"/>
        <s v="Electrocardiogram"/>
        <s v="Cardiac Catheterization"/>
        <s v="Sleep Testing"/>
        <s v="Physical Medicine and Rehab"/>
        <s v="General Surgery"/>
        <s v="Normal Newborn"/>
        <s v="General Medicine"/>
        <s v="Obstetrics"/>
        <s v="Procedure - Female Genital Sys"/>
        <s v="Echocardiogram"/>
        <s v="Procedure - Cardiovascular Sys"/>
        <s v="Thoracic Surgery"/>
        <s v="ENT medicine"/>
        <s v="Procedure - Urinary System"/>
        <s v="Neurology"/>
        <s v="Chemotherapy Administration"/>
        <s v="Nuclear Medicine"/>
        <s v="Neonatology"/>
        <s v="Pulmonary Function Tests"/>
        <s v="Procedure - Auditory System"/>
        <s v="Procedure - Hemic and Lymph Sys"/>
        <s v="IV Therapy"/>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McDonald" refreshedDate="44085.685037615738" createdVersion="6" refreshedVersion="6" minRefreshableVersion="3" recordCount="373" xr:uid="{41DDA11C-784D-4C01-B946-DD5D41C0EFEA}">
  <cacheSource type="worksheet">
    <worksheetSource ref="A1:D374" sheet="United General Code List"/>
  </cacheSource>
  <cacheFields count="4">
    <cacheField name="CPT/DRG Code" numFmtId="0">
      <sharedItems containsMixedTypes="1" containsNumber="1" containsInteger="1" minValue="56" maxValue="99386" count="373">
        <n v="90832"/>
        <n v="90834"/>
        <n v="90837"/>
        <n v="90846"/>
        <n v="90847"/>
        <n v="90853"/>
        <n v="99203"/>
        <n v="99204"/>
        <n v="99205"/>
        <n v="99243"/>
        <n v="99244"/>
        <n v="99385"/>
        <n v="99386"/>
        <n v="80048"/>
        <n v="80053"/>
        <n v="80055"/>
        <n v="80061"/>
        <n v="80069"/>
        <n v="80076"/>
        <n v="81000"/>
        <n v="81001"/>
        <n v="81002"/>
        <n v="81003"/>
        <n v="84153"/>
        <n v="84154"/>
        <n v="84443"/>
        <n v="85025"/>
        <n v="85027"/>
        <n v="85610"/>
        <n v="85730"/>
        <n v="70450"/>
        <n v="70553"/>
        <n v="72110"/>
        <n v="72148"/>
        <n v="72193"/>
        <n v="73721"/>
        <n v="74177"/>
        <n v="76700"/>
        <n v="76805"/>
        <n v="76830"/>
        <n v="77065"/>
        <n v="77066"/>
        <n v="77067"/>
        <n v="216"/>
        <n v="460"/>
        <n v="470"/>
        <n v="473"/>
        <n v="743"/>
        <n v="19120"/>
        <n v="29826"/>
        <n v="29881"/>
        <n v="42820"/>
        <n v="43235"/>
        <n v="43239"/>
        <n v="45378"/>
        <n v="45380"/>
        <n v="45385"/>
        <n v="45391"/>
        <n v="47562"/>
        <n v="49505"/>
        <n v="55700"/>
        <n v="55866"/>
        <n v="59400"/>
        <n v="59510"/>
        <n v="59610"/>
        <n v="62322"/>
        <n v="62323"/>
        <n v="64483"/>
        <n v="66821"/>
        <n v="66984"/>
        <n v="93000"/>
        <n v="93452"/>
        <n v="95810"/>
        <n v="97110"/>
        <n v="38222"/>
        <n v="96523"/>
        <n v="26055"/>
        <n v="64721"/>
        <n v="82784"/>
        <n v="88184"/>
        <n v="72131"/>
        <n v="74170"/>
        <s v="G0297"/>
        <n v="95806"/>
        <n v="29827"/>
        <n v="190"/>
        <n v="92507"/>
        <n v="74174"/>
        <n v="36561"/>
        <n v="641"/>
        <n v="36592"/>
        <n v="331"/>
        <n v="330"/>
        <n v="86923"/>
        <n v="93005"/>
        <n v="20610"/>
        <n v="36591"/>
        <n v="392"/>
        <n v="70496"/>
        <n v="86255"/>
        <n v="29581"/>
        <n v="945"/>
        <n v="94060"/>
        <n v="70491"/>
        <n v="97161"/>
        <n v="97530"/>
        <n v="97162"/>
        <n v="74176"/>
        <n v="94375"/>
        <n v="74178"/>
        <n v="96372"/>
        <n v="71260"/>
        <n v="97112"/>
        <n v="78452"/>
        <n v="71250"/>
        <n v="97165"/>
        <n v="84403"/>
        <s v="C8929"/>
        <s v="G0105"/>
        <s v="G0121"/>
        <n v="36430"/>
        <n v="43248"/>
        <n v="193"/>
        <n v="310"/>
        <n v="43249"/>
        <n v="189"/>
        <n v="70470"/>
        <n v="872"/>
        <n v="83970"/>
        <n v="96125"/>
        <n v="81219"/>
        <n v="85303"/>
        <n v="191"/>
        <n v="82378"/>
        <n v="97140"/>
        <n v="74183"/>
        <n v="76642"/>
        <n v="82043"/>
        <n v="94726"/>
        <n v="71275"/>
        <n v="94762"/>
        <n v="83550"/>
        <n v="77080"/>
        <n v="86304"/>
        <n v="95811"/>
        <n v="97163"/>
        <n v="78306"/>
        <n v="97166"/>
        <n v="84703"/>
        <n v="97535"/>
        <n v="96374"/>
        <n v="93306"/>
        <n v="72125"/>
        <n v="71046"/>
        <n v="83735"/>
        <n v="56"/>
        <n v="46260"/>
        <n v="871"/>
        <n v="194"/>
        <n v="70486"/>
        <n v="62270"/>
        <n v="177"/>
        <n v="689"/>
        <n v="12001"/>
        <n v="19301"/>
        <n v="83880"/>
        <n v="76705"/>
        <n v="73221"/>
        <n v="93880"/>
        <n v="73200"/>
        <n v="73700"/>
        <n v="76536"/>
        <n v="74160"/>
        <n v="99211"/>
        <n v="96402"/>
        <n v="76770"/>
        <n v="83010"/>
        <n v="86334"/>
        <n v="32405"/>
        <n v="57"/>
        <n v="603"/>
        <n v="19083"/>
        <n v="72100"/>
        <n v="89321"/>
        <n v="82746"/>
        <n v="73580"/>
        <n v="84702"/>
        <n v="86900"/>
        <n v="93017"/>
        <n v="81206"/>
        <n v="88333"/>
        <n v="76816"/>
        <n v="92526"/>
        <n v="76801"/>
        <n v="92611"/>
        <n v="72128"/>
        <n v="77373"/>
        <n v="26160"/>
        <n v="38505"/>
        <n v="36573"/>
        <n v="812"/>
        <n v="20680"/>
        <n v="949"/>
        <n v="36415"/>
        <n v="12011"/>
        <n v="49585"/>
        <n v="291"/>
        <n v="76641"/>
        <n v="73222"/>
        <n v="96416"/>
        <n v="72141"/>
        <n v="92960"/>
        <n v="82565"/>
        <n v="82306"/>
        <n v="86870"/>
        <n v="93971"/>
        <n v="74230"/>
        <n v="76870"/>
        <n v="78227"/>
        <n v="96413"/>
        <n v="70549"/>
        <n v="82728"/>
        <n v="440"/>
        <n v="65"/>
        <n v="49587"/>
        <n v="93308"/>
        <n v="76856"/>
        <n v="95805"/>
        <n v="78472"/>
        <n v="77075"/>
        <n v="78582"/>
        <n v="93975"/>
        <n v="70487"/>
        <n v="76811"/>
        <n v="82607"/>
        <n v="76882"/>
        <n v="73523"/>
        <s v="C8924"/>
        <n v="87493"/>
        <n v="12002"/>
        <n v="46040"/>
        <n v="94"/>
        <n v="12042"/>
        <n v="46050"/>
        <n v="81270"/>
        <n v="96401"/>
        <n v="92609"/>
        <n v="93925"/>
        <n v="73701"/>
        <n v="80158"/>
        <n v="87536"/>
        <n v="85379"/>
        <n v="82747"/>
        <n v="96105"/>
        <n v="77334"/>
        <n v="288"/>
        <n v="389"/>
        <n v="561"/>
        <n v="682"/>
        <n v="36600"/>
        <n v="23515"/>
        <n v="690"/>
        <n v="25447"/>
        <n v="36556"/>
        <n v="25609"/>
        <n v="202"/>
        <n v="637"/>
        <n v="11042"/>
        <n v="638"/>
        <n v="49083"/>
        <n v="640"/>
        <n v="439"/>
        <n v="683"/>
        <n v="560"/>
        <n v="309"/>
        <n v="329"/>
        <n v="292"/>
        <n v="64400"/>
        <n v="77412"/>
        <n v="83883"/>
        <n v="96365"/>
        <n v="80202"/>
        <n v="77290"/>
        <n v="77385"/>
        <n v="70551"/>
        <n v="77301"/>
        <n v="83516"/>
        <s v="G0424"/>
        <n v="83921"/>
        <n v="87522"/>
        <n v="77295"/>
        <n v="77386"/>
        <n v="29880"/>
        <n v="73562"/>
        <n v="86300"/>
        <n v="77077"/>
        <n v="72040"/>
        <n v="72197"/>
        <n v="72072"/>
        <n v="78264"/>
        <n v="73630"/>
        <n v="74018"/>
        <n v="71100"/>
        <n v="80307"/>
        <n v="93970"/>
        <n v="76815"/>
        <n v="84484"/>
        <n v="76881"/>
        <n v="76604"/>
        <n v="87798"/>
        <n v="73223"/>
        <n v="72192"/>
        <n v="81256"/>
        <n v="84481"/>
        <n v="71045"/>
        <n v="73030"/>
        <n v="25606"/>
        <n v="808"/>
        <n v="25605"/>
        <n v="26727"/>
        <n v="64450"/>
        <n v="47563"/>
        <n v="29888"/>
        <n v="12032"/>
        <n v="82947"/>
        <n v="86800"/>
        <n v="73720"/>
        <n v="87086"/>
        <n v="83993"/>
        <n v="92524"/>
        <n v="73718"/>
        <n v="92610"/>
        <n v="87631"/>
        <n v="87186"/>
        <n v="88305"/>
        <n v="85240"/>
        <n v="86305"/>
        <n v="70544"/>
        <n v="86664"/>
        <n v="87077"/>
        <n v="87497"/>
        <n v="840"/>
        <n v="62304"/>
        <n v="23615"/>
        <n v="11606"/>
        <n v="11406"/>
        <n v="32555"/>
        <n v="101"/>
        <n v="438"/>
        <n v="558"/>
        <n v="71"/>
        <n v="45171"/>
        <n v="897"/>
        <n v="552"/>
        <n v="554"/>
        <n v="10005"/>
        <n v="36593"/>
        <n v="49561"/>
        <n v="70"/>
        <n v="25078"/>
        <n v="27814"/>
        <n v="281"/>
        <n v="593"/>
        <n v="300"/>
        <n v="178"/>
        <n v="19307"/>
        <n v="92523"/>
        <n v="74150"/>
        <n v="96409"/>
        <n v="93979"/>
        <n v="72146"/>
        <n v="74220"/>
        <n v="73140"/>
      </sharedItems>
    </cacheField>
    <cacheField name="Service Desc." numFmtId="0">
      <sharedItems count="365">
        <s v="Psytx w pt 30 minutes"/>
        <s v="Psytx w pt 45 minutes"/>
        <s v="Psytx w pt 60 minutes"/>
        <s v="Family psytx w/o pt 50 min"/>
        <s v="Family psytx w/pt 50 min"/>
        <s v="Group psychotherapy"/>
        <s v="Office/outpatient visit new"/>
        <s v="Office consultation"/>
        <s v="Prev visit new age 18-39"/>
        <s v="Prev visit new age 40-64"/>
        <s v="Metabolic panel total ca"/>
        <s v="Comprehen metabolic panel"/>
        <s v="Obstetric panel"/>
        <s v="Lipid panel"/>
        <s v="Renal function panel"/>
        <s v="Hepatic function panel"/>
        <s v="Urinalysis nonauto w/scope"/>
        <s v="Urinalysis auto w/scope"/>
        <s v="Urinalysis nonauto w/o scope"/>
        <s v="Urinalysis auto w/o scope"/>
        <s v="Assay of psa total"/>
        <s v="Assay of psa free"/>
        <s v="Assay thyroid stim hormone"/>
        <s v="Complete cbc w/auto diff wbc"/>
        <s v="Complete cbc automated"/>
        <s v="Prothrombin time"/>
        <s v="Thromboplastin time partial"/>
        <s v="Ct head/brain w/o dye"/>
        <s v="Mri brain stem w/o &amp; w/dye"/>
        <s v="X-ray exam l-2 spine 4/&gt;vws"/>
        <s v="Mri lumbar spine w/o dye"/>
        <s v="Ct pelvis w/dye"/>
        <s v="Mri jnt of lwr extre w/o dye"/>
        <s v="Ct abd &amp; pelv w/contrast"/>
        <s v="Us exam abdom complete"/>
        <s v="Ob us &gt;= 14 wks sngl fetus"/>
        <s v="Transvaginal us non-ob"/>
        <s v="Dx mammo incl cad uni"/>
        <s v="Dx mammo incl cad bi"/>
        <s v="Scr mammo bi incl cad"/>
        <s v="Anesth head vessel surgery"/>
        <s v="SPINAL FUSION EXCEPT CERVICAL W/O MCC"/>
        <s v="MAJOR HIP AND KNEE JOINT REPLACEMENT OR REATTACHMENT OF LOWER EXTREMITY W/O MCC"/>
        <s v="CERVICAL SPINAL FUSION W/O CC/MCC"/>
        <s v="UTERINE &amp; ADNEXA PROC FOR NON-MALIGNANCY W/O CC/MCC"/>
        <s v="Removal of breast lesion"/>
        <s v="Shoulder arthroscopy/surgery"/>
        <s v="Knee arthroscopy/surgery"/>
        <s v="Remove tonsils and adenoids"/>
        <s v="Egd diagnostic brush wash"/>
        <s v="Egd biopsy single/multiple"/>
        <s v="Diagnostic colonoscopy"/>
        <s v="Colonoscopy and biopsy"/>
        <s v="Colonoscopy w/lesion removal"/>
        <s v="Colonoscopy w/endoscope us"/>
        <s v="Laparoscopic cholecystectomy"/>
        <s v="Prp i/hern init reduc &gt;5 yr"/>
        <s v="Biopsy of prostate"/>
        <s v="Laparo radical prostatectomy"/>
        <s v="Obstetrical care"/>
        <s v="Cesarean delivery"/>
        <s v="Vbac delivery"/>
        <s v="Njx interlaminar lmbr/sac"/>
        <s v="Inj foramen epidural l/s"/>
        <s v="After cataract laser surgery"/>
        <s v="Xcapsl ctrc rmvl w/o ecp"/>
        <s v="Electrocardiogram complete"/>
        <s v="Left hrt cath w/ventrclgrphy"/>
        <s v="Polysom 6/&gt; yrs 4/&gt; param"/>
        <s v="Therapeutic exercises"/>
        <s v="Dx bone marrow bx &amp; aspir"/>
        <s v="Irrig drug delivery device"/>
        <s v="Incise finger tendon sheath"/>
        <s v="Carpal tunnel surgery"/>
        <s v="Assay iga/igd/igg/igm each"/>
        <s v="Flowcytometry/ tc 1 marker"/>
        <s v="Ct lumbar spine w/o dye"/>
        <s v="Ct abdomen w/o &amp; w/dye"/>
        <s v="Ldct for lung ca screen"/>
        <s v="Sleep study unatt&amp;resp efft"/>
        <s v="Arthroscop rotator cuff repr"/>
        <s v="CHRONIC OBSTRUCTIVE PULMONARY DISEASE W MCC"/>
        <s v="Speech/hearing therapy"/>
        <s v="Ct angio abd&amp;pelv w/o&amp;w/dye"/>
        <s v="Insert tunneled cv cath"/>
        <s v="MISC DISORDERS OF NUTRITION,METABOLISM,FLUIDS/ELECTROLYTES W/O MCC"/>
        <s v="Collect blood from picc"/>
        <s v="MAJOR SMALL &amp; LARGE BOWEL PROCEDURES W/O CC/MCC"/>
        <s v="MAJOR SMALL &amp; LARGE BOWEL PROCEDURES W CC"/>
        <s v="Compatibility test electric"/>
        <s v="Electrocardiogram tracing"/>
        <s v="Drain/inj joint/bursa w/o us"/>
        <s v="Draw blood off venous device"/>
        <s v="ESOPHAGITIS, GASTROENT &amp; MISC DIGEST DISORDERS W/O MCC"/>
        <s v="Ct angiography head"/>
        <s v="Fluorescent antibody screen"/>
        <s v="Apply multlay comprs lwr leg"/>
        <s v="REHABILITATION W CC/MCC"/>
        <s v="Evaluation of wheezing"/>
        <s v="Ct soft tissue neck w/dye"/>
        <s v="Pt eval low complex 20 min"/>
        <s v="Therapeutic activities"/>
        <s v="Pt eval mod complex 30 min"/>
        <s v="Ct abd &amp; pelvis w/o contrast"/>
        <s v="Respiratory flow volume loop"/>
        <s v="Ct abd &amp; pelv 1/&gt; regns"/>
        <s v="Ther/proph/diag inj sc/im"/>
        <s v="Ct thorax w/dye"/>
        <s v="Neuromuscular reeducation"/>
        <s v="Ht muscle image spect mult"/>
        <s v="Ct thorax w/o dye"/>
        <s v="Ot eval low complex 30 min"/>
        <s v="Assay of total testosterone"/>
        <s v="Tte w or wo fol wcon, doppler"/>
        <s v="Colorectal scrn; hi risk ind"/>
        <s v="Colon ca scrn not hi rsk ind"/>
        <s v="Blood transfusion service"/>
        <s v="Egd guide wire insertion"/>
        <s v="SIMPLE PNEUMONIA &amp; PLEURISY W MCC"/>
        <s v="CARDIAC ARRHYTHMIA &amp; CONDUCTION DISORDERS W/O CC/MCC"/>
        <s v="Esoph egd dilation &lt;30 mm"/>
        <s v="PULMONARY EDEMA &amp; RESPIRATORY FAILURE"/>
        <s v="Ct head/brain w/o &amp; w/dye"/>
        <s v="SEPTICEMIA OR SEVERE SEPSIS W/O MV &gt;96 HOURS W/O MCC"/>
        <s v="Assay of parathormone"/>
        <s v="Cognitive test by hc pro"/>
        <s v="Calr gene com variants"/>
        <s v="Clot inhibit prot c activity"/>
        <s v="CHRONIC OBSTRUCTIVE PULMONARY DISEASE W CC"/>
        <s v="Carcinoembryonic antigen"/>
        <s v="Manual therapy 1/&gt; regions"/>
        <s v="Mri abdomen w/o &amp; w/dye"/>
        <s v="Ultrasound breast limited"/>
        <s v="Ur albumin quantitative"/>
        <s v="Pulm funct tst plethysmograp"/>
        <s v="Ct angiography chest"/>
        <s v="Measure blood oxygen level"/>
        <s v="Iron binding test"/>
        <s v="Dxa bone density axial"/>
        <s v="Immunoassay tumor ca 125"/>
        <s v="Polysom 6/&gt;yrs cpap 4/&gt; parm"/>
        <s v="Pt eval high complex 45 min"/>
        <s v="Bone imaging whole body"/>
        <s v="Ot eval mod complex 45 min"/>
        <s v="Chorionic gonadotropin assay"/>
        <s v="Self care mngment training"/>
        <s v="Ther/proph/diag inj iv push"/>
        <s v="Tte w/doppler complete"/>
        <s v="Ct neck spine w/o dye"/>
        <s v="X-ray exam chest 2 views"/>
        <s v="Assay of magnesium"/>
        <s v="DEGENERATIVE NERVOUS SYSTEM DISORDERS W MCC"/>
        <s v="Remove in/ex hem groups 2+"/>
        <s v="SEPTICEMIA OR SEVERE SEPSIS W/O MV &gt;96 HOURS W MCC"/>
        <s v="SIMPLE PNEUMONIA &amp; PLEURISY W CC"/>
        <s v="Ct maxillofacial w/o dye"/>
        <s v="Dx lmbr spi pnxr"/>
        <s v="RESPIRATORY INFECTIONS &amp; INFLAMMATIONS W MCC"/>
        <s v="KIDNEY &amp; URINARY TRACT INFECTIONS W MCC"/>
        <s v="Rpr s/n/ax/gen/trnk 2.5cm/&lt;"/>
        <s v="Partial mastectomy"/>
        <s v="Assay of natriuretic peptide"/>
        <s v="Echo exam of abdomen"/>
        <s v="Mri joint upr extrem w/o dye"/>
        <s v="Extracranial bilat study"/>
        <s v="Ct upper extremity w/o dye"/>
        <s v="Ct lower extremity w/o dye"/>
        <s v="Us exam of head and neck"/>
        <s v="Ct abdomen w/dye"/>
        <s v="Office/outpatient visit est"/>
        <s v="Chemo hormon antineopl sq/im"/>
        <s v="Us exam abdo back wall comp"/>
        <s v="Assay of haptoglobin quant"/>
        <s v="Immunofix e-phoresis serum"/>
        <s v="Percut bx lung/mediastinum"/>
        <s v="DEGENERATIVE NERVOUS SYSTEM DISORDERS W/O MCC"/>
        <s v="CELLULITIS W/O MCC"/>
        <s v="Bx breast 1st lesion us imag"/>
        <s v="X-ray exam l-s spine 2/3 vws"/>
        <s v="Semen anal sperm detection"/>
        <s v="Assay of folic acid serum"/>
        <s v="Contrast x-ray of knee joint"/>
        <s v="Chorionic gonadotropin test"/>
        <s v="Blood typing serologic abo"/>
        <s v="Cardiovascular stress test"/>
        <s v="Bcr/abl1 gene major bp"/>
        <s v="Intraop cyto path consult 1"/>
        <s v="Ob us follow-up per fetus"/>
        <s v="Oral function therapy"/>
        <s v="Ob us &lt; 14 wks single fetus"/>
        <s v="Motion fluoroscopy/swallow"/>
        <s v="Ct chest spine w/o dye"/>
        <s v="Sbrt delivery"/>
        <s v="Remove tendon sheath lesion"/>
        <s v="Needle biopsy lymph nodes"/>
        <s v="Insj picc rs&amp;i 5 yr+"/>
        <s v="RED BLOOD CELL DISORDERS W/O MCC"/>
        <s v="Removal of support implant"/>
        <s v="AFTERCARE W CC/MCC"/>
        <s v="Routine venipuncture"/>
        <s v="Rpr f/e/e/n/l/m 2.5 cm/&lt;"/>
        <s v="Rpr umbil hern reduc &gt; 5 yr"/>
        <s v="HEART FAILURE &amp; SHOCK W MCC OR PERIPHERAL EXTRACORPOREAL MEMBRANE OXYGENATION (ECMO)"/>
        <s v="Ultrasound breast complete"/>
        <s v="Mri joint upr extrem w/dye"/>
        <s v="Chemo prolong infuse w/pump"/>
        <s v="Mri neck spine w/o dye"/>
        <s v="Cardioversion electric ext"/>
        <s v="Assay of creatinine"/>
        <s v="Vitamin d 25 hydroxy"/>
        <s v="Rbc antibody identification"/>
        <s v="Extremity study"/>
        <s v="X-ray xm swlng funcj c+"/>
        <s v="Us exam scrotum"/>
        <s v="Hepatobil syst image w/drug"/>
        <s v="Chemo iv infusion 1 hr"/>
        <s v="Mr angiograph neck w/o&amp;w/dye"/>
        <s v="Assay of ferritin"/>
        <s v="DISORDERS OF PANCREAS EXCEPT MALIGNANCY W/O CC/MCC"/>
        <s v="INTRACRANIAL HEMORRHAGE OR CEREBRAL INFARCTION W CC OR TPA IN 24 HRS"/>
        <s v="Rpr umbil hern block &gt; 5 yr"/>
        <s v="Tte f-up or lmtd"/>
        <s v="Us exam pelvic complete"/>
        <s v="Multiple sleep latency test"/>
        <s v="Gated heart planar single"/>
        <s v="X-rays bone survey complete"/>
        <s v="Lung ventilat&amp;perfus imaging"/>
        <s v="Vascular study"/>
        <s v="Ct maxillofacial w/dye"/>
        <s v="Ob us detailed sngl fetus"/>
        <s v="Vitamin b-12"/>
        <s v="Us lmtd jt/nonvasc xtr strux"/>
        <s v="X-ray exam hips bi 5/&gt; views"/>
        <s v="Spir fev1/fvc&lt;70%,fev&lt;60%"/>
        <s v="C diff amplified probe"/>
        <s v="Rpr s/n/ax/gen/trnk2.6-7.5cm"/>
        <s v="Incision of rectal abscess"/>
        <s v="BACTERIAL &amp; TUBERCULOUS INFECTIONS OF NERVOUS SYSTEM W MCC"/>
        <s v="Intmd rpr n-hf/genit2.6-7.5"/>
        <s v="Incision of anal abscess"/>
        <s v="Jak2 gene"/>
        <s v="Chemo anti-neopl sq/im"/>
        <s v="Use of speech device service"/>
        <s v="Lower extremity study"/>
        <s v="Ct lower extremity w/dye"/>
        <s v="Drug assay cyclosporine"/>
        <s v="Hiv-1 quant&amp;revrse trnscrpj"/>
        <s v="Fibrin degradation quant"/>
        <s v="Assay of folic acid rbc"/>
        <s v="Assessment of aphasia"/>
        <s v="Radiation treatment aid(s)"/>
        <s v="ACUTE &amp; SUBACUTE ENDOCARDITIS W MCC"/>
        <s v="G.I. OBSTRUCTION W CC"/>
        <s v="AFTERCARE, MUSCULOSKELETAL SYSTEM &amp; CONNECTIVE TISSUE W/O CC/MCC"/>
        <s v="RENAL FAILURE W MCC"/>
        <s v="Withdrawal of arterial blood"/>
        <s v="Treat clavicle fracture"/>
        <s v="KIDNEY &amp; URINARY TRACT INFECTIONS W/O MCC"/>
        <s v="Repair wrist joints"/>
        <s v="Insert non-tunnel cv cath"/>
        <s v="Treat fx radial 3+ frag"/>
        <s v="BRONCHITIS &amp; ASTHMA W CC/MCC"/>
        <s v="DIABETES W MCC"/>
        <s v="Deb subq tissue 20 sq cm/&lt;"/>
        <s v="DIABETES W CC"/>
        <s v="Abd paracentesis w/imaging"/>
        <s v="MISC DISORDERS OF NUTRITION,METABOLISM,FLUIDS/ELECTROLYTES W MCC"/>
        <s v="DISORDERS OF PANCREAS EXCEPT MALIGNANCY W CC"/>
        <s v="RENAL FAILURE W CC"/>
        <s v="AFTERCARE, MUSCULOSKELETAL SYSTEM &amp; CONNECTIVE TISSUE W CC"/>
        <s v="CARDIAC ARRHYTHMIA &amp; CONDUCTION DISORDERS W CC"/>
        <s v="MAJOR SMALL &amp; LARGE BOWEL PROCEDURES W MCC"/>
        <s v="HEART FAILURE &amp; SHOCK W CC"/>
        <s v="Njx aa&amp;/strd trigeminal nrv"/>
        <s v="Radiation treatment delivery"/>
        <s v="Assay nephelometry not spec"/>
        <s v="Ther/proph/diag iv inf init"/>
        <s v="Assay of vancomycin"/>
        <s v="Set radiation therapy field"/>
        <s v="Ntsty modul rad tx dlvr smpl"/>
        <s v="Mri brain stem w/o dye"/>
        <s v="Radiotherapy dose plan imrt"/>
        <s v="Immunoassay nonantibody"/>
        <s v="Pulmonary rehab w exer"/>
        <s v="Organic acid single quant"/>
        <s v="Hepatitis c revrs trnscrpj"/>
        <s v="3-d radiotherapy plan"/>
        <s v="Ntsty modul rad tx dlvr cplx"/>
        <s v="X-ray exam of knee 3"/>
        <s v="Immunoassay tumor ca 15-3"/>
        <s v="Joint survey single view"/>
        <s v="X-ray exam neck spine 2-3 vw"/>
        <s v="Mri pelvis w/o &amp; w/dye"/>
        <s v="X-ray exam thorac spine 3vws"/>
        <s v="Gastric emptying imag study"/>
        <s v="X-ray exam of foot"/>
        <s v="X-ray exam abdomen 1 view"/>
        <s v="X-ray exam ribs uni 2 views"/>
        <s v="Drug test prsmv chem anlyzr"/>
        <s v="Ob us limited fetus(s)"/>
        <s v="Assay of troponin quant"/>
        <s v="Us compl joint r-t w/img"/>
        <s v="Us exam chest"/>
        <s v="Detect agent nos dna amp"/>
        <s v="Mri joint upr extr w/o&amp;w/dye"/>
        <s v="Ct pelvis w/o dye"/>
        <s v="Hfe gene"/>
        <s v="Free assay (ft-3)"/>
        <s v="X-ray exam chest 1 view"/>
        <s v="X-ray exam of shoulder"/>
        <s v="Treat fx distal radial"/>
        <s v="MAJOR HEMATOL/IMMUN DIAG EXC SICKLE CELL CRISIS &amp; COAGUL W MCC"/>
        <s v="Treat fracture radius/ulna"/>
        <s v="Treat finger fracture each"/>
        <s v="Njx aa&amp;/strd other pn/branch"/>
        <s v="Laparo cholecystectomy/graph"/>
        <s v="Intmd rpr s/a/t/ext 2.6-7.5"/>
        <s v="Assay glucose blood quant"/>
        <s v="Thyroglobulin antibody"/>
        <s v="Mri lwr extremity w/o&amp;w/dye"/>
        <s v="Urine culture/colony count"/>
        <s v="Assay for calprotectin fecal"/>
        <s v="Behavral qualit analys voice"/>
        <s v="Mri lower extremity w/o dye"/>
        <s v="Evaluate swallowing function"/>
        <s v="Resp virus 3-5 targets"/>
        <s v="Microbe susceptible mic"/>
        <s v="Tissue exam by pathologist"/>
        <s v="Clot factor viii ahg 1 stage"/>
        <s v="Human epididymis protein 4"/>
        <s v="Mr angiography head w/o dye"/>
        <s v="Epstein-barr nuclear antigen"/>
        <s v="Culture aerobic identify"/>
        <s v="Cytomeg dna quant"/>
        <s v="LYMPHOMA &amp; NON-ACUTE LEUKEMIA W MCC"/>
        <s v="Myelography lumbar injection"/>
        <s v="Treat humerus fracture"/>
        <s v="Exc tr-ext mal+marg &gt;4 cm"/>
        <s v="Exc tr-ext b9+marg &gt;4.0 cm"/>
        <s v="Aspirate pleura w/ imaging"/>
        <s v="SEIZURES W/O MCC"/>
        <s v="DISORDERS OF PANCREAS EXCEPT MALIGNANCY W MCC"/>
        <s v="TENDONITIS, MYOSITIS &amp; BURSITIS W/O MCC"/>
        <s v="NONSPECIFIC CEREBROVASCULAR DISORDERS W CC"/>
        <s v="Exc rect tum transanal part"/>
        <s v="ALCOHOL/DRUG ABUSE OR DEPENDENCE W/O REHABILITATION THERAPY W/O MCC"/>
        <s v="MEDICAL BACK PROBLEMS W/O MCC"/>
        <s v="BONE DISEASES &amp; ARTHROPATHIES W/O MCC"/>
        <s v="Fna bx w/us gdn 1st les"/>
        <s v="Declot vascular device"/>
        <s v="Rpr ventral hern init block"/>
        <s v="NONSPECIFIC CEREBROVASCULAR DISORDERS W MCC"/>
        <s v="Resect forarm/wrist tum 3cm&gt;"/>
        <s v="Treatment of ankle fracture"/>
        <s v="ACUTE MYOCARDIAL INFARCTION, DISCHARGED ALIVE W CC"/>
        <s v="SKIN ULCERS W CC"/>
        <s v="PERIPHERAL VASCULAR DISORDERS W CC"/>
        <s v="RESPIRATORY INFECTIONS &amp; INFLAMMATIONS W CC"/>
        <s v="Mast mod rad"/>
        <s v="Speech sound lang comprehen"/>
        <s v="Ct abdomen w/o dye"/>
        <s v="Chemo iv push sngl drug"/>
        <s v="Mri chest spine w/o dye"/>
        <s v="X-ray xm esophagus 1cntrst"/>
        <s v="X-ray exam of finger(s)"/>
      </sharedItems>
    </cacheField>
    <cacheField name="Service Line" numFmtId="0">
      <sharedItems count="41">
        <s v="Behavioral Medicine"/>
        <s v="Office Visit or Consult Claim"/>
        <s v="Pathology and Laboratory"/>
        <s v="Computerized Axial Tomography (CAT)"/>
        <s v="Magnetic Resonance Img (MRI)"/>
        <s v="Radiology"/>
        <s v="Diagnostic Ultrasound"/>
        <s v="Mammography"/>
        <s v="Cardiac Services"/>
        <s v="Spine"/>
        <s v="Orthopedics"/>
        <s v="Gynecology"/>
        <s v="Procedure - Integumentary System"/>
        <s v="Procedure - Musculoskeletal Sys"/>
        <s v="Procedure - Digestive System"/>
        <s v="Laparoscopy"/>
        <s v="Procedure - Male Genital System"/>
        <s v="Maternity Care and Delivery"/>
        <s v="Procedure - Nervous System"/>
        <s v="Procedure - Eye / Ocular Adnexa"/>
        <s v="Electrocardiogram"/>
        <s v="Cardiac Catheterization"/>
        <s v="Sleep Testing"/>
        <s v="Physical Medicine and Rehab"/>
        <s v="Procedure - Cardiovascular Sys"/>
        <s v="Chemotherapy Administration"/>
        <s v="General Medicine"/>
        <s v="General Surgery"/>
        <s v="Rehabilitation"/>
        <s v="Pulmonary Function Tests"/>
        <s v="IV Therapy"/>
        <s v="Nuclear Medicine"/>
        <s v="Echocardiogram"/>
        <s v="Neurology"/>
        <s v="Procedure - Respiratory System"/>
        <s v="Procedure - Female Genital Sys"/>
        <s v="ENT medicine"/>
        <s v="Radiation Oncology"/>
        <s v="Procedure - Hemic and Lymph Sys"/>
        <s v="Oncology/Hematology"/>
        <s v="Vascular Services"/>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McDonald" refreshedDate="44085.685037731484" createdVersion="6" refreshedVersion="6" minRefreshableVersion="3" recordCount="372" xr:uid="{CDC6EBAA-F5F3-430C-BF72-980780A2D394}">
  <cacheSource type="worksheet">
    <worksheetSource ref="A1:D373" sheet="St Joseph Code List"/>
  </cacheSource>
  <cacheFields count="4">
    <cacheField name="CPT/DRG Code" numFmtId="0">
      <sharedItems containsSemiMixedTypes="0" containsString="0" containsNumber="1" containsInteger="1" minValue="23" maxValue="99386" count="372">
        <n v="90832"/>
        <n v="90834"/>
        <n v="90837"/>
        <n v="90846"/>
        <n v="90847"/>
        <n v="90853"/>
        <n v="99203"/>
        <n v="99204"/>
        <n v="99205"/>
        <n v="99243"/>
        <n v="99244"/>
        <n v="99385"/>
        <n v="99386"/>
        <n v="80048"/>
        <n v="80053"/>
        <n v="80055"/>
        <n v="80061"/>
        <n v="80069"/>
        <n v="80076"/>
        <n v="81000"/>
        <n v="81001"/>
        <n v="81002"/>
        <n v="81003"/>
        <n v="84153"/>
        <n v="84154"/>
        <n v="84443"/>
        <n v="85025"/>
        <n v="85027"/>
        <n v="85610"/>
        <n v="85730"/>
        <n v="70450"/>
        <n v="70553"/>
        <n v="72110"/>
        <n v="72148"/>
        <n v="72193"/>
        <n v="73721"/>
        <n v="74177"/>
        <n v="76700"/>
        <n v="76805"/>
        <n v="76830"/>
        <n v="77065"/>
        <n v="77066"/>
        <n v="77067"/>
        <n v="216"/>
        <n v="460"/>
        <n v="470"/>
        <n v="473"/>
        <n v="743"/>
        <n v="19120"/>
        <n v="29826"/>
        <n v="29881"/>
        <n v="42820"/>
        <n v="43235"/>
        <n v="43239"/>
        <n v="45378"/>
        <n v="45380"/>
        <n v="45385"/>
        <n v="45391"/>
        <n v="47562"/>
        <n v="49505"/>
        <n v="55700"/>
        <n v="55866"/>
        <n v="59400"/>
        <n v="59510"/>
        <n v="59610"/>
        <n v="62322"/>
        <n v="62323"/>
        <n v="64483"/>
        <n v="66821"/>
        <n v="66984"/>
        <n v="93000"/>
        <n v="93452"/>
        <n v="95810"/>
        <n v="97110"/>
        <n v="267"/>
        <n v="795"/>
        <n v="462"/>
        <n v="469"/>
        <n v="483"/>
        <n v="468"/>
        <n v="253"/>
        <n v="331"/>
        <n v="101"/>
        <n v="330"/>
        <n v="269"/>
        <n v="39"/>
        <n v="314"/>
        <n v="93454"/>
        <n v="93459"/>
        <n v="93460"/>
        <n v="58661"/>
        <n v="63047"/>
        <n v="58552"/>
        <n v="58563"/>
        <n v="52601"/>
        <n v="43259"/>
        <n v="27130"/>
        <n v="33285"/>
        <n v="467"/>
        <n v="788"/>
        <n v="742"/>
        <n v="785"/>
        <n v="807"/>
        <n v="454"/>
        <n v="493"/>
        <n v="494"/>
        <n v="191"/>
        <n v="219"/>
        <n v="164"/>
        <n v="97542"/>
        <n v="93458"/>
        <n v="58571"/>
        <n v="58662"/>
        <n v="29827"/>
        <n v="847"/>
        <n v="455"/>
        <n v="641"/>
        <n v="286"/>
        <n v="270"/>
        <n v="287"/>
        <n v="310"/>
        <n v="234"/>
        <n v="246"/>
        <n v="93451"/>
        <n v="63685"/>
        <n v="49561"/>
        <n v="52332"/>
        <n v="33264"/>
        <n v="31652"/>
        <n v="25"/>
        <n v="254"/>
        <n v="33228"/>
        <n v="272"/>
        <n v="233"/>
        <n v="266"/>
        <n v="74178"/>
        <n v="59025"/>
        <n v="520"/>
        <n v="268"/>
        <n v="328"/>
        <n v="26"/>
        <n v="93653"/>
        <n v="57288"/>
        <n v="64721"/>
        <n v="58558"/>
        <n v="63030"/>
        <n v="60500"/>
        <n v="43249"/>
        <n v="50590"/>
        <n v="47563"/>
        <n v="52356"/>
        <n v="36561"/>
        <n v="36821"/>
        <n v="27447"/>
        <n v="33249"/>
        <n v="22551"/>
        <n v="472"/>
        <n v="271"/>
        <n v="273"/>
        <n v="329"/>
        <n v="274"/>
        <n v="392"/>
        <n v="247"/>
        <n v="60220"/>
        <n v="58561"/>
        <n v="27446"/>
        <n v="92920"/>
        <n v="74174"/>
        <n v="49653"/>
        <n v="22856"/>
        <n v="19303"/>
        <n v="519"/>
        <n v="228"/>
        <n v="249"/>
        <n v="227"/>
        <n v="23"/>
        <n v="97161"/>
        <n v="96523"/>
        <n v="97530"/>
        <n v="86900"/>
        <n v="97112"/>
        <n v="88309"/>
        <n v="97162"/>
        <n v="92610"/>
        <n v="93005"/>
        <n v="97535"/>
        <n v="93656"/>
        <n v="75710"/>
        <n v="62270"/>
        <n v="43248"/>
        <n v="49650"/>
        <n v="52648"/>
        <n v="49585"/>
        <n v="36558"/>
        <n v="33208"/>
        <n v="28297"/>
        <n v="36590"/>
        <n v="36415"/>
        <n v="36430"/>
        <n v="27814"/>
        <n v="19301"/>
        <n v="23412"/>
        <n v="658"/>
        <n v="811"/>
        <n v="708"/>
        <n v="813"/>
        <n v="768"/>
        <n v="791"/>
        <n v="554"/>
        <n v="300"/>
        <n v="190"/>
        <n v="54"/>
        <n v="393"/>
        <n v="70"/>
        <n v="244"/>
        <n v="92507"/>
        <n v="86870"/>
        <n v="67108"/>
        <n v="67042"/>
        <n v="60240"/>
        <n v="58262"/>
        <n v="44970"/>
        <n v="52234"/>
        <n v="36475"/>
        <n v="19125"/>
        <n v="251"/>
        <n v="165"/>
        <n v="80158"/>
        <n v="63045"/>
        <n v="58573"/>
        <n v="52235"/>
        <n v="23470"/>
        <n v="405"/>
        <n v="97164"/>
        <n v="96402"/>
        <n v="93654"/>
        <n v="92523"/>
        <n v="97163"/>
        <n v="92960"/>
        <n v="97165"/>
        <n v="97113"/>
        <n v="93306"/>
        <n v="97140"/>
        <n v="92524"/>
        <n v="84703"/>
        <n v="93620"/>
        <n v="93312"/>
        <n v="58120"/>
        <n v="76000"/>
        <n v="58554"/>
        <n v="77334"/>
        <n v="49587"/>
        <n v="49651"/>
        <n v="45171"/>
        <n v="38221"/>
        <n v="52240"/>
        <n v="49320"/>
        <n v="31628"/>
        <n v="29888"/>
        <n v="36591"/>
        <n v="917"/>
        <n v="920"/>
        <n v="809"/>
        <n v="660"/>
        <n v="435"/>
        <n v="565"/>
        <n v="682"/>
        <n v="862"/>
        <n v="699"/>
        <n v="442"/>
        <n v="464"/>
        <n v="481"/>
        <n v="580"/>
        <n v="326"/>
        <n v="308"/>
        <n v="177"/>
        <n v="207"/>
        <n v="309"/>
        <n v="327"/>
        <n v="202"/>
        <n v="189"/>
        <n v="282"/>
        <n v="166"/>
        <n v="180"/>
        <n v="291"/>
        <n v="229"/>
        <n v="37221"/>
        <n v="31624"/>
        <n v="20680"/>
        <n v="87497"/>
        <n v="96125"/>
        <n v="88307"/>
        <n v="86923"/>
        <n v="92526"/>
        <n v="87077"/>
        <n v="81206"/>
        <n v="62305"/>
        <n v="78306"/>
        <n v="62302"/>
        <n v="78452"/>
        <n v="62304"/>
        <n v="43237"/>
        <n v="46607"/>
        <n v="27698"/>
        <n v="36902"/>
        <n v="918"/>
        <n v="896"/>
        <n v="881"/>
        <n v="982"/>
        <n v="25609"/>
        <n v="23515"/>
        <n v="812"/>
        <n v="698"/>
        <n v="690"/>
        <n v="793"/>
        <n v="661"/>
        <n v="794"/>
        <n v="440"/>
        <n v="482"/>
        <n v="854"/>
        <n v="558"/>
        <n v="432"/>
        <n v="638"/>
        <n v="193"/>
        <n v="378"/>
        <n v="281"/>
        <n v="195"/>
        <n v="236"/>
        <n v="292"/>
        <n v="280"/>
        <n v="163"/>
        <n v="336"/>
        <n v="71"/>
        <n v="388"/>
        <n v="27"/>
        <n v="315"/>
        <n v="92943"/>
        <n v="93308"/>
        <n v="93303"/>
        <n v="97116"/>
        <n v="88305"/>
        <n v="93456"/>
        <n v="88333"/>
        <n v="96450"/>
        <n v="90935"/>
        <n v="92522"/>
        <n v="93650"/>
        <n v="64400"/>
        <n v="59820"/>
        <n v="77373"/>
        <n v="67040"/>
        <n v="64590"/>
        <n v="52354"/>
        <n v="49560"/>
        <n v="46040"/>
        <n v="43244"/>
        <n v="43260"/>
        <n v="49654"/>
        <n v="43264"/>
        <n v="47536"/>
        <n v="38525"/>
        <n v="51102"/>
        <n v="45382"/>
        <n v="52224"/>
        <n v="49421"/>
        <n v="36901"/>
        <n v="36573"/>
        <n v="31541"/>
        <n v="36589"/>
        <n v="33227"/>
        <n v="28740"/>
        <n v="37226"/>
      </sharedItems>
    </cacheField>
    <cacheField name="Service Desc." numFmtId="0">
      <sharedItems count="357">
        <s v="Psytx w pt 30 minutes"/>
        <s v="Psytx w pt 45 minutes"/>
        <s v="Psytx w pt 60 minutes"/>
        <s v="Family psytx w/o pt 50 min"/>
        <s v="Family psytx w/pt 50 min"/>
        <s v="Group psychotherapy"/>
        <s v="Office/outpatient visit new"/>
        <s v="Office consultation"/>
        <s v="Prev visit new age 18-39"/>
        <s v="Prev visit new age 40-64"/>
        <s v="Metabolic panel total ca"/>
        <s v="Comprehen metabolic panel"/>
        <s v="Obstetric panel"/>
        <s v="Lipid panel"/>
        <s v="Renal function panel"/>
        <s v="Hepatic function panel"/>
        <s v="Urinalysis nonauto w/scope"/>
        <s v="Urinalysis auto w/scope"/>
        <s v="Urinalysis nonauto w/o scope"/>
        <s v="Urinalysis auto w/o scope"/>
        <s v="Assay of psa total"/>
        <s v="Assay of psa free"/>
        <s v="Assay thyroid stim hormone"/>
        <s v="Complete cbc w/auto diff wbc"/>
        <s v="Complete cbc automated"/>
        <s v="Prothrombin time"/>
        <s v="Thromboplastin time partial"/>
        <s v="Ct head/brain w/o dye"/>
        <s v="Mri brain stem w/o &amp; w/dye"/>
        <s v="X-ray exam l-2 spine 4/&gt;vws"/>
        <s v="Mri lumbar spine w/o dye"/>
        <s v="Ct pelvis w/dye"/>
        <s v="Mri jnt of lwr extre w/o dye"/>
        <s v="Ct abd &amp; pelv w/contrast"/>
        <s v="Us exam abdom complete"/>
        <s v="Ob us &gt;= 14 wks sngl fetus"/>
        <s v="Transvaginal us non-ob"/>
        <s v="Dx mammo incl cad uni"/>
        <s v="Dx mammo incl cad bi"/>
        <s v="Scr mammo bi incl cad"/>
        <s v="Anesth head vessel surgery"/>
        <s v="SPINAL FUSION EXCEPT CERVICAL W/O MCC"/>
        <s v="MAJOR HIP AND KNEE JOINT REPLACEMENT OR REATTACHMENT OF LOWER EXTREMITY W/O MCC"/>
        <s v="CERVICAL SPINAL FUSION W/O CC/MCC"/>
        <s v="UTERINE &amp; ADNEXA PROC FOR NON-MALIGNANCY W/O CC/MCC"/>
        <s v="Removal of breast lesion"/>
        <s v="Shoulder arthroscopy/surgery"/>
        <s v="Knee arthroscopy/surgery"/>
        <s v="Remove tonsils and adenoids"/>
        <s v="Egd diagnostic brush wash"/>
        <s v="Egd biopsy single/multiple"/>
        <s v="Diagnostic colonoscopy"/>
        <s v="Colonoscopy and biopsy"/>
        <s v="Colonoscopy w/lesion removal"/>
        <s v="Colonoscopy w/endoscope us"/>
        <s v="Laparoscopic cholecystectomy"/>
        <s v="Prp i/hern init reduc &gt;5 yr"/>
        <s v="Biopsy of prostate"/>
        <s v="Laparo radical prostatectomy"/>
        <s v="Obstetrical care"/>
        <s v="Cesarean delivery"/>
        <s v="Vbac delivery"/>
        <s v="Njx interlaminar lmbr/sac"/>
        <s v="Inj foramen epidural l/s"/>
        <s v="After cataract laser surgery"/>
        <s v="Xcapsl ctrc rmvl w/o ecp"/>
        <s v="Electrocardiogram complete"/>
        <s v="Left hrt cath w/ventrclgrphy"/>
        <s v="Polysom 6/&gt; yrs 4/&gt; param"/>
        <s v="Therapeutic exercises"/>
        <s v="ENDOVASCULAR CARDIAC VALVE REPLACEMENT W/O MCC"/>
        <s v="NORMAL NEWBORN"/>
        <s v="BILATERAL OR MULTIPLE MAJOR JOINT PROCS OF LOWER EXTREMITY W/O MCC"/>
        <s v="MAJOR HIP AND KNEE JOINT REPLACEMENT OR REATTACHMENT OF LOWER EXTREMITY W MCC OR TOTAL ANKLE REPLACEMENT"/>
        <s v="MAJOR JOINT/LIMB REATTACHMENT PROCEDURE OF UPPER EXTREMITIES"/>
        <s v="REVISION OF HIP OR KNEE REPLACEMENT W/O CC/MCC"/>
        <s v="OTHER VASCULAR PROCEDURES W CC"/>
        <s v="MAJOR SMALL &amp; LARGE BOWEL PROCEDURES W/O CC/MCC"/>
        <s v="SEIZURES W/O MCC"/>
        <s v="MAJOR SMALL &amp; LARGE BOWEL PROCEDURES W CC"/>
        <s v="AORTIC AND HEART ASSIST PROCEDURES EXCEPT PULSATION BALLOON W/O MCC"/>
        <s v="EXTRACRANIAL PROCEDURES W/O CC/MCC"/>
        <s v="OTHER CIRCULATORY SYSTEM DIAGNOSES W MCC"/>
        <s v="Coronary artery angio s&amp;i"/>
        <s v="L hrt art/grft angio"/>
        <s v="R&amp;l hrt art/ventricle angio"/>
        <s v="Laparoscopy remove adnexa"/>
        <s v="Remove spine lamina 1 lmbr"/>
        <s v="Laparo-vag hyst incl t/o"/>
        <s v="Hysteroscopy ablation"/>
        <s v="Prostatectomy (turp)"/>
        <s v="Egd us exam duodenum/jejunum"/>
        <s v="Total hip arthroplasty"/>
        <s v="Insj subq car rhythm mntr"/>
        <s v="REVISION OF HIP OR KNEE REPLACEMENT W CC"/>
        <s v="CESAREAN SECTION W/O STERILIZATION W/O CC/MCC"/>
        <s v="UTERINE &amp; ADNEXA PROC FOR NON-MALIGNANCY W CC/MCC"/>
        <s v="CESAREAN SECTION W STERILIZATION W/O CC/MCC"/>
        <s v="VAGINAL DELIVERY W/O STERILIZATION/D&amp;C W/O CC/MCC"/>
        <s v="COMBINED ANTERIOR/POSTERIOR SPINAL FUSION W CC"/>
        <s v="LOWER EXTREM &amp; HUMER PROC EXCEPT HIP,FOOT,FEMUR W CC"/>
        <s v="LOWER EXTREM &amp; HUMER PROC EXCEPT HIP,FOOT,FEMUR W/O CC/MCC"/>
        <s v="CHRONIC OBSTRUCTIVE PULMONARY DISEASE W CC"/>
        <s v="CARDIAC VALVE &amp; OTH MAJ CARDIOTHORACIC PROC W/O CARD CATH W MCC"/>
        <s v="MAJOR CHEST PROCEDURES W CC"/>
        <s v="Wheelchair mngment training"/>
        <s v="L hrt artery/ventricle angio"/>
        <s v="Tlh w/t/o 250 g or less"/>
        <s v="Laparoscopy excise lesions"/>
        <s v="Arthroscop rotator cuff repr"/>
        <s v="CHEMOTHERAPY W/O ACUTE LEUKEMIA AS SECONDARY DIAGNOSIS W CC"/>
        <s v="COMBINED ANTERIOR/POSTERIOR SPINAL FUSION W/O CC/MCC"/>
        <s v="MISC DISORDERS OF NUTRITION,METABOLISM,FLUIDS/ELECTROLYTES W/O MCC"/>
        <s v="CIRCULATORY DISORDERS EXCEPT AMI, W CARD CATH W MCC"/>
        <s v="OTHER MAJOR CARDIOVASCULAR PROCEDURES W MCC"/>
        <s v="CIRCULATORY DISORDERS EXCEPT AMI, W CARD CATH W/O MCC"/>
        <s v="CARDIAC ARRHYTHMIA &amp; CONDUCTION DISORDERS W/O CC/MCC"/>
        <s v="CORONARY BYPASS W CARDIAC CATH W/O MCC"/>
        <s v="PERCUTANEOUS CARDIOVASCULAR PROCEDURES W DRUG-ELUTING STENT W MCC OR 4+ ARTERIES OR STENTS"/>
        <s v="Right heart cath"/>
        <s v="Insrt/redo spine n generator"/>
        <s v="Rpr ventral hern init block"/>
        <s v="Cystoscopy and treatment"/>
        <s v="Rmvl &amp; rplcmt dfb gen mlt ld"/>
        <s v="Bronch ebus samplng 1/2 node"/>
        <s v="CRANIOTOMY &amp; ENDOVASCULAR INTRACRANIAL PROCEDURES W MCC"/>
        <s v="OTHER VASCULAR PROCEDURES W/O CC/MCC"/>
        <s v="Remv&amp;replc pm gen dual lead"/>
        <s v="OTHER MAJOR CARDIOVASCULAR PROCEDURES W/O CC/MCC"/>
        <s v="CORONARY BYPASS W CARDIAC CATH W MCC"/>
        <s v="ENDOVASCULAR CARDIAC VALVE REPLACEMENT W MCC"/>
        <s v="Ct abd &amp; pelv 1/&gt; regns"/>
        <s v="Fetal non-stress test"/>
        <s v="BACK &amp; NECK PROC EXC SPINAL FUSION W/O CC/MCC"/>
        <s v="AORTIC AND HEART ASSIST PROCEDURES EXCEPT PULSATION BALLOON W MCC"/>
        <s v="STOMACH, ESOPHAGEAL &amp; DUODENAL PROC W/O CC/MCC"/>
        <s v="CRANIOTOMY &amp; ENDOVASCULAR INTRACRANIAL PROCEDURES W CC"/>
        <s v="Ep &amp; ablate supravent arrhyt"/>
        <s v="Repair bladder defect"/>
        <s v="Carpal tunnel surgery"/>
        <s v="Hysteroscopy biopsy"/>
        <s v="Low back disk surgery"/>
        <s v="Explore parathyroid glands"/>
        <s v="Esoph egd dilation &lt;30 mm"/>
        <s v="Fragmenting of kidney stone"/>
        <s v="Laparo cholecystectomy/graph"/>
        <s v="Cysto/uretero w/lithotripsy"/>
        <s v="Insert tunneled cv cath"/>
        <s v="Av fusion direct any site"/>
        <s v="Total knee arthroplasty"/>
        <s v="Insj/rplcmt defib w/lead(s)"/>
        <s v="Neck spine fuse&amp;remov bel c2"/>
        <s v="CERVICAL SPINAL FUSION W CC"/>
        <s v="OTHER MAJOR CARDIOVASCULAR PROCEDURES W CC"/>
        <s v="PERCUTANEOUS INTRACARDIAC PROCEDURES W MCC"/>
        <s v="MAJOR SMALL &amp; LARGE BOWEL PROCEDURES W MCC"/>
        <s v="PERCUTANEOUS INTRACARDIAC PROCEDURES W/O MCC"/>
        <s v="ESOPHAGITIS, GASTROENT &amp; MISC DIGEST DISORDERS W/O MCC"/>
        <s v="PERC CARDIOVASC PROC W DRUG-ELUTING STENT W/O MCC"/>
        <s v="Partial removal of thyroid"/>
        <s v="Hysteroscopy remove myoma"/>
        <s v="Revision of knee joint"/>
        <s v="Prq cardiac angioplast 1 art"/>
        <s v="Ct angio abd&amp;pelv w/o&amp;w/dye"/>
        <s v="Lap vent/abd hern proc comp"/>
        <s v="Cerv artific diskectomy"/>
        <s v="Mast simple complete"/>
        <s v="BACK &amp; NECK PROC EXC SPINAL FUSION W CC"/>
        <s v="OTHER CARDIOTHORACIC PROCEDURES W MCC"/>
        <s v="PERC CARDIOVASC PROC W NON-DRUG-ELUTING STENT W/O MCC"/>
        <s v="CARDIAC DEFIBRILLATOR IMPLANT W/O CARDIAC CATH W/O MCC"/>
        <s v="CRANIOTOMY W MAJOR DEVICE IMPLANT OR ACUTE COMPLEX CNS PDX W MCC OR CHEMOTHERAPY IMPLANT OR EPILEPSY W NEUROSTIMULATOR"/>
        <s v="Pt eval low complex 20 min"/>
        <s v="Irrig drug delivery device"/>
        <s v="Therapeutic activities"/>
        <s v="Blood typing serologic abo"/>
        <s v="Neuromuscular reeducation"/>
        <s v="Tissue exam by pathologist"/>
        <s v="Pt eval mod complex 30 min"/>
        <s v="Evaluate swallowing function"/>
        <s v="Electrocardiogram tracing"/>
        <s v="Self care mngment training"/>
        <s v="Tx atrial fib pulm vein isol"/>
        <s v="Artery x-rays arm/leg"/>
        <s v="Dx lmbr spi pnxr"/>
        <s v="Egd guide wire insertion"/>
        <s v="Lap ing hernia repair init"/>
        <s v="Laser surgery of prostate"/>
        <s v="Rpr umbil hern reduc &gt; 5 yr"/>
        <s v="Insrt heart pm atrial &amp; vent"/>
        <s v="Correction hallux valgus"/>
        <s v="Removal tunneled cv cath"/>
        <s v="Routine venipuncture"/>
        <s v="Blood transfusion service"/>
        <s v="Treatment of ankle fracture"/>
        <s v="Partial mastectomy"/>
        <s v="Repair rotator cuff chronic"/>
        <s v="KIDNEY &amp; URETER PROCEDURES FOR NEOPLASM W/O CC/MCC"/>
        <s v="RED BLOOD CELL DISORDERS W MCC"/>
        <s v="MAJOR MALE PELVIC PROCEDURES W/O CC/MCC"/>
        <s v="COAGULATION DISORDERS"/>
        <s v="VAGINAL DELIVERY W O.R. PROC EXCEPT STERIL &amp;/OR D&amp;C"/>
        <s v="PREMATURITY W MAJOR PROBLEMS"/>
        <s v="BONE DISEASES &amp; ARTHROPATHIES W/O MCC"/>
        <s v="PERIPHERAL VASCULAR DISORDERS W CC"/>
        <s v="CHRONIC OBSTRUCTIVE PULMONARY DISEASE W MCC"/>
        <s v="NERVOUS SYSTEM NEOPLASMS W MCC"/>
        <s v="OTHER DIGESTIVE SYSTEM DIAGNOSES W MCC"/>
        <s v="NONSPECIFIC CEREBROVASCULAR DISORDERS W MCC"/>
        <s v="PERMANENT CARDIAC PACEMAKER IMPLANT W/O CC/MCC"/>
        <s v="Speech/hearing therapy"/>
        <s v="Rbc antibody identification"/>
        <s v="Repair detached retina"/>
        <s v="Vit for macular hole"/>
        <s v="Removal of thyroid"/>
        <s v="Vag hyst including t/o"/>
        <s v="Laparoscopy appendectomy"/>
        <s v="Endovenous rf 1st vein"/>
        <s v="Excision breast lesion"/>
        <s v="PERC CARDIOVASC PROC W/O CORONARY ARTERY STENT W/O MCC"/>
        <s v="MAJOR CHEST PROCEDURES W/O CC/MCC"/>
        <s v="Drug assay cyclosporine"/>
        <s v="Remove spine lamina 1 crvl"/>
        <s v="Tlh w/t/o uterus over 250 g"/>
        <s v="Reconstruct shoulder joint"/>
        <s v="PANCREAS, LIVER &amp; SHUNT PROCEDURES W MCC"/>
        <s v="Pt re-eval est plan care"/>
        <s v="Chemo hormon antineopl sq/im"/>
        <s v="Ep &amp; ablate ventric tachy"/>
        <s v="Speech sound lang comprehen"/>
        <s v="Pt eval high complex 45 min"/>
        <s v="Cardioversion electric ext"/>
        <s v="Ot eval low complex 30 min"/>
        <s v="Aquatic therapy/exercises"/>
        <s v="Tte w/doppler complete"/>
        <s v="Manual therapy 1/&gt; regions"/>
        <s v="Behavral qualit analys voice"/>
        <s v="Chorionic gonadotropin assay"/>
        <s v="Electrophysiology evaluation"/>
        <s v="Echo transesophageal"/>
        <s v="Dilation and curettage"/>
        <s v="Fluoroscopy &lt;1 hr phys/qhp"/>
        <s v="Laparo-vag hyst w/t/o compl"/>
        <s v="Radiation treatment aid(s)"/>
        <s v="Rpr umbil hern block &gt; 5 yr"/>
        <s v="Lap ing hernia repair recur"/>
        <s v="Exc rect tum transanal part"/>
        <s v="Dx bone marrow biopsies"/>
        <s v="Diag laparo separate proc"/>
        <s v="Bronchoscopy/lung bx each"/>
        <s v="Draw blood off venous device"/>
        <s v="POISONING &amp; TOXIC EFFECTS OF DRUGS W MCC"/>
        <s v="COMPLICATIONS OF TREATMENT W CC"/>
        <s v="MAJOR HEMATOL/IMMUN DIAG EXC SICKLE CELL CRISIS &amp; COAGUL W CC"/>
        <s v="KIDNEY &amp; URETER PROCEDURES FOR NON-NEOPLASM W CC"/>
        <s v="MALIGNANCY OF HEPATOBILIARY SYSTEM OR PANCREAS W MCC"/>
        <s v="OTHER MUSCULOSKELETAL SYS &amp; CONNECTIVE TISSUE DIAGNOSES W CC"/>
        <s v="RENAL FAILURE W MCC"/>
        <s v="POSTOPERATIVE &amp; POST-TRAUMATIC INFECTIONS W MCC"/>
        <s v="OTHER KIDNEY &amp; URINARY TRACT DIAGNOSES W CC"/>
        <s v="DISORDERS OF LIVER EXCEPT MALIG,CIRR,ALC HEPA W CC"/>
        <s v="WND DEBRID &amp; SKN GRFT EXC HAND, FOR MUSCULO-CONN TISS DIS W CC"/>
        <s v="HIP &amp; FEMUR PROCEDURES EXCEPT MAJOR JOINT W CC"/>
        <s v="OTHER SKIN, SUBCUT TISS &amp; BREAST PROC W CC"/>
        <s v="STOMACH, ESOPHAGEAL &amp; DUODENAL PROC W MCC"/>
        <s v="CARDIAC ARRHYTHMIA &amp; CONDUCTION DISORDERS W MCC"/>
        <s v="RESPIRATORY INFECTIONS &amp; INFLAMMATIONS W MCC"/>
        <s v="RESPIRATORY SYSTEM DIAGNOSIS W VENTILATOR SUPPORT &gt;96 HOURS OR PERIPHERAL EXTRACORPOREAL MEMBRANE OXYGENATION (ECMO)"/>
        <s v="CARDIAC ARRHYTHMIA &amp; CONDUCTION DISORDERS W CC"/>
        <s v="STOMACH, ESOPHAGEAL &amp; DUODENAL PROC W CC"/>
        <s v="BRONCHITIS &amp; ASTHMA W CC/MCC"/>
        <s v="PULMONARY EDEMA &amp; RESPIRATORY FAILURE"/>
        <s v="ACUTE MYOCARDIAL INFARCTION, DISCHARGED ALIVE W/O CC/MCC"/>
        <s v="OTHER RESP SYSTEM O.R. PROCEDURES W MCC"/>
        <s v="RESPIRATORY NEOPLASMS W MCC"/>
        <s v="HEART FAILURE &amp; SHOCK W MCC OR PERIPHERAL EXTRACORPOREAL MEMBRANE OXYGENATION (ECMO)"/>
        <s v="OTHER CARDIOTHORACIC PROCEDURES W/O MCC"/>
        <s v="Iliac revasc w/stent"/>
        <s v="Dx bronchoscope/lavage"/>
        <s v="Removal of support implant"/>
        <s v="Cytomeg dna quant"/>
        <s v="Cognitive test by hc pro"/>
        <s v="Compatibility test electric"/>
        <s v="Oral function therapy"/>
        <s v="Culture aerobic identify"/>
        <s v="Bcr/abl1 gene major bp"/>
        <s v="Myelography lumbar injection"/>
        <s v="Bone imaging whole body"/>
        <s v="Ht muscle image spect mult"/>
        <s v="Endoscopic us exam esoph"/>
        <s v="Diagnostic anoscopy &amp; biopsy"/>
        <s v="Repair of ankle ligament"/>
        <s v="Intro cath dialysis circuit"/>
        <s v="POISONING &amp; TOXIC EFFECTS OF DRUGS W/O MCC"/>
        <s v="ALCOHOL/DRUG ABUSE OR DEPENDENCE W/O REHABILITATION THERAPY W MCC"/>
        <s v="DEPRESSIVE NEUROSES"/>
        <s v="EXTENSIVE O.R. PROCEDURE UNRELATED TO PRINCIPAL DIAGNOSIS W CC"/>
        <s v="Treat fx radial 3+ frag"/>
        <s v="Treat clavicle fracture"/>
        <s v="RED BLOOD CELL DISORDERS W/O MCC"/>
        <s v="OTHER KIDNEY &amp; URINARY TRACT DIAGNOSES W MCC"/>
        <s v="KIDNEY &amp; URINARY TRACT INFECTIONS W/O MCC"/>
        <s v="FULL TERM NEONATE W MAJOR PROBLEMS"/>
        <s v="KIDNEY &amp; URETER PROCEDURES FOR NON-NEOPLASM W/O CC/MCC"/>
        <s v="NEONATE W OTHER SIGNIFICANT PROBLEMS"/>
        <s v="DISORDERS OF PANCREAS EXCEPT MALIGNANCY W/O CC/MCC"/>
        <s v="HIP &amp; FEMUR PROCEDURES EXCEPT MAJOR JOINT W/O CC/MCC"/>
        <s v="INFECTIOUS &amp; PARASITIC DISEASES W O.R. PROCEDURE W CC"/>
        <s v="TENDONITIS, MYOSITIS &amp; BURSITIS W/O MCC"/>
        <s v="CIRRHOSIS &amp; ALCOHOLIC HEPATITIS W MCC"/>
        <s v="DIABETES W CC"/>
        <s v="SIMPLE PNEUMONIA &amp; PLEURISY W MCC"/>
        <s v="G.I. HEMORRHAGE W CC"/>
        <s v="ACUTE MYOCARDIAL INFARCTION, DISCHARGED ALIVE W CC"/>
        <s v="SIMPLE PNEUMONIA &amp; PLEURISY W/O CC/MCC"/>
        <s v="CORONARY BYPASS W/O CARDIAC CATH W/O MCC"/>
        <s v="HEART FAILURE &amp; SHOCK W CC"/>
        <s v="ACUTE MYOCARDIAL INFARCTION, DISCHARGED ALIVE W MCC"/>
        <s v="MAJOR CHEST PROCEDURES W MCC"/>
        <s v="PERITONEAL ADHESIOLYSIS W CC"/>
        <s v="NONSPECIFIC CEREBROVASCULAR DISORDERS W CC"/>
        <s v="G.I. OBSTRUCTION W MCC"/>
        <s v="CRANIOTOMY &amp; ENDOVASCULAR INTRACRANIAL PROCEDURES W/O CC/MCC"/>
        <s v="OTHER CIRCULATORY SYSTEM DIAGNOSES W CC"/>
        <s v="Prq card revasc chronic 1vsl"/>
        <s v="Tte f-up or lmtd"/>
        <s v="Echo transthoracic"/>
        <s v="Gait training therapy"/>
        <s v="R hrt coronary artery angio"/>
        <s v="Intraop cyto path consult 1"/>
        <s v="Chemotherapy into cns"/>
        <s v="Hemodialysis one evaluation"/>
        <s v="Evaluate speech production"/>
        <s v="Ablate heart dysrhythm focus"/>
        <s v="Njx aa&amp;/strd trigeminal nrv"/>
        <s v="Care of miscarriage"/>
        <s v="Sbrt delivery"/>
        <s v="Laser treatment of retina"/>
        <s v="Insrt/redo pn/gastr stimul"/>
        <s v="Cystouretero w/biopsy"/>
        <s v="Rpr ventral hern init reduc"/>
        <s v="Incision of rectal abscess"/>
        <s v="Egd varices ligation"/>
        <s v="Ercp w/specimen collection"/>
        <s v="Lap inc hernia repair"/>
        <s v="Ercp remove duct calculi"/>
        <s v="Exchange biliary drg cath"/>
        <s v="Biopsy/removal lymph nodes"/>
        <s v="Drain bl w/cath insertion"/>
        <s v="Colonoscopy w/control bleed"/>
        <s v="Ins tun ip cath for dial opn"/>
        <s v="Insj picc rs&amp;i 5 yr+"/>
        <s v="Larynscop w/tumr exc + scope"/>
        <s v="Remove&amp;replace pm gen singl"/>
        <s v="Fusion of foot bones"/>
        <s v="Fem/popl revasc w/stent"/>
        <s v="#N/A" u="1"/>
      </sharedItems>
    </cacheField>
    <cacheField name="Service Line" numFmtId="0">
      <sharedItems count="48">
        <s v="Behavioral Medicine"/>
        <s v="Office Visit or Consult Claim"/>
        <s v="Pathology and Laboratory"/>
        <s v="Computerized Axial Tomography (CAT)"/>
        <s v="Magnetic Resonance Img (MRI)"/>
        <s v="Radiology"/>
        <s v="Diagnostic Ultrasound"/>
        <s v="Mammography"/>
        <s v="Cardiac Services"/>
        <s v="Spine"/>
        <s v="Orthopedics"/>
        <s v="Gynecology"/>
        <s v="Procedure - Integumentary System"/>
        <s v="Procedure - Musculoskeletal Sys"/>
        <s v="Procedure - Digestive System"/>
        <s v="Laparoscopy"/>
        <s v="Procedure - Male Genital System"/>
        <s v="Maternity Care and Delivery"/>
        <s v="Procedure - Nervous System"/>
        <s v="Procedure - Eye / Ocular Adnexa"/>
        <s v="Electrocardiogram"/>
        <s v="Cardiac Catheterization"/>
        <s v="Sleep Testing"/>
        <s v="Physical Medicine and Rehab"/>
        <s v="Normal Newborn"/>
        <s v="Vascular Services"/>
        <s v="General Surgery"/>
        <s v="Neurology"/>
        <s v="Procedure - Female Genital Sys"/>
        <s v="Procedure - Urinary System"/>
        <s v="Procedure - Cardiovascular Sys"/>
        <s v="Obstetrics"/>
        <s v="General Medicine"/>
        <s v="Thoracic Surgery"/>
        <s v="Oncology/Hematology"/>
        <s v="Electrophysiology Studies"/>
        <s v="Procedure - Respiratory System"/>
        <s v="Neurosurgery"/>
        <s v="Procedure - Endocrine System"/>
        <s v="Chemotherapy Administration"/>
        <s v="ENT medicine"/>
        <s v="Urology"/>
        <s v="Neonatology"/>
        <s v="Echocardiogram"/>
        <s v="Radiation Oncology"/>
        <s v="Procedure - Hemic and Lymph Sys"/>
        <s v="Nuclear Medicine"/>
        <s v="Dialysis"/>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McDonald" refreshedDate="44085.685037847223" createdVersion="6" refreshedVersion="6" minRefreshableVersion="3" recordCount="371" xr:uid="{EAFE5E7D-6396-4049-A7BD-4E6E82C3BB6B}">
  <cacheSource type="worksheet">
    <worksheetSource ref="A1:D372" sheet="Riverbend Code List"/>
  </cacheSource>
  <cacheFields count="4">
    <cacheField name="CPT/DRG Code" numFmtId="0">
      <sharedItems containsMixedTypes="1" containsNumber="1" containsInteger="1" minValue="3" maxValue="99386" count="371">
        <n v="90832"/>
        <n v="90834"/>
        <n v="90837"/>
        <n v="90846"/>
        <n v="90847"/>
        <n v="90853"/>
        <n v="99203"/>
        <n v="99204"/>
        <n v="99205"/>
        <n v="99243"/>
        <n v="99244"/>
        <n v="99385"/>
        <n v="99386"/>
        <n v="80048"/>
        <n v="80053"/>
        <n v="80055"/>
        <n v="80061"/>
        <n v="80069"/>
        <n v="80076"/>
        <n v="81000"/>
        <n v="81001"/>
        <n v="81002"/>
        <n v="81003"/>
        <n v="84153"/>
        <n v="84154"/>
        <n v="84443"/>
        <n v="85025"/>
        <n v="85027"/>
        <n v="85610"/>
        <n v="85730"/>
        <n v="70450"/>
        <n v="70553"/>
        <n v="72110"/>
        <n v="72148"/>
        <n v="72193"/>
        <n v="73721"/>
        <n v="74177"/>
        <n v="76700"/>
        <n v="76805"/>
        <n v="76830"/>
        <n v="77065"/>
        <n v="77066"/>
        <n v="77067"/>
        <n v="216"/>
        <n v="460"/>
        <n v="470"/>
        <n v="473"/>
        <n v="743"/>
        <n v="19120"/>
        <n v="29826"/>
        <n v="29881"/>
        <n v="42820"/>
        <n v="43235"/>
        <n v="43239"/>
        <n v="45378"/>
        <n v="45380"/>
        <n v="45385"/>
        <n v="45391"/>
        <n v="47562"/>
        <n v="49505"/>
        <n v="55700"/>
        <n v="55866"/>
        <n v="59400"/>
        <n v="59510"/>
        <n v="59610"/>
        <n v="62322"/>
        <n v="62323"/>
        <n v="64483"/>
        <n v="66821"/>
        <n v="66984"/>
        <n v="93000"/>
        <n v="93452"/>
        <n v="95810"/>
        <n v="97110"/>
        <n v="269"/>
        <n v="267"/>
        <n v="39"/>
        <n v="795"/>
        <n v="483"/>
        <n v="621"/>
        <n v="462"/>
        <n v="330"/>
        <n v="331"/>
        <n v="468"/>
        <n v="254"/>
        <n v="620"/>
        <n v="469"/>
        <n v="493"/>
        <n v="164"/>
        <n v="253"/>
        <n v="93460"/>
        <n v="63030"/>
        <n v="641"/>
        <n v="270"/>
        <n v="327"/>
        <n v="286"/>
        <n v="326"/>
        <n v="25"/>
        <n v="95812"/>
        <n v="93459"/>
        <n v="93005"/>
        <n v="93454"/>
        <n v="93458"/>
        <n v="63047"/>
        <n v="63685"/>
        <n v="36561"/>
        <n v="43249"/>
        <n v="36821"/>
        <n v="31652"/>
        <n v="43259"/>
        <n v="33228"/>
        <n v="33285"/>
        <n v="19301"/>
        <n v="807"/>
        <n v="708"/>
        <n v="518"/>
        <n v="494"/>
        <n v="392"/>
        <n v="457"/>
        <n v="454"/>
        <n v="472"/>
        <n v="785"/>
        <n v="788"/>
        <n v="519"/>
        <n v="271"/>
        <n v="329"/>
        <n v="190"/>
        <n v="27"/>
        <n v="191"/>
        <n v="328"/>
        <n v="26"/>
        <n v="23"/>
        <n v="101"/>
        <n v="97162"/>
        <n v="93656"/>
        <n v="87633"/>
        <n v="93653"/>
        <n v="58573"/>
        <n v="60500"/>
        <n v="60220"/>
        <n v="47563"/>
        <n v="58571"/>
        <n v="49650"/>
        <n v="58661"/>
        <n v="52601"/>
        <n v="58552"/>
        <n v="58558"/>
        <n v="36430"/>
        <n v="33208"/>
        <n v="22551"/>
        <n v="22856"/>
        <n v="29827"/>
        <n v="847"/>
        <n v="20680"/>
        <n v="467"/>
        <n v="658"/>
        <n v="742"/>
        <n v="455"/>
        <n v="520"/>
        <n v="219"/>
        <n v="314"/>
        <n v="246"/>
        <n v="287"/>
        <n v="310"/>
        <n v="91010"/>
        <n v="95819"/>
        <n v="49585"/>
        <n v="44970"/>
        <n v="30520"/>
        <n v="37221"/>
        <n v="405"/>
        <n v="49324"/>
        <n v="33264"/>
        <n v="466"/>
        <n v="228"/>
        <n v="163"/>
        <n v="272"/>
        <n v="273"/>
        <n v="166"/>
        <n v="266"/>
        <n v="268"/>
        <n v="233"/>
        <n v="97530"/>
        <n v="93312"/>
        <n v="59025"/>
        <n v="41899"/>
        <n v="92610"/>
        <n v="97535"/>
        <n v="88309"/>
        <n v="86923"/>
        <n v="92526"/>
        <n v="86900"/>
        <n v="58563"/>
        <n v="60240"/>
        <n v="52356"/>
        <n v="58662"/>
        <n v="52332"/>
        <n v="43248"/>
        <n v="43281"/>
        <n v="31624"/>
        <n v="33270"/>
        <n v="27814"/>
        <n v="27447"/>
        <n v="165"/>
        <n v="234"/>
        <n v="247"/>
        <n v="93580"/>
        <n v="52235"/>
        <n v="52234"/>
        <n v="49561"/>
        <n v="42826"/>
        <n v="31541"/>
        <n v="43280"/>
        <n v="88307"/>
        <n v="92611"/>
        <n v="33263"/>
        <n v="227"/>
        <n v="36"/>
        <n v="96523"/>
        <n v="78306"/>
        <n v="62270"/>
        <n v="49560"/>
        <n v="49651"/>
        <n v="49587"/>
        <n v="54640"/>
        <n v="31628"/>
        <n v="43262"/>
        <n v="36558"/>
        <n v="33249"/>
        <n v="38221"/>
        <n v="38525"/>
        <n v="38510"/>
        <n v="19125"/>
        <n v="987"/>
        <n v="854"/>
        <n v="917"/>
        <n v="445"/>
        <n v="551"/>
        <n v="660"/>
        <n v="638"/>
        <n v="581"/>
        <n v="444"/>
        <n v="439"/>
        <n v="543"/>
        <n v="552"/>
        <n v="274"/>
        <n v="300"/>
        <n v="282"/>
        <n v="208"/>
        <n v="313"/>
        <n v="177"/>
        <n v="281"/>
        <n v="386"/>
        <n v="70"/>
        <n v="153"/>
        <n v="71"/>
        <n v="74"/>
        <n v="203"/>
        <n v="66"/>
        <n v="54"/>
        <n v="93654"/>
        <n v="86920"/>
        <n v="97161"/>
        <n v="92960"/>
        <n v="93451"/>
        <n v="74174"/>
        <n v="19303"/>
        <n v="229"/>
        <n v="87631"/>
        <n v="63267"/>
        <n v="51102"/>
        <n v="31625"/>
        <n v="45171"/>
        <n v="42415"/>
        <n v="27130"/>
        <n v="505"/>
        <n v="627"/>
        <n v="86870"/>
        <n v="97140"/>
        <n v="93351"/>
        <n v="97112"/>
        <n v="93971"/>
        <s v="G0121"/>
        <n v="97163"/>
        <n v="96413"/>
        <n v="82330"/>
        <n v="95816"/>
        <n v="83036"/>
        <n v="93306"/>
        <n v="96374"/>
        <n v="93308"/>
        <n v="78072"/>
        <n v="74230"/>
        <n v="78195"/>
        <n v="63045"/>
        <n v="78226"/>
        <n v="78227"/>
        <n v="49450"/>
        <n v="50435"/>
        <n v="57520"/>
        <n v="58260"/>
        <n v="58561"/>
        <n v="49083"/>
        <n v="49320"/>
        <n v="43242"/>
        <n v="43244"/>
        <n v="36226"/>
        <n v="948"/>
        <n v="11406"/>
        <n v="812"/>
        <n v="918"/>
        <n v="872"/>
        <n v="981"/>
        <n v="880"/>
        <n v="809"/>
        <n v="896"/>
        <n v="907"/>
        <n v="919"/>
        <n v="657"/>
        <n v="737"/>
        <n v="683"/>
        <n v="432"/>
        <n v="639"/>
        <n v="480"/>
        <n v="390"/>
        <n v="481"/>
        <n v="698"/>
        <n v="482"/>
        <n v="418"/>
        <n v="417"/>
        <n v="394"/>
        <n v="442"/>
        <n v="395"/>
        <n v="580"/>
        <n v="682"/>
        <n v="389"/>
        <n v="690"/>
        <n v="603"/>
        <n v="699"/>
        <n v="617"/>
        <n v="768"/>
        <n v="406"/>
        <n v="637"/>
        <n v="393"/>
        <n v="56"/>
        <n v="309"/>
        <n v="202"/>
        <n v="65"/>
        <n v="236"/>
        <n v="175"/>
        <n v="176"/>
        <n v="220"/>
        <n v="305"/>
        <n v="280"/>
        <n v="235"/>
        <n v="180"/>
        <n v="374"/>
        <n v="3"/>
        <n v="355"/>
        <n v="372"/>
        <n v="194"/>
        <n v="291"/>
        <n v="378"/>
        <n v="49653"/>
        <n v="58262"/>
        <n v="49652"/>
        <n v="84703"/>
        <n v="95811"/>
        <n v="94060"/>
        <n v="93925"/>
        <n v="77371"/>
      </sharedItems>
    </cacheField>
    <cacheField name="Service Desc." numFmtId="0">
      <sharedItems count="362">
        <s v="Psytx W Pt 30 Minutes"/>
        <s v="Psytx W Pt 45 Minutes"/>
        <s v="Psytx W Pt 60 Minutes"/>
        <s v="Family Psytx W/O Pt 50 Min"/>
        <s v="Family Psytx W/Pt 50 Min"/>
        <s v="Group Psychotherapy"/>
        <s v="Office/Outpatient Visit New"/>
        <s v="Office Consultation"/>
        <s v="Prev Visit New Age 18-39"/>
        <s v="Prev Visit New Age 40-64"/>
        <s v="Metabolic Panel Total Ca"/>
        <s v="Comprehen Metabolic Panel"/>
        <s v="Obstetric Panel"/>
        <s v="Lipid Panel"/>
        <s v="Renal Function Panel"/>
        <s v="Hepatic Function Panel"/>
        <s v="Urinalysis Nonauto W/Scope"/>
        <s v="Urinalysis Auto W/Scope"/>
        <s v="Urinalysis Nonauto W/O Scope"/>
        <s v="Urinalysis Auto W/O Scope"/>
        <s v="Assay Of Psa Total"/>
        <s v="Assay Of Psa Free"/>
        <s v="Assay Thyroid Stim Hormone"/>
        <s v="Complete Cbc W/Auto Diff Wbc"/>
        <s v="Complete Cbc Automated"/>
        <s v="Prothrombin Time"/>
        <s v="Thromboplastin Time Partial"/>
        <s v="Ct Head/Brain W/O Dye"/>
        <s v="Mri Brain Stem W/O &amp; W/Dye"/>
        <s v="X-Ray Exam L-2 Spine 4/&gt;Vws"/>
        <s v="Mri Lumbar Spine W/O Dye"/>
        <s v="Ct Pelvis W/Dye"/>
        <s v="Mri Jnt Of Lwr Extre W/O Dye"/>
        <s v="Ct Abd &amp; Pelv W/Contrast"/>
        <s v="Us Exam Abdom Complete"/>
        <s v="Ob Us &gt;= 14 Wks Sngl Fetus"/>
        <s v="Transvaginal Us Non-Ob"/>
        <s v="Dx Mammo Incl Cad Uni"/>
        <s v="Dx Mammo Incl Cad Bi"/>
        <s v="Scr Mammo Bi Incl Cad"/>
        <s v="Anesth Head Vessel Surgery"/>
        <s v="Spinal Fusion Except Cervical W/O Mcc"/>
        <s v="Major Hip And Knee Joint Replacement Or Reattachment Of Lower Extremity W/O Mcc"/>
        <s v="Cervical Spinal Fusion W/O Cc/Mcc"/>
        <s v="Uterine &amp; Adnexa Proc For Non-Malignancy W/O Cc/Mcc"/>
        <s v="Removal Of Breast Lesion"/>
        <s v="Shoulder Arthroscopy/Surgery"/>
        <s v="Knee Arthroscopy/Surgery"/>
        <s v="Remove Tonsils And Adenoids"/>
        <s v="Egd Diagnostic Brush Wash"/>
        <s v="Egd Biopsy Single/Multiple"/>
        <s v="Diagnostic Colonoscopy"/>
        <s v="Colonoscopy And Biopsy"/>
        <s v="Colonoscopy W/Lesion Removal"/>
        <s v="Colonoscopy W/Endoscope Us"/>
        <s v="Laparoscopic Cholecystectomy"/>
        <s v="Prp I/Hern Init Reduc &gt;5 Yr"/>
        <s v="Biopsy Of Prostate"/>
        <s v="Laparo Radical Prostatectomy"/>
        <s v="Obstetrical Care"/>
        <s v="Cesarean Delivery"/>
        <s v="Vbac Delivery"/>
        <s v="Njx Interlaminar Lmbr/Sac"/>
        <s v="Inj Foramen Epidural L/S"/>
        <s v="After Cataract Laser Surgery"/>
        <s v="Xcapsl Ctrc Rmvl W/O Ecp"/>
        <s v="Electrocardiogram Complete"/>
        <s v="Left Hrt Cath W/Ventrclgrphy"/>
        <s v="Polysom 6/&gt; Yrs 4/&gt; Param"/>
        <s v="Therapeutic Exercises"/>
        <s v="Aortic And Heart Assist Procedures Except Pulsation Balloon W/O Mcc"/>
        <s v="Endovascular Cardiac Valve Replacement W/O Mcc"/>
        <s v="Extracranial Procedures W/O Cc/Mcc"/>
        <s v="Normal Newborn"/>
        <s v="Major Joint/Limb Reattachment Procedure Of Upper Extremities"/>
        <s v="O.R. Procedures For Obesity W/O Cc/Mcc"/>
        <s v="Bilateral Or Multiple Major Joint Procs Of Lower Extremity W/O Mcc"/>
        <s v="Major Small &amp; Large Bowel Procedures W Cc"/>
        <s v="Major Small &amp; Large Bowel Procedures W/O Cc/Mcc"/>
        <s v="Revision Of Hip Or Knee Replacement W/O Cc/Mcc"/>
        <s v="Other Vascular Procedures W/O Cc/Mcc"/>
        <s v="O.R. Procedures For Obesity W Cc"/>
        <s v="Major Hip And Knee Joint Replacement Or Reattachment Of Lower Extremity W Mcc Or Total Ankle Replacement"/>
        <s v="Lower Extrem &amp; Humer Proc Except Hip,Foot,Femur W Cc"/>
        <s v="Major Chest Procedures W Cc"/>
        <s v="Other Vascular Procedures W Cc"/>
        <s v="R&amp;L Hrt Art/Ventricle Angio"/>
        <s v="Low Back Disk Surgery"/>
        <s v="Misc Disorders Of Nutrition,Metabolism,Fluids/Electrolytes W/O Mcc"/>
        <s v="Other Major Cardiovascular Procedures W Mcc"/>
        <s v="Stomach, Esophageal &amp; Duodenal Proc W Cc"/>
        <s v="Circulatory Disorders Except Ami, W Card Cath W Mcc"/>
        <s v="Stomach, Esophageal &amp; Duodenal Proc W Mcc"/>
        <s v="Craniotomy &amp; Endovascular Intracranial Procedures W Mcc"/>
        <s v="Eeg 41-60 Minutes"/>
        <s v="L Hrt Art/Grft Angio"/>
        <s v="Electrocardiogram Tracing"/>
        <s v="Coronary Artery Angio S&amp;I"/>
        <s v="L Hrt Artery/Ventricle Angio"/>
        <s v="Remove Spine Lamina 1 Lmbr"/>
        <s v="Insrt/Redo Spine N Generator"/>
        <s v="Insert Tunneled Cv Cath"/>
        <s v="Esoph Egd Dilation &lt;30 Mm"/>
        <s v="Av Fusion Direct Any Site"/>
        <s v="Bronch Ebus Samplng 1/2 Node"/>
        <s v="Egd Us Exam Duodenum/Jejunum"/>
        <s v="Remv&amp;Replc Pm Gen Dual Lead"/>
        <s v="Insj Subq Car Rhythm Mntr"/>
        <s v="Partial Mastectomy"/>
        <s v="Vaginal Delivery W/O Sterilization/D&amp;C W/O Cc/Mcc"/>
        <s v="Major Male Pelvic Procedures W/O Cc/Mcc"/>
        <s v="Back &amp; Neck Proc Exc Spinal Fusion W Mcc Or Disc Device/Neurostim"/>
        <s v="Lower Extrem &amp; Humer Proc Except Hip,Foot,Femur W/O Cc/Mcc"/>
        <s v="Esophagitis, Gastroent &amp; Misc Digest Disorders W/O Mcc"/>
        <s v="Spinal Fus Exc Cerv W Spinal Curv/Malig/Infec Or Ext Fus W Cc"/>
        <s v="Combined Anterior/Posterior Spinal Fusion W Cc"/>
        <s v="Cervical Spinal Fusion W Cc"/>
        <s v="Cesarean Section W Sterilization W/O Cc/Mcc"/>
        <s v="Cesarean Section W/O Sterilization W/O Cc/Mcc"/>
        <s v="Back &amp; Neck Proc Exc Spinal Fusion W Cc"/>
        <s v="Other Major Cardiovascular Procedures W Cc"/>
        <s v="Major Small &amp; Large Bowel Procedures W Mcc"/>
        <s v="Chronic Obstructive Pulmonary Disease W Mcc"/>
        <s v="Craniotomy &amp; Endovascular Intracranial Procedures W/O Cc/Mcc"/>
        <s v="Chronic Obstructive Pulmonary Disease W Cc"/>
        <s v="Stomach, Esophageal &amp; Duodenal Proc W/O Cc/Mcc"/>
        <s v="Craniotomy &amp; Endovascular Intracranial Procedures W Cc"/>
        <s v="Craniotomy W Major Device Implant Or Acute Complex Cns Pdx W Mcc Or Chemotherapy Implant Or Epilepsy W Neurostimulator"/>
        <s v="Seizures W/O Mcc"/>
        <s v="Pt Eval Mod Complex 30 Min"/>
        <s v="Tx Atrial Fib Pulm Vein Isol"/>
        <s v="Resp Virus 12-25 Targets"/>
        <s v="Ep &amp; Ablate Supravent Arrhyt"/>
        <s v="Tlh W/T/O Uterus Over 250 G"/>
        <s v="Explore Parathyroid Glands"/>
        <s v="Partial Removal Of Thyroid"/>
        <s v="Laparo Cholecystectomy/Graph"/>
        <s v="Tlh W/T/O 250 G Or Less"/>
        <s v="Lap Ing Hernia Repair Init"/>
        <s v="Laparoscopy Remove Adnexa"/>
        <s v="Prostatectomy (Turp)"/>
        <s v="Laparo-Vag Hyst Incl T/O"/>
        <s v="Hysteroscopy Biopsy"/>
        <s v="Blood Transfusion Service"/>
        <s v="Insrt Heart Pm Atrial &amp; Vent"/>
        <s v="Neck Spine Fuse&amp;Remov Bel C2"/>
        <s v="Cerv Artific Diskectomy"/>
        <s v="Arthroscop Rotator Cuff Repr"/>
        <s v="Chemotherapy W/O Acute Leukemia As Secondary Diagnosis W Cc"/>
        <s v="Removal Of Support Implant"/>
        <s v="Revision Of Hip Or Knee Replacement W Cc"/>
        <s v="Kidney &amp; Ureter Procedures For Neoplasm W/O Cc/Mcc"/>
        <s v="Uterine &amp; Adnexa Proc For Non-Malignancy W Cc/Mcc"/>
        <s v="Combined Anterior/Posterior Spinal Fusion W/O Cc/Mcc"/>
        <s v="Back &amp; Neck Proc Exc Spinal Fusion W/O Cc/Mcc"/>
        <s v="Cardiac Valve &amp; Oth Maj Cardiothoracic Proc W/O Card Cath W Mcc"/>
        <s v="Other Circulatory System Diagnoses W Mcc"/>
        <s v="Percutaneous Cardiovascular Procedures W Drug-Eluting Stent W Mcc Or 4+ Arteries Or Stents"/>
        <s v="Circulatory Disorders Except Ami, W Card Cath W/O Mcc"/>
        <s v="Cardiac Arrhythmia &amp; Conduction Disorders W/O Cc/Mcc"/>
        <s v="Esophagus Motility Study"/>
        <s v="Eeg Awake And Asleep"/>
        <s v="Rpr Umbil Hern Reduc &gt; 5 Yr"/>
        <s v="Laparoscopy Appendectomy"/>
        <s v="Repair Of Nasal Septum"/>
        <s v="Iliac Revasc W/Stent"/>
        <s v="Pancreas, Liver &amp; Shunt Procedures W Mcc"/>
        <s v="Lap Insert Tunnel Ip Cath"/>
        <s v="Rmvl &amp; Rplcmt Dfb Gen Mlt Ld"/>
        <s v="Revision Of Hip Or Knee Replacement W Mcc"/>
        <s v="Other Cardiothoracic Procedures W Mcc"/>
        <s v="Major Chest Procedures W Mcc"/>
        <s v="Other Major Cardiovascular Procedures W/O Cc/Mcc"/>
        <s v="Percutaneous Intracardiac Procedures W Mcc"/>
        <s v="Other Resp System O.R. Procedures W Mcc"/>
        <s v="Endovascular Cardiac Valve Replacement W Mcc"/>
        <s v="Aortic And Heart Assist Procedures Except Pulsation Balloon W Mcc"/>
        <s v="Coronary Bypass W Cardiac Cath W Mcc"/>
        <s v="Therapeutic Activities"/>
        <s v="Echo Transesophageal"/>
        <s v="Fetal Non-Stress Test"/>
        <s v="Dental Surgery Procedure"/>
        <s v="Evaluate Swallowing Function"/>
        <s v="Self Care Mngment Training"/>
        <s v="Tissue Exam By Pathologist"/>
        <s v="Compatibility Test Electric"/>
        <s v="Oral Function Therapy"/>
        <s v="Blood Typing Serologic Abo"/>
        <s v="Hysteroscopy Ablation"/>
        <s v="Removal Of Thyroid"/>
        <s v="Cysto/Uretero W/Lithotripsy"/>
        <s v="Laparoscopy Excise Lesions"/>
        <s v="Cystoscopy And Treatment"/>
        <s v="Egd Guide Wire Insertion"/>
        <s v="Lap Paraesophag Hern Repair"/>
        <s v="Dx Bronchoscope/Lavage"/>
        <s v="Ins/Rep Subq Defibrillator"/>
        <s v="Treatment Of Ankle Fracture"/>
        <s v="Total Knee Arthroplasty"/>
        <s v="Major Chest Procedures W/O Cc/Mcc"/>
        <s v="Coronary Bypass W Cardiac Cath W/O Mcc"/>
        <s v="Perc Cardiovasc Proc W Drug-Eluting Stent W/O Mcc"/>
        <s v="Transcath Closure Of Asd"/>
        <s v="Rpr Ventral Hern Init Block"/>
        <s v="Removal Of Tonsils"/>
        <s v="Larynscop W/Tumr Exc + Scope"/>
        <s v="Laparoscopy Fundoplasty"/>
        <s v="Motion Fluoroscopy/Swallow"/>
        <s v="Rmvl &amp; Rplcmt Dfb Gen 2 Lead"/>
        <s v="Cardiac Defibrillator Implant W/O Cardiac Cath W/O Mcc"/>
        <s v="Carotid Artery Stent Procedure W/O Cc/Mcc"/>
        <s v="Irrig Drug Delivery Device"/>
        <s v="Bone Imaging Whole Body"/>
        <s v="Dx Lmbr Spi Pnxr"/>
        <s v="Rpr Ventral Hern Init Reduc"/>
        <s v="Lap Ing Hernia Repair Recur"/>
        <s v="Rpr Umbil Hern Block &gt; 5 Yr"/>
        <s v="Orchiopexy Ingun/Scrot Appr"/>
        <s v="Bronchoscopy/Lung Bx Each"/>
        <s v="Endo Cholangiopancreatograph"/>
        <s v="Insj/Rplcmt Defib W/Lead(S)"/>
        <s v="Dx Bone Marrow Biopsies"/>
        <s v="Biopsy/Removal Lymph Nodes"/>
        <s v="Excision Breast Lesion"/>
        <s v="Non-Extensive O.R. Proc Unrelated To Principal Diagnosis W Mcc"/>
        <s v="Infectious &amp; Parasitic Diseases W O.R. Procedure W Cc"/>
        <s v="Poisoning &amp; Toxic Effects Of Drugs W Mcc"/>
        <s v="Disorders Of The Biliary Tract W Cc"/>
        <s v="Medical Back Problems W Mcc"/>
        <s v="Kidney &amp; Ureter Procedures For Non-Neoplasm W Cc"/>
        <s v="Diabetes W Cc"/>
        <s v="Other Skin, Subcut Tiss &amp; Breast Proc W/O Cc/Mcc"/>
        <s v="Disorders Of The Biliary Tract W Mcc"/>
        <s v="Disorders Of Pancreas Except Malignancy W Cc"/>
        <s v="Pathological Fractures &amp; Musculoskelet &amp; Conn Tiss Malig W Cc"/>
        <s v="Medical Back Problems W/O Mcc"/>
        <s v="Percutaneous Intracardiac Procedures W/O Mcc"/>
        <s v="Peripheral Vascular Disorders W Cc"/>
        <s v="Acute Myocardial Infarction, Discharged Alive W/O Cc/Mcc"/>
        <s v="Respiratory System Diagnosis W Ventilator Support &lt;=96 Hours"/>
        <s v="Chest Pain"/>
        <s v="Respiratory Infections &amp; Inflammations W Mcc"/>
        <s v="Acute Myocardial Infarction, Discharged Alive W Cc"/>
        <s v="Inflammatory Bowel Disease W Cc"/>
        <s v="Nonspecific Cerebrovascular Disorders W Mcc"/>
        <s v="Otitis Media &amp; Uri W/O Mcc"/>
        <s v="Nonspecific Cerebrovascular Disorders W Cc"/>
        <s v="Cranial &amp; Peripheral Nerve Disorders W/O Mcc"/>
        <s v="Bronchitis &amp; Asthma W/O Cc/Mcc"/>
        <s v="Intracranial Hemorrhage Or Cerebral Infarction W/O Cc/Mcc"/>
        <s v="Nervous System Neoplasms W Mcc"/>
        <s v="Ep &amp; Ablate Ventric Tachy"/>
        <s v="Compatibility Test Spin"/>
        <s v="Pt Eval Low Complex 20 Min"/>
        <s v="Cardioversion Electric Ext"/>
        <s v="Right Heart Cath"/>
        <s v="Ct Angio Abd&amp;Pelv W/O&amp;W/Dye"/>
        <s v="Mast Simple Complete"/>
        <s v="Other Cardiothoracic Procedures W/O Mcc"/>
        <s v="Resp Virus 3-5 Targets"/>
        <s v="Excise Intrspinl Lesion Lmbr"/>
        <s v="Drain Bl W/Cath Insertion"/>
        <s v="Bronchoscopy W/Biopsy(S)"/>
        <s v="Exc Rect Tum Transanal Part"/>
        <s v="Excise Parotid Gland/Lesion"/>
        <s v="Total Hip Arthroplasty"/>
        <s v="Foot Procedures W/O Cc/Mcc"/>
        <s v="Thyroid, Parathyroid &amp; Thyroglossal Procedures W/O Cc/Mcc"/>
        <s v="Rbc Antibody Identification"/>
        <s v="Manual Therapy 1/&gt; Regions"/>
        <s v="Stress Tte Complete"/>
        <s v="Neuromuscular Reeducation"/>
        <s v="Extremity Study"/>
        <s v="Colon Ca Scrn Not Hi Rsk Ind"/>
        <s v="Pt Eval High Complex 45 Min"/>
        <s v="Chemo Iv Infusion 1 Hr"/>
        <s v="Assay Of Calcium"/>
        <s v="Eeg Awake And Drowsy"/>
        <s v="Glycosylated Hemoglobin Test"/>
        <s v="Tte W/Doppler Complete"/>
        <s v="Ther/Proph/Diag Inj Iv Push"/>
        <s v="Tte F-Up Or Lmtd"/>
        <s v="Parathyrd Planar W/Spect&amp;Ct"/>
        <s v="X-Ray Xm Swlng Funcj C+"/>
        <s v="Lymph System Imaging"/>
        <s v="Remove Spine Lamina 1 Crvl"/>
        <s v="Hepatobiliary System Imaging"/>
        <s v="Hepatobil Syst Image W/Drug"/>
        <s v="Replace G/C Tube Perc"/>
        <s v="Exchange Nephrostomy Cath"/>
        <s v="Conization Of Cervix"/>
        <s v="Vaginal Hysterectomy"/>
        <s v="Hysteroscopy Remove Myoma"/>
        <s v="Abd Paracentesis W/Imaging"/>
        <s v="Diag Laparo Separate Proc"/>
        <s v="Egd Us Fine Needle Bx/Aspir"/>
        <s v="Egd Varices Ligation"/>
        <s v="Place Cath Vertebral Art"/>
        <s v="Signs &amp; Symptoms W/O Mcc"/>
        <s v="Exc Tr-Ext B9+Marg &gt;4.0 Cm"/>
        <s v="Red Blood Cell Disorders W/O Mcc"/>
        <s v="Poisoning &amp; Toxic Effects Of Drugs W/O Mcc"/>
        <s v="Septicemia Or Severe Sepsis W/O Mv &gt;96 Hours W/O Mcc"/>
        <s v="Extensive O.R. Procedure Unrelated To Principal Diagnosis W Mcc"/>
        <s v="Acute Adjustment Reaction &amp; Psychosocial Dysfunction"/>
        <s v="Major Hematol/Immun Diag Exc Sickle Cell Crisis &amp; Coagul W Cc"/>
        <s v="Alcohol/Drug Abuse Or Dependence W/O Rehabilitation Therapy W Mcc"/>
        <s v="Other O.R. Procedures For Injuries W Mcc"/>
        <s v="Complications Of Treatment W Mcc"/>
        <s v="Kidney &amp; Ureter Procedures For Neoplasm W Cc"/>
        <s v="Uterine &amp; Adnexa Proc For Ovarian Or Adnexal Malignancy W Cc"/>
        <s v="Renal Failure W Cc"/>
        <s v="Cirrhosis &amp; Alcoholic Hepatitis W Mcc"/>
        <s v="Diabetes W/O Cc/Mcc"/>
        <s v="Hip &amp; Femur Procedures Except Major Joint W Mcc"/>
        <s v="G.I. Obstruction W/O Cc/Mcc"/>
        <s v="Hip &amp; Femur Procedures Except Major Joint W Cc"/>
        <s v="Other Kidney &amp; Urinary Tract Diagnoses W Mcc"/>
        <s v="Hip &amp; Femur Procedures Except Major Joint W/O Cc/Mcc"/>
        <s v="Laparoscopic Cholecystectomy W/O C.D.E. W Cc"/>
        <s v="Laparoscopic Cholecystectomy W/O C.D.E. W Mcc"/>
        <s v="Other Digestive System Diagnoses W Cc"/>
        <s v="Disorders Of Liver Except Malig,Cirr,Alc Hepa W Cc"/>
        <s v="Other Digestive System Diagnoses W/O Cc/Mcc"/>
        <s v="Other Skin, Subcut Tiss &amp; Breast Proc W Cc"/>
        <s v="Renal Failure W Mcc"/>
        <s v="G.I. Obstruction W Cc"/>
        <s v="Kidney &amp; Urinary Tract Infections W/O Mcc"/>
        <s v="Cellulitis W/O Mcc"/>
        <s v="Other Kidney &amp; Urinary Tract Diagnoses W Cc"/>
        <s v="Amputat Of Lower Limb For Endocrine,Nutrit,&amp; Metabol Dis W Cc"/>
        <s v="Vaginal Delivery W O.R. Proc Except Steril &amp;/Or D&amp;C"/>
        <s v="Pancreas, Liver &amp; Shunt Procedures W Cc"/>
        <s v="Diabetes W Mcc"/>
        <s v="Other Digestive System Diagnoses W Mcc"/>
        <s v="Degenerative Nervous System Disorders W Mcc"/>
        <s v="Cardiac Arrhythmia &amp; Conduction Disorders W Cc"/>
        <s v="Bronchitis &amp; Asthma W Cc/Mcc"/>
        <s v="Intracranial Hemorrhage Or Cerebral Infarction W Cc Or Tpa In 24 Hrs"/>
        <s v="Coronary Bypass W/O Cardiac Cath W/O Mcc"/>
        <s v="Pulmonary Embolism W Mcc"/>
        <s v="Pulmonary Embolism W/O Mcc"/>
        <s v="Cardiac Valve &amp; Oth Maj Cardiothoracic Proc W/O Card Cath W Cc"/>
        <s v="Hypertension W/O Mcc"/>
        <s v="Acute Myocardial Infarction, Discharged Alive W Mcc"/>
        <s v="Coronary Bypass W/O Cardiac Cath W Mcc"/>
        <s v="Respiratory Neoplasms W Mcc"/>
        <s v="Digestive Malignancy W Mcc"/>
        <s v="Ecmo Or Trach W Mv &gt;96 Hrs Or Pdx Exc Face, Mouth &amp; Neck W Maj O.R."/>
        <s v="Hernia Procedures Except Inguinal &amp; Femoral W/O Cc/Mcc"/>
        <s v="Major Gastrointestinal Disorders &amp; Peritoneal Infections W Cc"/>
        <s v="Simple Pneumonia &amp; Pleurisy W Cc"/>
        <s v="Heart Failure &amp; Shock W Mcc Or Peripheral Extracorporeal Membrane Oxygenation (Ecmo)"/>
        <s v="G.I. Hemorrhage W Cc"/>
        <s v="Lap Vent/Abd Hern Proc Comp"/>
        <s v="Vag Hyst Including T/O"/>
        <s v="Lap Vent/Abd Hernia Repair"/>
        <s v="Chorionic Gonadotropin Assay"/>
        <s v="Polysom 6/&gt;Yrs Cpap 4/&gt; Parm"/>
        <s v="Evaluation Of Wheezing"/>
        <s v="Lower Extremity Study"/>
        <s v="Srs Multisource"/>
      </sharedItems>
    </cacheField>
    <cacheField name="Service Line" numFmtId="0">
      <sharedItems count="50">
        <s v="Behavioral Medicine"/>
        <s v="Office Visit or Consult Claim"/>
        <s v="Pathology and Laboratory"/>
        <s v="Computerized Axial Tomography (CAT)"/>
        <s v="Magnetic Resonance Img (MRI)"/>
        <s v="Radiology"/>
        <s v="Diagnostic Ultrasound"/>
        <s v="Mammography"/>
        <s v="Cardiac Services"/>
        <s v="Spine"/>
        <s v="Orthopedics"/>
        <s v="Gynecology"/>
        <s v="Procedure - Integumentary System"/>
        <s v="Procedure - Musculoskeletal Sys"/>
        <s v="Procedure - Digestive System"/>
        <s v="Laparoscopy"/>
        <s v="Procedure - Male Genital System"/>
        <s v="Maternity Care and Delivery"/>
        <s v="Procedure - Nervous System"/>
        <s v="Procedure - Eye / Ocular Adnexa"/>
        <s v="Electrocardiogram"/>
        <s v="Cardiac Catheterization"/>
        <s v="Sleep Testing"/>
        <s v="Physical Medicine and Rehab"/>
        <s v="Vascular Services"/>
        <s v="Normal Newborn"/>
        <s v="General Surgery"/>
        <s v="Thoracic Surgery"/>
        <s v="General Medicine"/>
        <s v="Neurosurgery"/>
        <s v="EEG"/>
        <s v="Procedure - Cardiovascular Sys"/>
        <s v="Procedure - Respiratory System"/>
        <s v="Electrophysiology Studies"/>
        <s v="Obstetrics"/>
        <s v="Urology"/>
        <s v="Neurology"/>
        <s v="Procedure - Female Genital Sys"/>
        <s v="Procedure - Endocrine System"/>
        <s v="Procedure - Urinary System"/>
        <s v="Oncology/Hematology"/>
        <s v="Echocardiogram"/>
        <s v="ENT medicine"/>
        <s v="Chemotherapy Administration"/>
        <s v="Nuclear Medicine"/>
        <s v="Procedure - Hemic and Lymph Sys"/>
        <s v="ENT"/>
        <s v="IV Therapy"/>
        <s v="Pulmonary Function Tests"/>
        <s v="Radiation Oncology"/>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McDonald" refreshedDate="44085.685037962961" createdVersion="6" refreshedVersion="6" minRefreshableVersion="3" recordCount="374" xr:uid="{EFF8A1F4-B9DE-486D-ACA4-9A7C2C4F5060}">
  <cacheSource type="worksheet">
    <worksheetSource ref="A1:D375" sheet="University Code List"/>
  </cacheSource>
  <cacheFields count="4">
    <cacheField name="CPT/DRG Code" numFmtId="0">
      <sharedItems containsMixedTypes="1" containsNumber="1" containsInteger="1" minValue="52" maxValue="99601" count="374">
        <n v="90832"/>
        <n v="90834"/>
        <n v="90837"/>
        <n v="90846"/>
        <n v="90847"/>
        <n v="90853"/>
        <n v="99203"/>
        <n v="99204"/>
        <n v="99205"/>
        <n v="99243"/>
        <n v="99244"/>
        <n v="99385"/>
        <n v="99386"/>
        <n v="80048"/>
        <n v="80053"/>
        <n v="80055"/>
        <n v="80061"/>
        <n v="80069"/>
        <n v="80076"/>
        <n v="81000"/>
        <n v="81001"/>
        <n v="81002"/>
        <n v="81003"/>
        <n v="84153"/>
        <n v="84154"/>
        <n v="84443"/>
        <n v="85025"/>
        <n v="85027"/>
        <n v="85610"/>
        <n v="85730"/>
        <n v="70450"/>
        <n v="70553"/>
        <n v="72110"/>
        <n v="72148"/>
        <n v="72193"/>
        <n v="73721"/>
        <n v="74177"/>
        <n v="76700"/>
        <n v="76805"/>
        <n v="76830"/>
        <n v="77065"/>
        <n v="77066"/>
        <n v="77067"/>
        <n v="216"/>
        <n v="460"/>
        <n v="470"/>
        <n v="473"/>
        <n v="743"/>
        <n v="19120"/>
        <n v="29826"/>
        <n v="29881"/>
        <n v="42820"/>
        <n v="43235"/>
        <n v="43239"/>
        <n v="45378"/>
        <n v="45380"/>
        <n v="45385"/>
        <n v="45391"/>
        <n v="47562"/>
        <n v="49505"/>
        <n v="55700"/>
        <n v="55866"/>
        <n v="59400"/>
        <n v="59510"/>
        <n v="59610"/>
        <n v="62322"/>
        <n v="62323"/>
        <n v="64483"/>
        <n v="66821"/>
        <n v="66984"/>
        <n v="93000"/>
        <n v="93452"/>
        <n v="95810"/>
        <n v="97110"/>
        <n v="641"/>
        <n v="97163"/>
        <n v="945"/>
        <n v="190"/>
        <n v="191"/>
        <n v="62270"/>
        <n v="97161"/>
        <n v="97140"/>
        <n v="97162"/>
        <n v="392"/>
        <n v="97535"/>
        <n v="97165"/>
        <n v="96105"/>
        <n v="97166"/>
        <n v="690"/>
        <n v="57"/>
        <n v="97530"/>
        <s v="G0515"/>
        <n v="97760"/>
        <n v="97112"/>
        <n v="92507"/>
        <n v="92609"/>
        <n v="97116"/>
        <n v="96125"/>
        <n v="689"/>
        <n v="92526"/>
        <n v="92607"/>
        <n v="872"/>
        <n v="897"/>
        <n v="949"/>
        <n v="97113"/>
        <n v="12001"/>
        <n v="92610"/>
        <n v="97542"/>
        <n v="93005"/>
        <n v="291"/>
        <n v="95992"/>
        <n v="439"/>
        <n v="92523"/>
        <n v="92960"/>
        <n v="92522"/>
        <n v="56"/>
        <n v="563"/>
        <n v="871"/>
        <n v="101"/>
        <n v="194"/>
        <n v="882"/>
        <n v="94640"/>
        <n v="97164"/>
        <n v="12011"/>
        <n v="10060"/>
        <n v="193"/>
        <n v="442"/>
        <n v="698"/>
        <n v="894"/>
        <n v="96360"/>
        <n v="189"/>
        <n v="96365"/>
        <n v="65"/>
        <n v="96372"/>
        <n v="683"/>
        <n v="96374"/>
        <n v="64450"/>
        <n v="84703"/>
        <n v="99601"/>
        <n v="64400"/>
        <s v="J1459"/>
        <n v="12002"/>
        <n v="603"/>
        <n v="881"/>
        <n v="20610"/>
        <n v="309"/>
        <n v="10061"/>
        <n v="312"/>
        <n v="438"/>
        <n v="440"/>
        <n v="25605"/>
        <n v="638"/>
        <n v="177"/>
        <n v="93306"/>
        <n v="97533"/>
        <n v="884"/>
        <n v="94660"/>
        <n v="97167"/>
        <n v="91"/>
        <n v="640"/>
        <n v="896"/>
        <n v="644"/>
        <n v="559"/>
        <n v="682"/>
        <n v="560"/>
        <n v="310"/>
        <n v="70"/>
        <n v="602"/>
        <n v="202"/>
        <n v="885"/>
        <n v="948"/>
        <n v="883"/>
        <n v="558"/>
        <n v="92"/>
        <n v="918"/>
        <n v="536"/>
        <n v="300"/>
        <n v="203"/>
        <n v="52"/>
        <n v="178"/>
        <n v="561"/>
        <n v="87491"/>
        <n v="36556"/>
        <n v="292"/>
        <n v="51102"/>
        <n v="876"/>
        <n v="195"/>
        <n v="58"/>
        <n v="80305"/>
        <n v="917"/>
        <s v="J0475"/>
        <n v="552"/>
        <n v="10080"/>
        <n v="12042"/>
        <n v="12032"/>
        <n v="25565"/>
        <n v="46050"/>
        <n v="639"/>
        <n v="23650"/>
        <n v="176"/>
        <n v="776"/>
        <n v="391"/>
        <n v="371"/>
        <n v="684"/>
        <n v="74176"/>
        <n v="864"/>
        <n v="84484"/>
        <n v="566"/>
        <n v="192"/>
        <n v="580"/>
        <n v="699"/>
        <n v="73700"/>
        <n v="812"/>
        <n v="71"/>
        <n v="854"/>
        <n v="96"/>
        <n v="866"/>
        <n v="64"/>
        <n v="21485"/>
        <n v="562"/>
        <n v="74"/>
        <n v="554"/>
        <n v="441"/>
        <n v="293"/>
        <n v="535"/>
        <n v="97761"/>
        <n v="543"/>
        <n v="59"/>
        <n v="643"/>
        <n v="29515"/>
        <n v="10120"/>
        <n v="11760"/>
        <s v="G0410"/>
        <n v="12054"/>
        <n v="12013"/>
        <n v="86920"/>
        <n v="32551"/>
        <n v="88305"/>
        <n v="65220"/>
        <n v="557"/>
        <n v="71045"/>
        <n v="24640"/>
        <n v="71046"/>
        <n v="87591"/>
        <n v="299"/>
        <n v="946"/>
        <n v="12006"/>
        <n v="637"/>
        <n v="73200"/>
        <n v="581"/>
        <n v="556"/>
        <n v="27603"/>
        <n v="94664"/>
        <n v="87493"/>
        <n v="103"/>
        <n v="87502"/>
        <n v="26770"/>
        <n v="87880"/>
        <n v="49082"/>
        <n v="544"/>
        <n v="80307"/>
        <n v="540"/>
        <n v="83036"/>
        <n v="93"/>
        <n v="811"/>
        <n v="99"/>
        <n v="83605"/>
        <n v="90471"/>
        <n v="950"/>
        <n v="98"/>
        <n v="87086"/>
        <n v="12004"/>
        <n v="20552"/>
        <n v="12052"/>
        <n v="12051"/>
        <n v="12031"/>
        <n v="555"/>
        <n v="565"/>
        <n v="951"/>
        <n v="12041"/>
        <n v="19020"/>
        <n v="377"/>
        <n v="288"/>
        <n v="26011"/>
        <n v="158"/>
        <n v="593"/>
        <n v="94"/>
        <s v="Q0162"/>
        <n v="863"/>
        <n v="26605"/>
        <n v="844"/>
        <n v="26742"/>
        <n v="206"/>
        <n v="388"/>
        <n v="923"/>
        <n v="389"/>
        <n v="153"/>
        <n v="46040"/>
        <n v="975"/>
        <n v="56405"/>
        <n v="11750"/>
        <n v="432"/>
        <n v="11765"/>
        <n v="433"/>
        <n v="592"/>
        <n v="67700"/>
        <s v="J0878"/>
        <n v="69000"/>
        <s v="J7030"/>
        <n v="833"/>
        <n v="841"/>
        <n v="12034"/>
        <n v="100"/>
        <n v="66"/>
        <n v="72157"/>
        <n v="542"/>
        <s v="J0690"/>
        <n v="200"/>
        <n v="72146"/>
        <n v="545"/>
        <n v="73502"/>
        <n v="546"/>
        <n v="74018"/>
        <n v="394"/>
        <n v="77"/>
        <n v="372"/>
        <n v="981"/>
        <n v="378"/>
        <n v="73"/>
        <n v="280"/>
        <n v="73130"/>
        <n v="947"/>
        <n v="304"/>
        <n v="27810"/>
        <n v="813"/>
        <n v="28190"/>
        <n v="196"/>
        <s v="G0009"/>
        <n v="155"/>
        <n v="181"/>
        <n v="16000"/>
        <s v="J3370"/>
        <n v="974"/>
        <n v="49083"/>
        <n v="809"/>
        <n v="832"/>
        <n v="443"/>
        <n v="11012"/>
        <n v="97"/>
        <n v="12044"/>
        <n v="23030"/>
        <n v="70551"/>
        <n v="12020"/>
        <n v="149"/>
        <n v="564"/>
        <n v="645"/>
        <n v="54700"/>
        <n v="93970"/>
        <n v="865"/>
        <n v="81"/>
        <n v="533"/>
        <n v="373"/>
        <n v="385"/>
        <n v="20605"/>
        <n v="146"/>
        <n v="281"/>
        <n v="10160"/>
        <n v="72170"/>
        <n v="315"/>
        <n v="40654"/>
        <n v="21501"/>
        <n v="73221"/>
        <n v="570"/>
        <n v="43752"/>
      </sharedItems>
    </cacheField>
    <cacheField name="Service Desc." numFmtId="0">
      <sharedItems count="368">
        <s v="Psytx W Pt 30 Minutes"/>
        <s v="Psytx W Pt 45 Minutes"/>
        <s v="Psytx W Pt 60 Minutes"/>
        <s v="Family Psytx W/O Pt 50 Min"/>
        <s v="Family Psytx W/Pt 50 Min"/>
        <s v="Group Psychotherapy"/>
        <s v="Office/Outpatient Visit New"/>
        <s v="Office Consultation"/>
        <s v="Prev Visit New Age 18-39"/>
        <s v="Prev Visit New Age 40-64"/>
        <s v="Metabolic Panel Total Ca"/>
        <s v="Comprehen Metabolic Panel"/>
        <s v="Obstetric Panel"/>
        <s v="Lipid Panel"/>
        <s v="Renal Function Panel"/>
        <s v="Hepatic Function Panel"/>
        <s v="Urinalysis Nonauto W/Scope"/>
        <s v="Urinalysis Auto W/Scope"/>
        <s v="Urinalysis Nonauto W/O Scope"/>
        <s v="Urinalysis Auto W/O Scope"/>
        <s v="Assay Of Psa Total"/>
        <s v="Assay Of Psa Free"/>
        <s v="Assay Thyroid Stim Hormone"/>
        <s v="Complete Cbc W/Auto Diff Wbc"/>
        <s v="Complete Cbc Automated"/>
        <s v="Prothrombin Time"/>
        <s v="Thromboplastin Time Partial"/>
        <s v="Ct Head/Brain W/O Dye"/>
        <s v="Mri Brain Stem W/O &amp; W/Dye"/>
        <s v="X-Ray Exam L-2 Spine 4/&gt;Vws"/>
        <s v="Mri Lumbar Spine W/O Dye"/>
        <s v="Ct Pelvis W/Dye"/>
        <s v="Mri Jnt Of Lwr Extre W/O Dye"/>
        <s v="Ct Abd &amp; Pelv W/Contrast"/>
        <s v="Us Exam Abdom Complete"/>
        <s v="Ob Us &gt;= 14 Wks Sngl Fetus"/>
        <s v="Transvaginal Us Non-Ob"/>
        <s v="Dx Mammo Incl Cad Uni"/>
        <s v="Dx Mammo Incl Cad Bi"/>
        <s v="Scr Mammo Bi Incl Cad"/>
        <s v="Anesth Head Vessel Surgery"/>
        <s v="Spinal Fusion Except Cervical W/O Mcc"/>
        <s v="Major Hip And Knee Joint Replacement Or Reattachment Of Lower Extremity W/O Mcc"/>
        <s v="Cervical Spinal Fusion W/O Cc/Mcc"/>
        <s v="Uterine &amp; Adnexa Proc For Non-Malignancy W/O Cc/Mcc"/>
        <s v="Removal Of Breast Lesion"/>
        <s v="Shoulder Arthroscopy/Surgery"/>
        <s v="Knee Arthroscopy/Surgery"/>
        <s v="Remove Tonsils And Adenoids"/>
        <s v="Egd Diagnostic Brush Wash"/>
        <s v="Egd Biopsy Single/Multiple"/>
        <s v="Diagnostic Colonoscopy"/>
        <s v="Colonoscopy And Biopsy"/>
        <s v="Colonoscopy W/Lesion Removal"/>
        <s v="Colonoscopy W/Endoscope Us"/>
        <s v="Laparoscopic Cholecystectomy"/>
        <s v="Prp I/Hern Init Reduc &gt;5 Yr"/>
        <s v="Biopsy Of Prostate"/>
        <s v="Laparo Radical Prostatectomy"/>
        <s v="Obstetrical Care"/>
        <s v="Cesarean Delivery"/>
        <s v="Vbac Delivery"/>
        <s v="Njx Interlaminar Lmbr/Sac"/>
        <s v="Inj Foramen Epidural L/S"/>
        <s v="After Cataract Laser Surgery"/>
        <s v="Xcapsl Ctrc Rmvl W/O Ecp"/>
        <s v="Electrocardiogram Complete"/>
        <s v="Left Hrt Cath W/Ventrclgrphy"/>
        <s v="Polysom 6/&gt; Yrs 4/&gt; Param"/>
        <s v="Therapeutic Exercises"/>
        <s v="Misc Disorders Of Nutrition,Metabolism,Fluids/Electrolytes W/O Mcc"/>
        <s v="Pt Eval High Complex 45 Min"/>
        <s v="Rehabilitation W Cc/Mcc"/>
        <s v="Chronic Obstructive Pulmonary Disease W Mcc"/>
        <s v="Chronic Obstructive Pulmonary Disease W Cc"/>
        <s v="Dx Lmbr Spi Pnxr"/>
        <s v="Pt Eval Low Complex 20 Min"/>
        <s v="Manual Therapy 1/&gt; Regions"/>
        <s v="Pt Eval Mod Complex 30 Min"/>
        <s v="Esophagitis, Gastroent &amp; Misc Digest Disorders W/O Mcc"/>
        <s v="Self Care Mngment Training"/>
        <s v="Ot Eval Low Complex 30 Min"/>
        <s v="Assessment Of Aphasia"/>
        <s v="Ot Eval Mod Complex 45 Min"/>
        <s v="Kidney &amp; Urinary Tract Infections W/O Mcc"/>
        <s v="Degenerative Nervous System Disorders W/O Mcc"/>
        <s v="Therapeutic Activities"/>
        <s v="#N/A"/>
        <s v="Orthotic Mgmt&amp;Traing 1St Enc"/>
        <s v="Neuromuscular Reeducation"/>
        <s v="Speech/Hearing Therapy"/>
        <s v="Use Of Speech Device Service"/>
        <s v="Gait Training Therapy"/>
        <s v="Cognitive Test By Hc Pro"/>
        <s v="Kidney &amp; Urinary Tract Infections W Mcc"/>
        <s v="Oral Function Therapy"/>
        <s v="Ex For Speech Device Rx 1Hr"/>
        <s v="Septicemia Or Severe Sepsis W/O Mv &gt;96 Hours W/O Mcc"/>
        <s v="Alcohol/Drug Abuse Or Dependence W/O Rehabilitation Therapy W/O Mcc"/>
        <s v="Aftercare W Cc/Mcc"/>
        <s v="Aquatic Therapy/Exercises"/>
        <s v="Rpr S/N/Ax/Gen/Trnk 2.5Cm/&lt;"/>
        <s v="Evaluate Swallowing Function"/>
        <s v="Wheelchair Mngment Training"/>
        <s v="Electrocardiogram Tracing"/>
        <s v="Heart Failure &amp; Shock W Mcc Or Peripheral Extracorporeal Membrane Oxygenation (Ecmo)"/>
        <s v="Canalith Repositioning Proc"/>
        <s v="Disorders Of Pancreas Except Malignancy W Cc"/>
        <s v="Speech Sound Lang Comprehen"/>
        <s v="Cardioversion Electric Ext"/>
        <s v="Evaluate Speech Production"/>
        <s v="Degenerative Nervous System Disorders W Mcc"/>
        <s v="Fx, Sprn, Strn &amp; Disl Except Femur, Hip, Pelvis &amp; Thigh W/O Mcc"/>
        <s v="Septicemia Or Severe Sepsis W/O Mv &gt;96 Hours W Mcc"/>
        <s v="Seizures W/O Mcc"/>
        <s v="Simple Pneumonia &amp; Pleurisy W Cc"/>
        <s v="Neuroses Except Depressive"/>
        <s v="Airway Inhalation Treatment"/>
        <s v="Pt Re-Eval Est Plan Care"/>
        <s v="Rpr F/E/E/N/L/M 2.5 Cm/&lt;"/>
        <s v="Drainage Of Skin Abscess"/>
        <s v="Simple Pneumonia &amp; Pleurisy W Mcc"/>
        <s v="Disorders Of Liver Except Malig,Cirr,Alc Hepa W Cc"/>
        <s v="Other Kidney &amp; Urinary Tract Diagnoses W Mcc"/>
        <s v="Alcohol/Drug Abuse Or Dependence, Left Ama"/>
        <s v="Hydration Iv Infusion Init"/>
        <s v="Pulmonary Edema &amp; Respiratory Failure"/>
        <s v="Ther/Proph/Diag Iv Inf Init"/>
        <s v="Intracranial Hemorrhage Or Cerebral Infarction W Cc Or Tpa In 24 Hrs"/>
        <s v="Ther/Proph/Diag Inj Sc/Im"/>
        <s v="Renal Failure W Cc"/>
        <s v="Ther/Proph/Diag Inj Iv Push"/>
        <s v="Njx Aa&amp;/Strd Other Pn/Branch"/>
        <s v="Chorionic Gonadotropin Assay"/>
        <s v="Home Infusion/Visit 2 Hrs"/>
        <s v="Njx Aa&amp;/Strd Trigeminal Nrv"/>
        <s v="Inj Ivig Privigen 500 Mg"/>
        <s v="Rpr S/N/Ax/Gen/Trnk2.6-7.5Cm"/>
        <s v="Cellulitis W/O Mcc"/>
        <s v="Depressive Neuroses"/>
        <s v="Drain/Inj Joint/Bursa W/O Us"/>
        <s v="Cardiac Arrhythmia &amp; Conduction Disorders W Cc"/>
        <s v="Syncope &amp; Collapse"/>
        <s v="Disorders Of Pancreas Except Malignancy W Mcc"/>
        <s v="Disorders Of Pancreas Except Malignancy W/O Cc/Mcc"/>
        <s v="Treat Fracture Radius/Ulna"/>
        <s v="Diabetes W Cc"/>
        <s v="Respiratory Infections &amp; Inflammations W Mcc"/>
        <s v="Tte W/Doppler Complete"/>
        <s v="Sensory Integration"/>
        <s v="Organic Disturbances &amp; Intellectual Disability"/>
        <s v="Pos Airway Pressure Cpap"/>
        <s v="Ot Eval High Complex 60 Min"/>
        <s v="Other Disorders Of Nervous System W Mcc"/>
        <s v="Misc Disorders Of Nutrition,Metabolism,Fluids/Electrolytes W Mcc"/>
        <s v="Alcohol/Drug Abuse Or Dependence W/O Rehabilitation Therapy W Mcc"/>
        <s v="Endocrine Disorders W Cc"/>
        <s v="Aftercare, Musculoskeletal System &amp; Connective Tissue W Mcc"/>
        <s v="Renal Failure W Mcc"/>
        <s v="Aftercare, Musculoskeletal System &amp; Connective Tissue W Cc"/>
        <s v="Cardiac Arrhythmia &amp; Conduction Disorders W/O Cc/Mcc"/>
        <s v="Nonspecific Cerebrovascular Disorders W Mcc"/>
        <s v="Cellulitis W Mcc"/>
        <s v="Bronchitis &amp; Asthma W Cc/Mcc"/>
        <s v="Psychoses"/>
        <s v="Signs &amp; Symptoms W/O Mcc"/>
        <s v="Disorders Of Personality &amp; Impulse Control"/>
        <s v="Tendonitis, Myositis &amp; Bursitis W/O Mcc"/>
        <s v="Other Disorders Of Nervous System W Cc"/>
        <s v="Poisoning &amp; Toxic Effects Of Drugs W/O Mcc"/>
        <s v="Fractures Of Hip &amp; Pelvis W/O Mcc"/>
        <s v="Peripheral Vascular Disorders W Cc"/>
        <s v="Bronchitis &amp; Asthma W/O Cc/Mcc"/>
        <s v="Spinal Disorders &amp; Injuries W Cc/Mcc"/>
        <s v="Respiratory Infections &amp; Inflammations W Cc"/>
        <s v="Aftercare, Musculoskeletal System &amp; Connective Tissue W/O Cc/Mcc"/>
        <s v="Chylmd Trach Dna Amp Probe"/>
        <s v="Insert Non-Tunnel Cv Cath"/>
        <s v="Heart Failure &amp; Shock W Cc"/>
        <s v="Drain Bl W/Cath Insertion"/>
        <s v="O.R. Procedure W Principal Diagnoses Of Mental Illness"/>
        <s v="Simple Pneumonia &amp; Pleurisy W/O Cc/Mcc"/>
        <s v="Multiple Sclerosis &amp; Cerebellar Ataxia W Mcc"/>
        <s v="Drug Test Prsmv Dir Opt Obs"/>
        <s v="Poisoning &amp; Toxic Effects Of Drugs W Mcc"/>
        <s v="Baclofen 10 Mg Injection"/>
        <s v="Medical Back Problems W/O Mcc"/>
        <s v="Drainage Of Pilonidal Cyst"/>
        <s v="Intmd Rpr N-Hf/Genit2.6-7.5"/>
        <s v="Intmd Rpr S/A/T/Ext 2.6-7.5"/>
        <s v="Treat Fracture Radius &amp; Ulna"/>
        <s v="Incision Of Anal Abscess"/>
        <s v="Diabetes W/O Cc/Mcc"/>
        <s v="Treat Shoulder Dislocation"/>
        <s v="Pulmonary Embolism W/O Mcc"/>
        <s v="Postpartum &amp; Post Abortion Diagnoses W/O O.R. Procedure"/>
        <s v="Esophagitis, Gastroent &amp; Misc Digest Disorders W Mcc"/>
        <s v="Major Gastrointestinal Disorders &amp; Peritoneal Infections W Mcc"/>
        <s v="Renal Failure W/O Cc/Mcc"/>
        <s v="Ct Abd &amp; Pelvis W/O Contrast"/>
        <s v="Fever And Inflammatory Conditions"/>
        <s v="Assay Of Troponin Quant"/>
        <s v="Other Musculoskeletal Sys &amp; Connective Tissue Diagnoses W/O Cc/Mcc"/>
        <s v="Chronic Obstructive Pulmonary Disease W/O Cc/Mcc"/>
        <s v="Other Skin, Subcut Tiss &amp; Breast Proc W Cc"/>
        <s v="Other Kidney &amp; Urinary Tract Diagnoses W Cc"/>
        <s v="Ct Lower Extremity W/O Dye"/>
        <s v="Red Blood Cell Disorders W/O Mcc"/>
        <s v="Nonspecific Cerebrovascular Disorders W Cc"/>
        <s v="Infectious &amp; Parasitic Diseases W O.R. Procedure W Cc"/>
        <s v="Bacterial &amp; Tuberculous Infections Of Nervous System W/O Cc/Mcc"/>
        <s v="Viral Illness W/O Mcc"/>
        <s v="Intracranial Hemorrhage Or Cerebral Infarction W Mcc"/>
        <s v="Reset Dislocated Jaw"/>
        <s v="Fx, Sprn, Strn &amp; Disl Except Femur, Hip, Pelvis &amp; Thigh W Mcc"/>
        <s v="Cranial &amp; Peripheral Nerve Disorders W/O Mcc"/>
        <s v="Bone Diseases &amp; Arthropathies W/O Mcc"/>
        <s v="Disorders Of Liver Except Malig,Cirr,Alc Hepa W Mcc"/>
        <s v="Heart Failure &amp; Shock W/O Cc/Mcc"/>
        <s v="Fractures Of Hip &amp; Pelvis W Mcc"/>
        <s v="Prosthetic Traing 1St Enc"/>
        <s v="Pathological Fractures &amp; Musculoskelet &amp; Conn Tiss Malig W Cc"/>
        <s v="Multiple Sclerosis &amp; Cerebellar Ataxia W Cc"/>
        <s v="Endocrine Disorders W Mcc"/>
        <s v="Application Lower Leg Splint"/>
        <s v="Remove Foreign Body"/>
        <s v="Repair Of Nail Bed"/>
        <s v="Grp Psych Partial Hosp 45-50"/>
        <s v="Intmd Rpr Face/Mm 7.6-12.5Cm"/>
        <s v="Rpr F/E/E/N/L/M 2.6-5.0 Cm"/>
        <s v="Compatibility Test Spin"/>
        <s v="Insertion Of Chest Tube"/>
        <s v="Tissue Exam By Pathologist"/>
        <s v="Remove Foreign Body From Eye"/>
        <s v="Tendonitis, Myositis &amp; Bursitis W Mcc"/>
        <s v="X-Ray Exam Chest 1 View"/>
        <s v="Treat Elbow Dislocation"/>
        <s v="X-Ray Exam Chest 2 Views"/>
        <s v="N.Gonorrhoeae Dna Amp Prob"/>
        <s v="Peripheral Vascular Disorders W Mcc"/>
        <s v="Rehabilitation W/O Cc/Mcc"/>
        <s v="Rpr S/N/A/Gen/Trk20.1-30.0Cm"/>
        <s v="Diabetes W Mcc"/>
        <s v="Ct Upper Extremity W/O Dye"/>
        <s v="Other Skin, Subcut Tiss &amp; Breast Proc W/O Cc/Mcc"/>
        <s v="Signs &amp; Symptoms Of Musculoskeletal System &amp; Conn Tissue W/O Mcc"/>
        <s v="Drain Lower Leg Lesion"/>
        <s v="Evaluate Pt Use Of Inhaler"/>
        <s v="C Diff Amplified Probe"/>
        <s v="Headaches W/O Mcc"/>
        <s v="Influenza Dna Amp Probe"/>
        <s v="Treat Finger Dislocation"/>
        <s v="Strep A Assay W/Optic"/>
        <s v="Abd Paracentesis"/>
        <s v="Pathological Fractures &amp; Musculoskelet &amp; Conn Tiss Malig W/O Cc/Mcc"/>
        <s v="Drug Test Prsmv Chem Anlyzr"/>
        <s v="Osteomyelitis W Cc"/>
        <s v="Glycosylated Hemoglobin Test"/>
        <s v="Other Disorders Of Nervous System W/O Cc/Mcc"/>
        <s v="Red Blood Cell Disorders W Mcc"/>
        <s v="Non-Bacterial Infect Of Nervous Sys Exc Viral Meningitis W/O Cc/Mcc"/>
        <s v="Assay Of Lactic Acid"/>
        <s v="Immunization Admin"/>
        <s v="Aftercare W/O Cc/Mcc"/>
        <s v="Non-Bacterial Infect Of Nervous Sys Exc Viral Meningitis W Cc"/>
        <s v="Urine Culture/Colony Count"/>
        <s v="Rpr S/N/Ax/Gen/Trk7.6-12.5Cm"/>
        <s v="Inj Trigger Point 1/2 Muscl"/>
        <s v="Intmd Rpr Face/Mm 2.6-5.0 Cm"/>
        <s v="Intmd Rpr Face/Mm 2.5 Cm/&lt;"/>
        <s v="Intmd Rpr S/A/T/Ext 2.5 Cm/&lt;"/>
        <s v="Signs &amp; Symptoms Of Musculoskeletal System &amp; Conn Tissue W Mcc"/>
        <s v="Other Musculoskeletal Sys &amp; Connective Tissue Diagnoses W Cc"/>
        <s v="Other Factors Influencing Health Status"/>
        <s v="Intmd Rpr N-Hf/Genit 2.5Cm/&lt;"/>
        <s v="Incision Of Breast Lesion"/>
        <s v="G.I. Hemorrhage W Mcc"/>
        <s v="Acute &amp; Subacute Endocarditis W Mcc"/>
        <s v="Drainage Of Finger Abscess"/>
        <s v="Dental &amp; Oral Diseases W Cc"/>
        <s v="Skin Ulcers W Cc"/>
        <s v="Bacterial &amp; Tuberculous Infections Of Nervous System W Mcc"/>
        <s v="Ondansetron Oral"/>
        <s v="Postoperative &amp; Post-Traumatic Infections W/O Mcc"/>
        <s v="Treat Metacarpal Fracture"/>
        <s v="Other Myeloprolif Dis Or Poorly Diff Neopl Diag W Cc"/>
        <s v="Treat Finger Fracture Each"/>
        <s v="Other Respiratory System Diagnoses W/O Mcc"/>
        <s v="G.I. Obstruction W Mcc"/>
        <s v="Other Injury, Poisoning &amp; Toxic Effect Diag W/O Mcc"/>
        <s v="G.I. Obstruction W Cc"/>
        <s v="Otitis Media &amp; Uri W/O Mcc"/>
        <s v="Incision Of Rectal Abscess"/>
        <s v="Hiv W Major Related Condition W Cc"/>
        <s v="I &amp; D Of Vulva/Perineum"/>
        <s v="Removal Of Nail Bed"/>
        <s v="Cirrhosis &amp; Alcoholic Hepatitis W Mcc"/>
        <s v="Excision Of Nail Fold Toe"/>
        <s v="Cirrhosis &amp; Alcoholic Hepatitis W Cc"/>
        <s v="Skin Ulcers W Mcc"/>
        <s v="Drainage Of Eyelid Abscess"/>
        <s v="Daptomycin Injection"/>
        <s v="Drain External Ear Lesion"/>
        <s v="Normal Saline Solution Infus"/>
        <s v="Other Antepartum Diagnoses W/O O.R. Procedure W/O Cc/Mcc"/>
        <s v="Lymphoma &amp; Non-Acute Leukemia W Cc"/>
        <s v="Intmd Rpr S/Tr/Ext 7.6-12.5"/>
        <s v="Seizures W Mcc"/>
        <s v="Intracranial Hemorrhage Or Cerebral Infarction W/O Cc/Mcc"/>
        <s v="Mri Chest Spine W/O &amp; W/Dye"/>
        <s v="Pathological Fractures &amp; Musculoskelet &amp; Conn Tiss Malig W Mcc"/>
        <s v="Cefazolin Sodium Injection"/>
        <s v="Pneumothorax W Cc"/>
        <s v="Mri Chest Spine W/O Dye"/>
        <s v="Connective Tissue Disorders W Mcc"/>
        <s v="X-Ray Exam Hip Uni 2-3 Views"/>
        <s v="Connective Tissue Disorders W Cc"/>
        <s v="X-Ray Exam Abdomen 1 View"/>
        <s v="Other Digestive System Diagnoses W Cc"/>
        <s v="Hypertensive Encephalopathy W Mcc"/>
        <s v="Major Gastrointestinal Disorders &amp; Peritoneal Infections W Cc"/>
        <s v="Extensive O.R. Procedure Unrelated To Principal Diagnosis W Mcc"/>
        <s v="G.I. Hemorrhage W Cc"/>
        <s v="Cranial &amp; Peripheral Nerve Disorders W Mcc"/>
        <s v="Acute Myocardial Infarction, Discharged Alive W Mcc"/>
        <s v="X-Ray Exam Of Hand"/>
        <s v="Signs &amp; Symptoms W Mcc"/>
        <s v="Hypertension W Mcc"/>
        <s v="Treatment Of Ankle Fracture"/>
        <s v="Coagulation Disorders"/>
        <s v="Removal Of Foot Foreign Body"/>
        <s v="Interstitial Lung Disease W Mcc"/>
        <s v="Admin Pneumococcal Vaccine"/>
        <s v="Other Ear, Nose, Mouth &amp; Throat Diagnoses W Cc"/>
        <s v="Respiratory Neoplasms W Cc"/>
        <s v="Initial Treatment Of Burn(S)"/>
        <s v="Vancomycin Hcl Injection"/>
        <s v="Hiv W Major Related Condition W Mcc"/>
        <s v="Abd Paracentesis W/Imaging"/>
        <s v="Major Hematol/Immun Diag Exc Sickle Cell Crisis &amp; Coagul W Cc"/>
        <s v="Other Antepartum Diagnoses W/O O.R. Procedure W Cc"/>
        <s v="Disorders Of Liver Except Malig,Cirr,Alc Hepa W/O Cc/Mcc"/>
        <s v="Deb Skin Bone At Fx Site"/>
        <s v="Non-Bacterial Infect Of Nervous Sys Exc Viral Meningitis W Mcc"/>
        <s v="Intmd Rpr N-Hf/Genit7.6-12.5"/>
        <s v="Drain Shoulder Lesion"/>
        <s v="Mri Brain Stem W/O Dye"/>
        <s v="Closure Of Split Wound"/>
        <s v="Dysequilibrium"/>
        <s v="Other Musculoskeletal Sys &amp; Connective Tissue Diagnoses W Mcc"/>
        <s v="Endocrine Disorders W/O Cc/Mcc"/>
        <s v="Drainage Of Scrotum"/>
        <s v="Extremity Study"/>
        <s v="Viral Illness W Mcc"/>
        <s v="Nontraumatic Stupor &amp; Coma W/O Mcc"/>
        <s v="Fractures Of Femur W Mcc"/>
        <s v="Major Gastrointestinal Disorders &amp; Peritoneal Infections W/O Cc/Mcc"/>
        <s v="Inflammatory Bowel Disease W Mcc"/>
        <s v="Ear, Nose, Mouth &amp; Throat Malignancy W Mcc"/>
        <s v="Acute Myocardial Infarction, Discharged Alive W Cc"/>
        <s v="Puncture Drainage Of Lesion"/>
        <s v="X-Ray Exam Of Pelvis"/>
        <s v="Other Circulatory System Diagnoses W Cc"/>
        <s v="Repair Lip"/>
        <s v="Drain Neck/Chest Lesion"/>
        <s v="Mri Joint Upr Extrem W/O Dye"/>
        <s v="Skin Debridement W Mcc"/>
        <s v="Nasal/Orogastric W/Tube Plmt"/>
      </sharedItems>
    </cacheField>
    <cacheField name="Service Line" numFmtId="0">
      <sharedItems count="44">
        <s v="Behavioral Medicine"/>
        <s v="Office Visit or Consult Claim"/>
        <s v="Pathology and Laboratory"/>
        <s v="Computerized Axial Tomography (CAT)"/>
        <s v="Magnetic Resonance Img (MRI)"/>
        <s v="Radiology"/>
        <s v="Diagnostic Ultrasound"/>
        <s v="Mammography"/>
        <s v="Cardiac Services"/>
        <s v="Spine"/>
        <s v="Orthopedics"/>
        <s v="Gynecology"/>
        <s v="Procedure - Integumentary System"/>
        <s v="Procedure - Musculoskeletal Sys"/>
        <s v="Procedure - Digestive System"/>
        <s v="Laparoscopy"/>
        <s v="Procedure - Male Genital System"/>
        <s v="Maternity Care and Delivery"/>
        <s v="Procedure - Nervous System"/>
        <s v="Procedure - Eye / Ocular Adnexa"/>
        <s v="Electrocardiogram"/>
        <s v="Cardiac Catheterization"/>
        <s v="Sleep Testing"/>
        <s v="Physical Medicine and Rehab"/>
        <s v="General Medicine"/>
        <s v="Rehabilitation"/>
        <s v="Neurology"/>
        <s v="ENT medicine"/>
        <s v="Echocardiogram"/>
        <s v="Pulmonary Function Tests"/>
        <s v="Infusion Care"/>
        <s v="IV Therapy"/>
        <s v="Drugs administered other than oral method"/>
        <s v="Vascular Services"/>
        <s v="Procedure - Urinary System"/>
        <s v="General Surgery"/>
        <s v="Obstetrics"/>
        <s v="Oncology/Hematology"/>
        <s v="Procedure - Respiratory System"/>
        <s v="Immunizations and Vaccines Administration"/>
        <s v="ENT"/>
        <s v="Pharmacy/Drugs"/>
        <s v="Procedure - Female Genital Sys"/>
        <s v="Procedure - Auditory System"/>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
  <r>
    <x v="0"/>
    <x v="0"/>
    <x v="0"/>
    <s v="CMS Required"/>
  </r>
  <r>
    <x v="1"/>
    <x v="1"/>
    <x v="0"/>
    <s v="CMS Required"/>
  </r>
  <r>
    <x v="2"/>
    <x v="2"/>
    <x v="0"/>
    <s v="CMS Required"/>
  </r>
  <r>
    <x v="3"/>
    <x v="3"/>
    <x v="0"/>
    <s v="CMS Required"/>
  </r>
  <r>
    <x v="4"/>
    <x v="4"/>
    <x v="0"/>
    <s v="CMS Required"/>
  </r>
  <r>
    <x v="5"/>
    <x v="5"/>
    <x v="0"/>
    <s v="CMS Required"/>
  </r>
  <r>
    <x v="6"/>
    <x v="6"/>
    <x v="1"/>
    <s v="CMS Required"/>
  </r>
  <r>
    <x v="7"/>
    <x v="6"/>
    <x v="1"/>
    <s v="CMS Required"/>
  </r>
  <r>
    <x v="8"/>
    <x v="6"/>
    <x v="1"/>
    <s v="CMS Required"/>
  </r>
  <r>
    <x v="9"/>
    <x v="7"/>
    <x v="1"/>
    <s v="CMS Required"/>
  </r>
  <r>
    <x v="10"/>
    <x v="7"/>
    <x v="1"/>
    <s v="CMS Required"/>
  </r>
  <r>
    <x v="11"/>
    <x v="8"/>
    <x v="1"/>
    <s v="CMS Required"/>
  </r>
  <r>
    <x v="12"/>
    <x v="9"/>
    <x v="1"/>
    <s v="CMS Required"/>
  </r>
  <r>
    <x v="13"/>
    <x v="10"/>
    <x v="2"/>
    <s v="CMS Required"/>
  </r>
  <r>
    <x v="14"/>
    <x v="11"/>
    <x v="2"/>
    <s v="CMS Required"/>
  </r>
  <r>
    <x v="15"/>
    <x v="12"/>
    <x v="2"/>
    <s v="CMS Required"/>
  </r>
  <r>
    <x v="16"/>
    <x v="13"/>
    <x v="2"/>
    <s v="CMS Required"/>
  </r>
  <r>
    <x v="17"/>
    <x v="14"/>
    <x v="2"/>
    <s v="CMS Required"/>
  </r>
  <r>
    <x v="18"/>
    <x v="15"/>
    <x v="2"/>
    <s v="CMS Required"/>
  </r>
  <r>
    <x v="19"/>
    <x v="16"/>
    <x v="2"/>
    <s v="CMS Required"/>
  </r>
  <r>
    <x v="20"/>
    <x v="17"/>
    <x v="2"/>
    <s v="CMS Required"/>
  </r>
  <r>
    <x v="21"/>
    <x v="18"/>
    <x v="2"/>
    <s v="CMS Required"/>
  </r>
  <r>
    <x v="22"/>
    <x v="19"/>
    <x v="2"/>
    <s v="CMS Required"/>
  </r>
  <r>
    <x v="23"/>
    <x v="20"/>
    <x v="2"/>
    <s v="CMS Required"/>
  </r>
  <r>
    <x v="24"/>
    <x v="21"/>
    <x v="2"/>
    <s v="CMS Required"/>
  </r>
  <r>
    <x v="25"/>
    <x v="22"/>
    <x v="2"/>
    <s v="CMS Required"/>
  </r>
  <r>
    <x v="26"/>
    <x v="23"/>
    <x v="2"/>
    <s v="CMS Required"/>
  </r>
  <r>
    <x v="27"/>
    <x v="24"/>
    <x v="2"/>
    <s v="CMS Required"/>
  </r>
  <r>
    <x v="28"/>
    <x v="25"/>
    <x v="2"/>
    <s v="CMS Required"/>
  </r>
  <r>
    <x v="29"/>
    <x v="26"/>
    <x v="2"/>
    <s v="CMS Required"/>
  </r>
  <r>
    <x v="30"/>
    <x v="27"/>
    <x v="3"/>
    <s v="CMS Required"/>
  </r>
  <r>
    <x v="31"/>
    <x v="28"/>
    <x v="4"/>
    <s v="CMS Required"/>
  </r>
  <r>
    <x v="32"/>
    <x v="29"/>
    <x v="5"/>
    <s v="CMS Required"/>
  </r>
  <r>
    <x v="33"/>
    <x v="30"/>
    <x v="4"/>
    <s v="CMS Required"/>
  </r>
  <r>
    <x v="34"/>
    <x v="31"/>
    <x v="3"/>
    <s v="CMS Required"/>
  </r>
  <r>
    <x v="35"/>
    <x v="32"/>
    <x v="4"/>
    <s v="CMS Required"/>
  </r>
  <r>
    <x v="36"/>
    <x v="33"/>
    <x v="3"/>
    <s v="CMS Required"/>
  </r>
  <r>
    <x v="37"/>
    <x v="34"/>
    <x v="6"/>
    <s v="CMS Required"/>
  </r>
  <r>
    <x v="38"/>
    <x v="35"/>
    <x v="6"/>
    <s v="CMS Required"/>
  </r>
  <r>
    <x v="39"/>
    <x v="36"/>
    <x v="6"/>
    <s v="CMS Required"/>
  </r>
  <r>
    <x v="40"/>
    <x v="37"/>
    <x v="7"/>
    <s v="CMS Required"/>
  </r>
  <r>
    <x v="41"/>
    <x v="38"/>
    <x v="7"/>
    <s v="CMS Required"/>
  </r>
  <r>
    <x v="42"/>
    <x v="39"/>
    <x v="7"/>
    <s v="CMS Required"/>
  </r>
  <r>
    <x v="43"/>
    <x v="40"/>
    <x v="8"/>
    <s v="CMS Required"/>
  </r>
  <r>
    <x v="44"/>
    <x v="41"/>
    <x v="9"/>
    <s v="CMS Required"/>
  </r>
  <r>
    <x v="45"/>
    <x v="42"/>
    <x v="10"/>
    <s v="CMS Required"/>
  </r>
  <r>
    <x v="46"/>
    <x v="43"/>
    <x v="9"/>
    <s v="CMS Required"/>
  </r>
  <r>
    <x v="47"/>
    <x v="44"/>
    <x v="11"/>
    <s v="CMS Required"/>
  </r>
  <r>
    <x v="48"/>
    <x v="45"/>
    <x v="12"/>
    <s v="CMS Required"/>
  </r>
  <r>
    <x v="49"/>
    <x v="46"/>
    <x v="13"/>
    <s v="CMS Required"/>
  </r>
  <r>
    <x v="50"/>
    <x v="47"/>
    <x v="13"/>
    <s v="CMS Required"/>
  </r>
  <r>
    <x v="51"/>
    <x v="48"/>
    <x v="14"/>
    <s v="CMS Required"/>
  </r>
  <r>
    <x v="52"/>
    <x v="49"/>
    <x v="14"/>
    <s v="CMS Required"/>
  </r>
  <r>
    <x v="53"/>
    <x v="50"/>
    <x v="14"/>
    <s v="CMS Required"/>
  </r>
  <r>
    <x v="54"/>
    <x v="51"/>
    <x v="14"/>
    <s v="CMS Required"/>
  </r>
  <r>
    <x v="55"/>
    <x v="52"/>
    <x v="14"/>
    <s v="CMS Required"/>
  </r>
  <r>
    <x v="56"/>
    <x v="53"/>
    <x v="14"/>
    <s v="CMS Required"/>
  </r>
  <r>
    <x v="57"/>
    <x v="54"/>
    <x v="14"/>
    <s v="CMS Required"/>
  </r>
  <r>
    <x v="58"/>
    <x v="55"/>
    <x v="15"/>
    <s v="CMS Required"/>
  </r>
  <r>
    <x v="59"/>
    <x v="56"/>
    <x v="14"/>
    <s v="CMS Required"/>
  </r>
  <r>
    <x v="60"/>
    <x v="57"/>
    <x v="16"/>
    <s v="CMS Required"/>
  </r>
  <r>
    <x v="61"/>
    <x v="58"/>
    <x v="16"/>
    <s v="CMS Required"/>
  </r>
  <r>
    <x v="62"/>
    <x v="59"/>
    <x v="17"/>
    <s v="CMS Required"/>
  </r>
  <r>
    <x v="63"/>
    <x v="60"/>
    <x v="17"/>
    <s v="CMS Required"/>
  </r>
  <r>
    <x v="64"/>
    <x v="61"/>
    <x v="17"/>
    <s v="CMS Required"/>
  </r>
  <r>
    <x v="65"/>
    <x v="62"/>
    <x v="18"/>
    <s v="CMS Required"/>
  </r>
  <r>
    <x v="66"/>
    <x v="62"/>
    <x v="18"/>
    <s v="CMS Required"/>
  </r>
  <r>
    <x v="67"/>
    <x v="63"/>
    <x v="18"/>
    <s v="CMS Required"/>
  </r>
  <r>
    <x v="68"/>
    <x v="64"/>
    <x v="19"/>
    <s v="CMS Required"/>
  </r>
  <r>
    <x v="69"/>
    <x v="65"/>
    <x v="19"/>
    <s v="CMS Required"/>
  </r>
  <r>
    <x v="70"/>
    <x v="66"/>
    <x v="20"/>
    <s v="CMS Required"/>
  </r>
  <r>
    <x v="71"/>
    <x v="67"/>
    <x v="21"/>
    <s v="CMS Required"/>
  </r>
  <r>
    <x v="72"/>
    <x v="68"/>
    <x v="22"/>
    <s v="CMS Required"/>
  </r>
  <r>
    <x v="73"/>
    <x v="69"/>
    <x v="23"/>
    <s v="CMS Required"/>
  </r>
  <r>
    <x v="74"/>
    <x v="70"/>
    <x v="24"/>
    <s v="Network Request"/>
  </r>
  <r>
    <x v="75"/>
    <x v="71"/>
    <x v="24"/>
    <s v="Network Request"/>
  </r>
  <r>
    <x v="76"/>
    <x v="72"/>
    <x v="24"/>
    <s v="Network Request"/>
  </r>
  <r>
    <x v="77"/>
    <x v="73"/>
    <x v="25"/>
    <s v="Network Request"/>
  </r>
  <r>
    <x v="78"/>
    <x v="74"/>
    <x v="25"/>
    <s v="Network Request"/>
  </r>
  <r>
    <x v="79"/>
    <x v="75"/>
    <x v="25"/>
    <s v="Network Request"/>
  </r>
  <r>
    <x v="80"/>
    <x v="76"/>
    <x v="25"/>
    <s v="Network Request"/>
  </r>
  <r>
    <x v="81"/>
    <x v="77"/>
    <x v="25"/>
    <s v="Network Request"/>
  </r>
  <r>
    <x v="82"/>
    <x v="78"/>
    <x v="25"/>
    <s v="Network Request"/>
  </r>
  <r>
    <x v="83"/>
    <x v="79"/>
    <x v="25"/>
    <s v="Network Request"/>
  </r>
  <r>
    <x v="84"/>
    <x v="80"/>
    <x v="25"/>
    <s v="Network Request"/>
  </r>
  <r>
    <x v="85"/>
    <x v="81"/>
    <x v="25"/>
    <s v="Network Request"/>
  </r>
  <r>
    <x v="86"/>
    <x v="82"/>
    <x v="25"/>
    <s v="Network Request"/>
  </r>
  <r>
    <x v="87"/>
    <x v="83"/>
    <x v="25"/>
    <s v="Network Request"/>
  </r>
  <r>
    <x v="88"/>
    <x v="84"/>
    <x v="25"/>
    <s v="Network Request"/>
  </r>
  <r>
    <x v="89"/>
    <x v="85"/>
    <x v="25"/>
    <s v="Network Request"/>
  </r>
  <r>
    <x v="90"/>
    <x v="86"/>
    <x v="25"/>
    <s v="Network Request"/>
  </r>
  <r>
    <x v="91"/>
    <x v="87"/>
    <x v="25"/>
    <s v="Network Request"/>
  </r>
  <r>
    <x v="92"/>
    <x v="88"/>
    <x v="25"/>
    <s v="Network Request"/>
  </r>
  <r>
    <x v="93"/>
    <x v="89"/>
    <x v="25"/>
    <s v="Network Request"/>
  </r>
  <r>
    <x v="94"/>
    <x v="90"/>
    <x v="25"/>
    <s v="Network Request"/>
  </r>
  <r>
    <x v="95"/>
    <x v="91"/>
    <x v="25"/>
    <s v="Network Request"/>
  </r>
  <r>
    <x v="96"/>
    <x v="92"/>
    <x v="25"/>
    <s v="Network Request"/>
  </r>
  <r>
    <x v="97"/>
    <x v="93"/>
    <x v="25"/>
    <s v="Network Request"/>
  </r>
  <r>
    <x v="98"/>
    <x v="94"/>
    <x v="25"/>
    <s v="Network Request"/>
  </r>
  <r>
    <x v="99"/>
    <x v="95"/>
    <x v="25"/>
    <s v="Network Request"/>
  </r>
  <r>
    <x v="100"/>
    <x v="96"/>
    <x v="25"/>
    <s v="Network Request"/>
  </r>
  <r>
    <x v="101"/>
    <x v="97"/>
    <x v="25"/>
    <s v="Network Request"/>
  </r>
  <r>
    <x v="102"/>
    <x v="98"/>
    <x v="25"/>
    <s v="Network Request"/>
  </r>
  <r>
    <x v="103"/>
    <x v="99"/>
    <x v="25"/>
    <s v="Network Request"/>
  </r>
  <r>
    <x v="104"/>
    <x v="100"/>
    <x v="25"/>
    <s v="Network Request"/>
  </r>
  <r>
    <x v="105"/>
    <x v="101"/>
    <x v="25"/>
    <s v="Network Request"/>
  </r>
  <r>
    <x v="106"/>
    <x v="102"/>
    <x v="8"/>
    <s v="Model Output"/>
  </r>
  <r>
    <x v="107"/>
    <x v="103"/>
    <x v="10"/>
    <s v="Model Output"/>
  </r>
  <r>
    <x v="108"/>
    <x v="104"/>
    <x v="10"/>
    <s v="Model Output"/>
  </r>
  <r>
    <x v="109"/>
    <x v="105"/>
    <x v="26"/>
    <s v="Model Output"/>
  </r>
  <r>
    <x v="110"/>
    <x v="106"/>
    <x v="27"/>
    <s v="Model Output"/>
  </r>
  <r>
    <x v="111"/>
    <x v="107"/>
    <x v="28"/>
    <s v="Model Output"/>
  </r>
  <r>
    <x v="112"/>
    <x v="108"/>
    <x v="28"/>
    <s v="Model Output"/>
  </r>
  <r>
    <x v="113"/>
    <x v="109"/>
    <x v="28"/>
    <s v="Model Output"/>
  </r>
  <r>
    <x v="114"/>
    <x v="110"/>
    <x v="10"/>
    <s v="Model Output"/>
  </r>
  <r>
    <x v="115"/>
    <x v="111"/>
    <x v="10"/>
    <s v="Model Output"/>
  </r>
  <r>
    <x v="116"/>
    <x v="112"/>
    <x v="10"/>
    <s v="Model Output"/>
  </r>
  <r>
    <x v="117"/>
    <x v="113"/>
    <x v="29"/>
    <s v="Model Output"/>
  </r>
  <r>
    <x v="118"/>
    <x v="114"/>
    <x v="27"/>
    <s v="Model Output"/>
  </r>
  <r>
    <x v="119"/>
    <x v="115"/>
    <x v="30"/>
    <s v="Model Output"/>
  </r>
  <r>
    <x v="120"/>
    <x v="116"/>
    <x v="28"/>
    <s v="Model Output"/>
  </r>
  <r>
    <x v="121"/>
    <x v="117"/>
    <x v="21"/>
    <s v="Model Output"/>
  </r>
  <r>
    <x v="122"/>
    <x v="118"/>
    <x v="3"/>
    <s v="Model Output"/>
  </r>
  <r>
    <x v="123"/>
    <x v="119"/>
    <x v="3"/>
    <s v="Model Output"/>
  </r>
  <r>
    <x v="124"/>
    <x v="120"/>
    <x v="18"/>
    <s v="Model Output"/>
  </r>
  <r>
    <x v="125"/>
    <x v="121"/>
    <x v="18"/>
    <s v="Model Output"/>
  </r>
  <r>
    <x v="126"/>
    <x v="122"/>
    <x v="18"/>
    <s v="Model Output"/>
  </r>
  <r>
    <x v="127"/>
    <x v="123"/>
    <x v="15"/>
    <s v="Model Output"/>
  </r>
  <r>
    <x v="128"/>
    <x v="124"/>
    <x v="31"/>
    <s v="Model Output"/>
  </r>
  <r>
    <x v="129"/>
    <x v="125"/>
    <x v="14"/>
    <s v="Model Output"/>
  </r>
  <r>
    <x v="130"/>
    <x v="126"/>
    <x v="32"/>
    <s v="Model Output"/>
  </r>
  <r>
    <x v="131"/>
    <x v="127"/>
    <x v="33"/>
    <s v="Model Output"/>
  </r>
  <r>
    <x v="132"/>
    <x v="128"/>
    <x v="13"/>
    <s v="Model Output"/>
  </r>
  <r>
    <x v="133"/>
    <x v="129"/>
    <x v="27"/>
    <s v="Model Output"/>
  </r>
  <r>
    <x v="134"/>
    <x v="130"/>
    <x v="8"/>
    <s v="Model Output"/>
  </r>
  <r>
    <x v="135"/>
    <x v="131"/>
    <x v="21"/>
    <s v="Model Output"/>
  </r>
  <r>
    <x v="136"/>
    <x v="132"/>
    <x v="31"/>
    <s v="Model Output"/>
  </r>
  <r>
    <x v="137"/>
    <x v="133"/>
    <x v="31"/>
    <s v="Model Output"/>
  </r>
  <r>
    <x v="138"/>
    <x v="134"/>
    <x v="20"/>
    <s v="Model Output"/>
  </r>
  <r>
    <x v="139"/>
    <x v="135"/>
    <x v="21"/>
    <s v="Model Output"/>
  </r>
  <r>
    <x v="140"/>
    <x v="136"/>
    <x v="21"/>
    <s v="Model Output"/>
  </r>
  <r>
    <x v="141"/>
    <x v="137"/>
    <x v="3"/>
    <s v="Model Output"/>
  </r>
  <r>
    <x v="142"/>
    <x v="138"/>
    <x v="3"/>
    <s v="Model Output"/>
  </r>
  <r>
    <x v="143"/>
    <x v="139"/>
    <x v="3"/>
    <s v="Model Output"/>
  </r>
  <r>
    <x v="144"/>
    <x v="140"/>
    <x v="3"/>
    <s v="Model Output"/>
  </r>
  <r>
    <x v="145"/>
    <x v="141"/>
    <x v="3"/>
    <s v="Model Output"/>
  </r>
  <r>
    <x v="146"/>
    <x v="142"/>
    <x v="3"/>
    <s v="Model Output"/>
  </r>
  <r>
    <x v="147"/>
    <x v="143"/>
    <x v="34"/>
    <s v="Model Output"/>
  </r>
  <r>
    <x v="148"/>
    <x v="144"/>
    <x v="35"/>
    <s v="Model Output"/>
  </r>
  <r>
    <x v="149"/>
    <x v="145"/>
    <x v="35"/>
    <s v="Model Output"/>
  </r>
  <r>
    <x v="150"/>
    <x v="146"/>
    <x v="35"/>
    <s v="Model Output"/>
  </r>
  <r>
    <x v="151"/>
    <x v="147"/>
    <x v="36"/>
    <s v="Model Output"/>
  </r>
  <r>
    <x v="152"/>
    <x v="148"/>
    <x v="35"/>
    <s v="Model Output"/>
  </r>
  <r>
    <x v="153"/>
    <x v="149"/>
    <x v="35"/>
    <s v="Model Output"/>
  </r>
  <r>
    <x v="154"/>
    <x v="150"/>
    <x v="13"/>
    <s v="Model Output"/>
  </r>
  <r>
    <x v="155"/>
    <x v="151"/>
    <x v="18"/>
    <s v="Model Output"/>
  </r>
  <r>
    <x v="156"/>
    <x v="152"/>
    <x v="3"/>
    <s v="Model Output"/>
  </r>
  <r>
    <x v="157"/>
    <x v="153"/>
    <x v="17"/>
    <s v="Model Output"/>
  </r>
  <r>
    <x v="158"/>
    <x v="154"/>
    <x v="15"/>
    <s v="Model Output"/>
  </r>
  <r>
    <x v="159"/>
    <x v="155"/>
    <x v="31"/>
    <s v="Model Output"/>
  </r>
  <r>
    <x v="160"/>
    <x v="156"/>
    <x v="14"/>
    <s v="Model Output"/>
  </r>
  <r>
    <x v="161"/>
    <x v="157"/>
    <x v="31"/>
    <s v="Model Output"/>
  </r>
  <r>
    <x v="162"/>
    <x v="158"/>
    <x v="32"/>
    <s v="Model Output"/>
  </r>
  <r>
    <x v="163"/>
    <x v="159"/>
    <x v="15"/>
    <s v="Model Output"/>
  </r>
  <r>
    <x v="164"/>
    <x v="160"/>
    <x v="32"/>
    <s v="Model Output"/>
  </r>
  <r>
    <x v="165"/>
    <x v="161"/>
    <x v="15"/>
    <s v="Model Output"/>
  </r>
  <r>
    <x v="166"/>
    <x v="162"/>
    <x v="13"/>
    <s v="Model Output"/>
  </r>
  <r>
    <x v="167"/>
    <x v="163"/>
    <x v="13"/>
    <s v="Model Output"/>
  </r>
  <r>
    <x v="168"/>
    <x v="164"/>
    <x v="12"/>
    <s v="Model Output"/>
  </r>
  <r>
    <x v="169"/>
    <x v="165"/>
    <x v="12"/>
    <s v="Model Output"/>
  </r>
  <r>
    <x v="170"/>
    <x v="166"/>
    <x v="37"/>
    <s v="Model Output"/>
  </r>
  <r>
    <x v="171"/>
    <x v="167"/>
    <x v="38"/>
    <s v="Model Output"/>
  </r>
  <r>
    <x v="172"/>
    <x v="168"/>
    <x v="38"/>
    <s v="Model Output"/>
  </r>
  <r>
    <x v="173"/>
    <x v="169"/>
    <x v="9"/>
    <s v="Model Output"/>
  </r>
  <r>
    <x v="174"/>
    <x v="170"/>
    <x v="9"/>
    <s v="Model Output"/>
  </r>
  <r>
    <x v="175"/>
    <x v="171"/>
    <x v="11"/>
    <s v="Model Output"/>
  </r>
  <r>
    <x v="176"/>
    <x v="172"/>
    <x v="37"/>
    <s v="Model Output"/>
  </r>
  <r>
    <x v="177"/>
    <x v="173"/>
    <x v="10"/>
    <s v="Model Output"/>
  </r>
  <r>
    <x v="178"/>
    <x v="174"/>
    <x v="38"/>
    <s v="Model Output"/>
  </r>
  <r>
    <x v="179"/>
    <x v="175"/>
    <x v="9"/>
    <s v="Model Output"/>
  </r>
  <r>
    <x v="180"/>
    <x v="176"/>
    <x v="10"/>
    <s v="Model Output"/>
  </r>
  <r>
    <x v="181"/>
    <x v="177"/>
    <x v="8"/>
    <s v="Model Output"/>
  </r>
  <r>
    <x v="182"/>
    <x v="178"/>
    <x v="37"/>
    <s v="Model Output"/>
  </r>
  <r>
    <x v="183"/>
    <x v="179"/>
    <x v="8"/>
    <s v="Model Output"/>
  </r>
  <r>
    <x v="184"/>
    <x v="180"/>
    <x v="37"/>
    <s v="Model Output"/>
  </r>
  <r>
    <x v="185"/>
    <x v="181"/>
    <x v="39"/>
    <s v="Model Output"/>
  </r>
  <r>
    <x v="186"/>
    <x v="182"/>
    <x v="30"/>
    <s v="Model Output"/>
  </r>
  <r>
    <x v="187"/>
    <x v="183"/>
    <x v="8"/>
    <s v="Model Output"/>
  </r>
  <r>
    <x v="188"/>
    <x v="184"/>
    <x v="30"/>
    <s v="Model Output"/>
  </r>
  <r>
    <x v="189"/>
    <x v="185"/>
    <x v="8"/>
    <s v="Model Output"/>
  </r>
  <r>
    <x v="190"/>
    <x v="186"/>
    <x v="8"/>
    <s v="Model Output"/>
  </r>
  <r>
    <x v="191"/>
    <x v="187"/>
    <x v="27"/>
    <s v="Model Output"/>
  </r>
  <r>
    <x v="192"/>
    <x v="188"/>
    <x v="29"/>
    <s v="Model Output"/>
  </r>
  <r>
    <x v="193"/>
    <x v="189"/>
    <x v="29"/>
    <s v="Model Output"/>
  </r>
  <r>
    <x v="194"/>
    <x v="190"/>
    <x v="30"/>
    <s v="Model Output"/>
  </r>
  <r>
    <x v="195"/>
    <x v="191"/>
    <x v="8"/>
    <s v="Model Output"/>
  </r>
  <r>
    <x v="196"/>
    <x v="192"/>
    <x v="8"/>
    <s v="Model Output"/>
  </r>
  <r>
    <x v="197"/>
    <x v="193"/>
    <x v="8"/>
    <s v="Model Output"/>
  </r>
  <r>
    <x v="198"/>
    <x v="194"/>
    <x v="32"/>
    <s v="Model Output"/>
  </r>
  <r>
    <x v="199"/>
    <x v="195"/>
    <x v="40"/>
    <s v="Model Output"/>
  </r>
  <r>
    <x v="200"/>
    <x v="196"/>
    <x v="41"/>
    <s v="Model Output"/>
  </r>
  <r>
    <x v="201"/>
    <x v="197"/>
    <x v="3"/>
    <s v="Model Output"/>
  </r>
  <r>
    <x v="202"/>
    <x v="198"/>
    <x v="3"/>
    <s v="Model Output"/>
  </r>
  <r>
    <x v="203"/>
    <x v="199"/>
    <x v="3"/>
    <s v="Model Output"/>
  </r>
  <r>
    <x v="204"/>
    <x v="200"/>
    <x v="3"/>
    <s v="Model Output"/>
  </r>
  <r>
    <x v="205"/>
    <x v="201"/>
    <x v="3"/>
    <s v="Model Output"/>
  </r>
  <r>
    <x v="206"/>
    <x v="202"/>
    <x v="18"/>
    <s v="Model Output"/>
  </r>
  <r>
    <x v="207"/>
    <x v="203"/>
    <x v="18"/>
    <s v="Model Output"/>
  </r>
  <r>
    <x v="208"/>
    <x v="204"/>
    <x v="42"/>
    <s v="Model Output"/>
  </r>
  <r>
    <x v="209"/>
    <x v="205"/>
    <x v="8"/>
    <s v="Model Output"/>
  </r>
  <r>
    <x v="210"/>
    <x v="206"/>
    <x v="32"/>
    <s v="Model Output"/>
  </r>
  <r>
    <x v="211"/>
    <x v="207"/>
    <x v="21"/>
    <s v="Model Output"/>
  </r>
  <r>
    <x v="212"/>
    <x v="208"/>
    <x v="3"/>
    <s v="Model Output"/>
  </r>
  <r>
    <x v="213"/>
    <x v="209"/>
    <x v="3"/>
    <s v="Model Output"/>
  </r>
  <r>
    <x v="214"/>
    <x v="210"/>
    <x v="35"/>
    <s v="Model Output"/>
  </r>
  <r>
    <x v="215"/>
    <x v="211"/>
    <x v="34"/>
    <s v="Model Output"/>
  </r>
  <r>
    <x v="216"/>
    <x v="212"/>
    <x v="36"/>
    <s v="Model Output"/>
  </r>
  <r>
    <x v="217"/>
    <x v="213"/>
    <x v="35"/>
    <s v="Model Output"/>
  </r>
  <r>
    <x v="218"/>
    <x v="214"/>
    <x v="3"/>
    <s v="Model Output"/>
  </r>
  <r>
    <x v="219"/>
    <x v="211"/>
    <x v="34"/>
    <s v="Model Output"/>
  </r>
  <r>
    <x v="220"/>
    <x v="215"/>
    <x v="36"/>
    <s v="Model Output"/>
  </r>
  <r>
    <x v="221"/>
    <x v="216"/>
    <x v="14"/>
    <s v="Model Output"/>
  </r>
  <r>
    <x v="222"/>
    <x v="217"/>
    <x v="15"/>
    <s v="Model Output"/>
  </r>
  <r>
    <x v="223"/>
    <x v="218"/>
    <x v="15"/>
    <s v="Model Output"/>
  </r>
  <r>
    <x v="224"/>
    <x v="219"/>
    <x v="33"/>
    <s v="Model Output"/>
  </r>
  <r>
    <x v="225"/>
    <x v="220"/>
    <x v="43"/>
    <s v="Model Output"/>
  </r>
  <r>
    <x v="226"/>
    <x v="221"/>
    <x v="13"/>
    <s v="Model Output"/>
  </r>
  <r>
    <x v="227"/>
    <x v="222"/>
    <x v="13"/>
    <s v="Model Output"/>
  </r>
  <r>
    <x v="228"/>
    <x v="223"/>
    <x v="9"/>
    <s v="Model Output"/>
  </r>
  <r>
    <x v="229"/>
    <x v="224"/>
    <x v="9"/>
    <s v="Model Output"/>
  </r>
  <r>
    <x v="230"/>
    <x v="225"/>
    <x v="29"/>
    <s v="Model Output"/>
  </r>
  <r>
    <x v="231"/>
    <x v="226"/>
    <x v="28"/>
    <s v="Model Output"/>
  </r>
  <r>
    <x v="232"/>
    <x v="227"/>
    <x v="27"/>
    <s v="Model Output"/>
  </r>
  <r>
    <x v="233"/>
    <x v="228"/>
    <x v="44"/>
    <s v="Model Output"/>
  </r>
  <r>
    <x v="234"/>
    <x v="229"/>
    <x v="8"/>
    <s v="Model Output"/>
  </r>
  <r>
    <x v="235"/>
    <x v="230"/>
    <x v="28"/>
    <s v="Model Output"/>
  </r>
  <r>
    <x v="236"/>
    <x v="231"/>
    <x v="45"/>
    <s v="Model Output"/>
  </r>
  <r>
    <x v="237"/>
    <x v="232"/>
    <x v="3"/>
    <s v="Model Output"/>
  </r>
  <r>
    <x v="238"/>
    <x v="233"/>
    <x v="27"/>
    <s v="Model Output"/>
  </r>
  <r>
    <x v="239"/>
    <x v="234"/>
    <x v="8"/>
    <s v="Model Output"/>
  </r>
  <r>
    <x v="240"/>
    <x v="235"/>
    <x v="2"/>
    <s v="Model Output"/>
  </r>
  <r>
    <x v="241"/>
    <x v="236"/>
    <x v="23"/>
    <s v="Model Output"/>
  </r>
  <r>
    <x v="242"/>
    <x v="237"/>
    <x v="23"/>
    <s v="Model Output"/>
  </r>
  <r>
    <x v="243"/>
    <x v="238"/>
    <x v="31"/>
    <s v="Model Output"/>
  </r>
  <r>
    <x v="244"/>
    <x v="206"/>
    <x v="1"/>
    <s v="Model Output"/>
  </r>
  <r>
    <x v="245"/>
    <x v="239"/>
    <x v="3"/>
    <s v="Model Output"/>
  </r>
  <r>
    <x v="246"/>
    <x v="240"/>
    <x v="2"/>
    <s v="Model Output"/>
  </r>
  <r>
    <x v="247"/>
    <x v="241"/>
    <x v="14"/>
    <s v="Model Output"/>
  </r>
  <r>
    <x v="248"/>
    <x v="242"/>
    <x v="14"/>
    <s v="Model Output"/>
  </r>
  <r>
    <x v="249"/>
    <x v="243"/>
    <x v="21"/>
    <s v="Model Output"/>
  </r>
  <r>
    <x v="250"/>
    <x v="244"/>
    <x v="15"/>
    <s v="Model Output"/>
  </r>
  <r>
    <x v="251"/>
    <x v="245"/>
    <x v="13"/>
    <s v="Model Output"/>
  </r>
  <r>
    <x v="252"/>
    <x v="246"/>
    <x v="12"/>
    <s v="Model Output"/>
  </r>
  <r>
    <x v="253"/>
    <x v="247"/>
    <x v="12"/>
    <s v="Model Output"/>
  </r>
  <r>
    <x v="254"/>
    <x v="248"/>
    <x v="12"/>
    <s v="Model Output"/>
  </r>
  <r>
    <x v="255"/>
    <x v="249"/>
    <x v="13"/>
    <s v="Model Output"/>
  </r>
  <r>
    <x v="256"/>
    <x v="250"/>
    <x v="8"/>
    <s v="Model Output"/>
  </r>
  <r>
    <x v="257"/>
    <x v="251"/>
    <x v="8"/>
    <s v="Model Output"/>
  </r>
  <r>
    <x v="258"/>
    <x v="252"/>
    <x v="14"/>
    <s v="Model Output"/>
  </r>
  <r>
    <x v="259"/>
    <x v="253"/>
    <x v="32"/>
    <s v="Model Output"/>
  </r>
  <r>
    <x v="260"/>
    <x v="254"/>
    <x v="13"/>
    <s v="Model Output"/>
  </r>
  <r>
    <x v="261"/>
    <x v="255"/>
    <x v="14"/>
    <s v="Model Output"/>
  </r>
  <r>
    <x v="262"/>
    <x v="256"/>
    <x v="15"/>
    <s v="Model Output"/>
  </r>
  <r>
    <x v="263"/>
    <x v="257"/>
    <x v="13"/>
    <s v="Model Output"/>
  </r>
  <r>
    <x v="264"/>
    <x v="258"/>
    <x v="33"/>
    <s v="Model Output"/>
  </r>
  <r>
    <x v="265"/>
    <x v="259"/>
    <x v="31"/>
    <s v="Model Output"/>
  </r>
  <r>
    <x v="266"/>
    <x v="260"/>
    <x v="3"/>
    <s v="Model Output"/>
  </r>
  <r>
    <x v="267"/>
    <x v="261"/>
    <x v="5"/>
    <s v="Model Output"/>
  </r>
  <r>
    <x v="268"/>
    <x v="262"/>
    <x v="34"/>
    <s v="Model Output"/>
  </r>
  <r>
    <x v="269"/>
    <x v="263"/>
    <x v="32"/>
    <s v="Model Output"/>
  </r>
  <r>
    <x v="270"/>
    <x v="264"/>
    <x v="2"/>
    <s v="Model Output"/>
  </r>
  <r>
    <x v="271"/>
    <x v="265"/>
    <x v="32"/>
    <s v="Model Output"/>
  </r>
  <r>
    <x v="272"/>
    <x v="266"/>
    <x v="33"/>
    <s v="Model Output"/>
  </r>
  <r>
    <x v="273"/>
    <x v="267"/>
    <x v="13"/>
    <s v="Model Output"/>
  </r>
  <r>
    <x v="274"/>
    <x v="268"/>
    <x v="13"/>
    <s v="Model Output"/>
  </r>
  <r>
    <x v="275"/>
    <x v="269"/>
    <x v="10"/>
    <s v="Model Output"/>
  </r>
  <r>
    <x v="276"/>
    <x v="270"/>
    <x v="28"/>
    <s v="Model Output"/>
  </r>
  <r>
    <x v="277"/>
    <x v="271"/>
    <x v="8"/>
    <s v="Model Output"/>
  </r>
  <r>
    <x v="278"/>
    <x v="272"/>
    <x v="8"/>
    <s v="Model Output"/>
  </r>
  <r>
    <x v="279"/>
    <x v="273"/>
    <x v="8"/>
    <s v="Model Output"/>
  </r>
  <r>
    <x v="280"/>
    <x v="274"/>
    <x v="28"/>
    <s v="Model Output"/>
  </r>
  <r>
    <x v="281"/>
    <x v="275"/>
    <x v="23"/>
    <s v="Model Output"/>
  </r>
  <r>
    <x v="282"/>
    <x v="276"/>
    <x v="2"/>
    <s v="Model Output"/>
  </r>
  <r>
    <x v="283"/>
    <x v="277"/>
    <x v="40"/>
    <s v="Model Output"/>
  </r>
  <r>
    <x v="284"/>
    <x v="278"/>
    <x v="23"/>
    <s v="Model Output"/>
  </r>
  <r>
    <x v="285"/>
    <x v="279"/>
    <x v="40"/>
    <s v="Model Output"/>
  </r>
  <r>
    <x v="286"/>
    <x v="280"/>
    <x v="23"/>
    <s v="Model Output"/>
  </r>
  <r>
    <x v="287"/>
    <x v="281"/>
    <x v="23"/>
    <s v="Model Output"/>
  </r>
  <r>
    <x v="288"/>
    <x v="282"/>
    <x v="4"/>
    <s v="Model Output"/>
  </r>
  <r>
    <x v="289"/>
    <x v="283"/>
    <x v="3"/>
    <s v="Model Output"/>
  </r>
  <r>
    <x v="290"/>
    <x v="284"/>
    <x v="3"/>
    <s v="Model Output"/>
  </r>
  <r>
    <x v="291"/>
    <x v="285"/>
    <x v="4"/>
    <s v="Model Output"/>
  </r>
  <r>
    <x v="292"/>
    <x v="286"/>
    <x v="6"/>
    <s v="Model Output"/>
  </r>
  <r>
    <x v="293"/>
    <x v="287"/>
    <x v="46"/>
    <s v="Model Output"/>
  </r>
  <r>
    <x v="294"/>
    <x v="288"/>
    <x v="3"/>
    <s v="Model Output"/>
  </r>
  <r>
    <x v="295"/>
    <x v="289"/>
    <x v="3"/>
    <s v="Model Output"/>
  </r>
  <r>
    <x v="296"/>
    <x v="290"/>
    <x v="2"/>
    <s v="Model Output"/>
  </r>
  <r>
    <x v="297"/>
    <x v="291"/>
    <x v="2"/>
    <s v="Model Output"/>
  </r>
  <r>
    <x v="298"/>
    <x v="292"/>
    <x v="18"/>
    <s v="Model Output"/>
  </r>
  <r>
    <x v="299"/>
    <x v="293"/>
    <x v="42"/>
    <s v="Model Output"/>
  </r>
  <r>
    <x v="300"/>
    <x v="294"/>
    <x v="3"/>
    <s v="Model Output"/>
  </r>
  <r>
    <x v="301"/>
    <x v="295"/>
    <x v="3"/>
    <s v="Model Output"/>
  </r>
  <r>
    <x v="302"/>
    <x v="296"/>
    <x v="18"/>
    <s v="Model Output"/>
  </r>
  <r>
    <x v="303"/>
    <x v="297"/>
    <x v="14"/>
    <s v="Model Output"/>
  </r>
  <r>
    <x v="304"/>
    <x v="298"/>
    <x v="14"/>
    <s v="Model Output"/>
  </r>
  <r>
    <x v="305"/>
    <x v="299"/>
    <x v="32"/>
    <s v="Model Output"/>
  </r>
  <r>
    <x v="306"/>
    <x v="48"/>
    <x v="14"/>
    <s v="Model Output"/>
  </r>
  <r>
    <x v="307"/>
    <x v="300"/>
    <x v="43"/>
    <s v="Model Output"/>
  </r>
  <r>
    <x v="308"/>
    <x v="301"/>
    <x v="14"/>
    <s v="Model Output"/>
  </r>
  <r>
    <x v="309"/>
    <x v="302"/>
    <x v="2"/>
    <s v="Model Output"/>
  </r>
  <r>
    <x v="310"/>
    <x v="303"/>
    <x v="43"/>
    <s v="Model Output"/>
  </r>
  <r>
    <x v="311"/>
    <x v="304"/>
    <x v="13"/>
    <s v="Model Output"/>
  </r>
  <r>
    <x v="312"/>
    <x v="305"/>
    <x v="12"/>
    <s v="Model Output"/>
  </r>
  <r>
    <x v="313"/>
    <x v="306"/>
    <x v="27"/>
    <s v="Model Output"/>
  </r>
  <r>
    <x v="314"/>
    <x v="307"/>
    <x v="37"/>
    <s v="Model Output"/>
  </r>
  <r>
    <x v="315"/>
    <x v="308"/>
    <x v="12"/>
    <s v="Model Output"/>
  </r>
  <r>
    <x v="316"/>
    <x v="309"/>
    <x v="27"/>
    <s v="Model Output"/>
  </r>
  <r>
    <x v="317"/>
    <x v="310"/>
    <x v="47"/>
    <s v="Model Output"/>
  </r>
  <r>
    <x v="318"/>
    <x v="311"/>
    <x v="10"/>
    <s v="Model Output"/>
  </r>
  <r>
    <x v="319"/>
    <x v="312"/>
    <x v="37"/>
    <s v="Model Output"/>
  </r>
  <r>
    <x v="320"/>
    <x v="313"/>
    <x v="37"/>
    <s v="Model Output"/>
  </r>
  <r>
    <x v="321"/>
    <x v="314"/>
    <x v="27"/>
    <s v="Model Output"/>
  </r>
  <r>
    <x v="322"/>
    <x v="315"/>
    <x v="37"/>
    <s v="Model Output"/>
  </r>
  <r>
    <x v="323"/>
    <x v="316"/>
    <x v="37"/>
    <s v="Model Output"/>
  </r>
  <r>
    <x v="324"/>
    <x v="317"/>
    <x v="37"/>
    <s v="Model Output"/>
  </r>
  <r>
    <x v="325"/>
    <x v="318"/>
    <x v="37"/>
    <s v="Model Output"/>
  </r>
  <r>
    <x v="326"/>
    <x v="319"/>
    <x v="38"/>
    <s v="Model Output"/>
  </r>
  <r>
    <x v="327"/>
    <x v="320"/>
    <x v="37"/>
    <s v="Model Output"/>
  </r>
  <r>
    <x v="328"/>
    <x v="321"/>
    <x v="37"/>
    <s v="Model Output"/>
  </r>
  <r>
    <x v="329"/>
    <x v="322"/>
    <x v="37"/>
    <s v="Model Output"/>
  </r>
  <r>
    <x v="330"/>
    <x v="323"/>
    <x v="37"/>
    <s v="Model Output"/>
  </r>
  <r>
    <x v="331"/>
    <x v="324"/>
    <x v="10"/>
    <s v="Model Output"/>
  </r>
  <r>
    <x v="332"/>
    <x v="325"/>
    <x v="47"/>
    <s v="Model Output"/>
  </r>
  <r>
    <x v="333"/>
    <x v="326"/>
    <x v="9"/>
    <s v="Model Output"/>
  </r>
  <r>
    <x v="334"/>
    <x v="327"/>
    <x v="8"/>
    <s v="Model Output"/>
  </r>
  <r>
    <x v="335"/>
    <x v="328"/>
    <x v="37"/>
    <s v="Model Output"/>
  </r>
  <r>
    <x v="336"/>
    <x v="329"/>
    <x v="37"/>
    <s v="Model Output"/>
  </r>
  <r>
    <x v="337"/>
    <x v="330"/>
    <x v="39"/>
    <s v="Model Output"/>
  </r>
  <r>
    <x v="338"/>
    <x v="331"/>
    <x v="39"/>
    <s v="Model Output"/>
  </r>
  <r>
    <x v="339"/>
    <x v="332"/>
    <x v="39"/>
    <s v="Model Output"/>
  </r>
  <r>
    <x v="340"/>
    <x v="333"/>
    <x v="8"/>
    <s v="Model Output"/>
  </r>
  <r>
    <x v="341"/>
    <x v="334"/>
    <x v="8"/>
    <s v="Model Output"/>
  </r>
  <r>
    <x v="342"/>
    <x v="335"/>
    <x v="8"/>
    <s v="Model Output"/>
  </r>
  <r>
    <x v="343"/>
    <x v="336"/>
    <x v="8"/>
    <s v="Model Output"/>
  </r>
  <r>
    <x v="344"/>
    <x v="337"/>
    <x v="39"/>
    <s v="Model Output"/>
  </r>
  <r>
    <x v="345"/>
    <x v="338"/>
    <x v="8"/>
    <s v="Model Output"/>
  </r>
  <r>
    <x v="346"/>
    <x v="339"/>
    <x v="37"/>
    <s v="Model Output"/>
  </r>
  <r>
    <x v="347"/>
    <x v="340"/>
    <x v="41"/>
    <s v="Model Output"/>
  </r>
  <r>
    <x v="348"/>
    <x v="341"/>
    <x v="15"/>
    <s v="Model Output"/>
  </r>
  <r>
    <x v="349"/>
    <x v="342"/>
    <x v="2"/>
    <s v="Model Output"/>
  </r>
  <r>
    <x v="350"/>
    <x v="343"/>
    <x v="2"/>
    <s v="Model Output"/>
  </r>
  <r>
    <x v="351"/>
    <x v="344"/>
    <x v="40"/>
    <s v="Model Output"/>
  </r>
  <r>
    <x v="352"/>
    <x v="345"/>
    <x v="31"/>
    <s v="Model Output"/>
  </r>
  <r>
    <x v="353"/>
    <x v="346"/>
    <x v="2"/>
    <s v="Model Output"/>
  </r>
  <r>
    <x v="354"/>
    <x v="347"/>
    <x v="5"/>
    <s v="Model Output"/>
  </r>
  <r>
    <x v="355"/>
    <x v="348"/>
    <x v="3"/>
    <s v="Model Output"/>
  </r>
  <r>
    <x v="356"/>
    <x v="349"/>
    <x v="18"/>
    <s v="Model Output"/>
  </r>
  <r>
    <x v="357"/>
    <x v="350"/>
    <x v="18"/>
    <s v="Model Output"/>
  </r>
  <r>
    <x v="358"/>
    <x v="351"/>
    <x v="15"/>
    <s v="Model Output"/>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9">
  <r>
    <x v="0"/>
    <x v="0"/>
    <x v="0"/>
    <s v="CMS Required"/>
  </r>
  <r>
    <x v="1"/>
    <x v="1"/>
    <x v="0"/>
    <s v="CMS Required"/>
  </r>
  <r>
    <x v="2"/>
    <x v="2"/>
    <x v="0"/>
    <s v="CMS Required"/>
  </r>
  <r>
    <x v="3"/>
    <x v="3"/>
    <x v="0"/>
    <s v="CMS Required"/>
  </r>
  <r>
    <x v="4"/>
    <x v="4"/>
    <x v="0"/>
    <s v="CMS Required"/>
  </r>
  <r>
    <x v="5"/>
    <x v="5"/>
    <x v="0"/>
    <s v="CMS Required"/>
  </r>
  <r>
    <x v="6"/>
    <x v="6"/>
    <x v="1"/>
    <s v="CMS Required"/>
  </r>
  <r>
    <x v="7"/>
    <x v="6"/>
    <x v="1"/>
    <s v="CMS Required"/>
  </r>
  <r>
    <x v="8"/>
    <x v="6"/>
    <x v="1"/>
    <s v="CMS Required"/>
  </r>
  <r>
    <x v="9"/>
    <x v="7"/>
    <x v="1"/>
    <s v="CMS Required"/>
  </r>
  <r>
    <x v="10"/>
    <x v="7"/>
    <x v="1"/>
    <s v="CMS Required"/>
  </r>
  <r>
    <x v="11"/>
    <x v="8"/>
    <x v="1"/>
    <s v="CMS Required"/>
  </r>
  <r>
    <x v="12"/>
    <x v="9"/>
    <x v="1"/>
    <s v="CMS Required"/>
  </r>
  <r>
    <x v="13"/>
    <x v="10"/>
    <x v="2"/>
    <s v="CMS Required"/>
  </r>
  <r>
    <x v="14"/>
    <x v="11"/>
    <x v="2"/>
    <s v="CMS Required"/>
  </r>
  <r>
    <x v="15"/>
    <x v="12"/>
    <x v="2"/>
    <s v="CMS Required"/>
  </r>
  <r>
    <x v="16"/>
    <x v="13"/>
    <x v="2"/>
    <s v="CMS Required"/>
  </r>
  <r>
    <x v="17"/>
    <x v="14"/>
    <x v="2"/>
    <s v="CMS Required"/>
  </r>
  <r>
    <x v="18"/>
    <x v="15"/>
    <x v="2"/>
    <s v="CMS Required"/>
  </r>
  <r>
    <x v="19"/>
    <x v="16"/>
    <x v="2"/>
    <s v="CMS Required"/>
  </r>
  <r>
    <x v="20"/>
    <x v="17"/>
    <x v="2"/>
    <s v="CMS Required"/>
  </r>
  <r>
    <x v="21"/>
    <x v="18"/>
    <x v="2"/>
    <s v="CMS Required"/>
  </r>
  <r>
    <x v="22"/>
    <x v="19"/>
    <x v="2"/>
    <s v="CMS Required"/>
  </r>
  <r>
    <x v="23"/>
    <x v="20"/>
    <x v="2"/>
    <s v="CMS Required"/>
  </r>
  <r>
    <x v="24"/>
    <x v="21"/>
    <x v="2"/>
    <s v="CMS Required"/>
  </r>
  <r>
    <x v="25"/>
    <x v="22"/>
    <x v="2"/>
    <s v="CMS Required"/>
  </r>
  <r>
    <x v="26"/>
    <x v="23"/>
    <x v="2"/>
    <s v="CMS Required"/>
  </r>
  <r>
    <x v="27"/>
    <x v="24"/>
    <x v="2"/>
    <s v="CMS Required"/>
  </r>
  <r>
    <x v="28"/>
    <x v="25"/>
    <x v="2"/>
    <s v="CMS Required"/>
  </r>
  <r>
    <x v="29"/>
    <x v="26"/>
    <x v="2"/>
    <s v="CMS Required"/>
  </r>
  <r>
    <x v="30"/>
    <x v="27"/>
    <x v="3"/>
    <s v="CMS Required"/>
  </r>
  <r>
    <x v="31"/>
    <x v="28"/>
    <x v="4"/>
    <s v="CMS Required"/>
  </r>
  <r>
    <x v="32"/>
    <x v="29"/>
    <x v="5"/>
    <s v="CMS Required"/>
  </r>
  <r>
    <x v="33"/>
    <x v="30"/>
    <x v="4"/>
    <s v="CMS Required"/>
  </r>
  <r>
    <x v="34"/>
    <x v="31"/>
    <x v="3"/>
    <s v="CMS Required"/>
  </r>
  <r>
    <x v="35"/>
    <x v="32"/>
    <x v="4"/>
    <s v="CMS Required"/>
  </r>
  <r>
    <x v="36"/>
    <x v="33"/>
    <x v="3"/>
    <s v="CMS Required"/>
  </r>
  <r>
    <x v="37"/>
    <x v="34"/>
    <x v="6"/>
    <s v="CMS Required"/>
  </r>
  <r>
    <x v="38"/>
    <x v="35"/>
    <x v="6"/>
    <s v="CMS Required"/>
  </r>
  <r>
    <x v="39"/>
    <x v="36"/>
    <x v="6"/>
    <s v="CMS Required"/>
  </r>
  <r>
    <x v="40"/>
    <x v="37"/>
    <x v="7"/>
    <s v="CMS Required"/>
  </r>
  <r>
    <x v="41"/>
    <x v="38"/>
    <x v="7"/>
    <s v="CMS Required"/>
  </r>
  <r>
    <x v="42"/>
    <x v="39"/>
    <x v="7"/>
    <s v="CMS Required"/>
  </r>
  <r>
    <x v="43"/>
    <x v="40"/>
    <x v="8"/>
    <s v="CMS Required"/>
  </r>
  <r>
    <x v="44"/>
    <x v="41"/>
    <x v="9"/>
    <s v="CMS Required"/>
  </r>
  <r>
    <x v="45"/>
    <x v="42"/>
    <x v="10"/>
    <s v="CMS Required"/>
  </r>
  <r>
    <x v="46"/>
    <x v="43"/>
    <x v="9"/>
    <s v="CMS Required"/>
  </r>
  <r>
    <x v="47"/>
    <x v="44"/>
    <x v="11"/>
    <s v="CMS Required"/>
  </r>
  <r>
    <x v="48"/>
    <x v="45"/>
    <x v="12"/>
    <s v="CMS Required"/>
  </r>
  <r>
    <x v="49"/>
    <x v="46"/>
    <x v="13"/>
    <s v="CMS Required"/>
  </r>
  <r>
    <x v="50"/>
    <x v="47"/>
    <x v="13"/>
    <s v="CMS Required"/>
  </r>
  <r>
    <x v="51"/>
    <x v="48"/>
    <x v="14"/>
    <s v="CMS Required"/>
  </r>
  <r>
    <x v="52"/>
    <x v="49"/>
    <x v="14"/>
    <s v="CMS Required"/>
  </r>
  <r>
    <x v="53"/>
    <x v="50"/>
    <x v="14"/>
    <s v="CMS Required"/>
  </r>
  <r>
    <x v="54"/>
    <x v="51"/>
    <x v="14"/>
    <s v="CMS Required"/>
  </r>
  <r>
    <x v="55"/>
    <x v="52"/>
    <x v="14"/>
    <s v="CMS Required"/>
  </r>
  <r>
    <x v="56"/>
    <x v="53"/>
    <x v="14"/>
    <s v="CMS Required"/>
  </r>
  <r>
    <x v="57"/>
    <x v="54"/>
    <x v="14"/>
    <s v="CMS Required"/>
  </r>
  <r>
    <x v="58"/>
    <x v="55"/>
    <x v="15"/>
    <s v="CMS Required"/>
  </r>
  <r>
    <x v="59"/>
    <x v="56"/>
    <x v="14"/>
    <s v="CMS Required"/>
  </r>
  <r>
    <x v="60"/>
    <x v="57"/>
    <x v="16"/>
    <s v="CMS Required"/>
  </r>
  <r>
    <x v="61"/>
    <x v="58"/>
    <x v="16"/>
    <s v="CMS Required"/>
  </r>
  <r>
    <x v="62"/>
    <x v="59"/>
    <x v="17"/>
    <s v="CMS Required"/>
  </r>
  <r>
    <x v="63"/>
    <x v="60"/>
    <x v="17"/>
    <s v="CMS Required"/>
  </r>
  <r>
    <x v="64"/>
    <x v="61"/>
    <x v="17"/>
    <s v="CMS Required"/>
  </r>
  <r>
    <x v="65"/>
    <x v="62"/>
    <x v="18"/>
    <s v="CMS Required"/>
  </r>
  <r>
    <x v="66"/>
    <x v="62"/>
    <x v="18"/>
    <s v="CMS Required"/>
  </r>
  <r>
    <x v="67"/>
    <x v="63"/>
    <x v="18"/>
    <s v="CMS Required"/>
  </r>
  <r>
    <x v="68"/>
    <x v="64"/>
    <x v="19"/>
    <s v="CMS Required"/>
  </r>
  <r>
    <x v="69"/>
    <x v="65"/>
    <x v="19"/>
    <s v="CMS Required"/>
  </r>
  <r>
    <x v="70"/>
    <x v="66"/>
    <x v="20"/>
    <s v="CMS Required"/>
  </r>
  <r>
    <x v="71"/>
    <x v="67"/>
    <x v="21"/>
    <s v="CMS Required"/>
  </r>
  <r>
    <x v="72"/>
    <x v="68"/>
    <x v="22"/>
    <s v="CMS Required"/>
  </r>
  <r>
    <x v="73"/>
    <x v="69"/>
    <x v="23"/>
    <s v="CMS Required"/>
  </r>
  <r>
    <x v="74"/>
    <x v="70"/>
    <x v="10"/>
    <s v="Model Output"/>
  </r>
  <r>
    <x v="75"/>
    <x v="71"/>
    <x v="10"/>
    <s v="Model Output"/>
  </r>
  <r>
    <x v="76"/>
    <x v="72"/>
    <x v="24"/>
    <s v="Model Output"/>
  </r>
  <r>
    <x v="77"/>
    <x v="73"/>
    <x v="10"/>
    <s v="Model Output"/>
  </r>
  <r>
    <x v="78"/>
    <x v="74"/>
    <x v="25"/>
    <s v="Model Output"/>
  </r>
  <r>
    <x v="79"/>
    <x v="75"/>
    <x v="10"/>
    <s v="Model Output"/>
  </r>
  <r>
    <x v="80"/>
    <x v="76"/>
    <x v="25"/>
    <s v="Model Output"/>
  </r>
  <r>
    <x v="81"/>
    <x v="77"/>
    <x v="18"/>
    <s v="Model Output"/>
  </r>
  <r>
    <x v="82"/>
    <x v="78"/>
    <x v="10"/>
    <s v="Model Output"/>
  </r>
  <r>
    <x v="83"/>
    <x v="79"/>
    <x v="3"/>
    <s v="Model Output"/>
  </r>
  <r>
    <x v="84"/>
    <x v="80"/>
    <x v="13"/>
    <s v="Model Output"/>
  </r>
  <r>
    <x v="85"/>
    <x v="81"/>
    <x v="26"/>
    <s v="Model Output"/>
  </r>
  <r>
    <x v="86"/>
    <x v="82"/>
    <x v="15"/>
    <s v="Model Output"/>
  </r>
  <r>
    <x v="87"/>
    <x v="83"/>
    <x v="18"/>
    <s v="Model Output"/>
  </r>
  <r>
    <x v="88"/>
    <x v="84"/>
    <x v="13"/>
    <s v="Model Output"/>
  </r>
  <r>
    <x v="89"/>
    <x v="85"/>
    <x v="14"/>
    <s v="Model Output"/>
  </r>
  <r>
    <x v="90"/>
    <x v="86"/>
    <x v="14"/>
    <s v="Model Output"/>
  </r>
  <r>
    <x v="91"/>
    <x v="87"/>
    <x v="27"/>
    <s v="Model Output"/>
  </r>
  <r>
    <x v="92"/>
    <x v="88"/>
    <x v="27"/>
    <s v="Model Output"/>
  </r>
  <r>
    <x v="93"/>
    <x v="89"/>
    <x v="27"/>
    <s v="Model Output"/>
  </r>
  <r>
    <x v="94"/>
    <x v="90"/>
    <x v="8"/>
    <s v="Model Output"/>
  </r>
  <r>
    <x v="95"/>
    <x v="91"/>
    <x v="28"/>
    <s v="Model Output"/>
  </r>
  <r>
    <x v="96"/>
    <x v="92"/>
    <x v="8"/>
    <s v="Model Output"/>
  </r>
  <r>
    <x v="97"/>
    <x v="93"/>
    <x v="2"/>
    <s v="Model Output"/>
  </r>
  <r>
    <x v="98"/>
    <x v="94"/>
    <x v="29"/>
    <s v="Model Output"/>
  </r>
  <r>
    <x v="99"/>
    <x v="95"/>
    <x v="3"/>
    <s v="Model Output"/>
  </r>
  <r>
    <x v="100"/>
    <x v="96"/>
    <x v="26"/>
    <s v="Model Output"/>
  </r>
  <r>
    <x v="101"/>
    <x v="97"/>
    <x v="30"/>
    <s v="Model Output"/>
  </r>
  <r>
    <x v="102"/>
    <x v="98"/>
    <x v="29"/>
    <s v="Model Output"/>
  </r>
  <r>
    <x v="103"/>
    <x v="99"/>
    <x v="28"/>
    <s v="Model Output"/>
  </r>
  <r>
    <x v="104"/>
    <x v="100"/>
    <x v="28"/>
    <s v="Model Output"/>
  </r>
  <r>
    <x v="105"/>
    <x v="101"/>
    <x v="28"/>
    <s v="Model Output"/>
  </r>
  <r>
    <x v="106"/>
    <x v="102"/>
    <x v="31"/>
    <s v="Model Output"/>
  </r>
  <r>
    <x v="107"/>
    <x v="103"/>
    <x v="3"/>
    <s v="Model Output"/>
  </r>
  <r>
    <x v="108"/>
    <x v="104"/>
    <x v="3"/>
    <s v="Model Output"/>
  </r>
  <r>
    <x v="109"/>
    <x v="105"/>
    <x v="26"/>
    <s v="Model Output"/>
  </r>
  <r>
    <x v="110"/>
    <x v="106"/>
    <x v="13"/>
    <s v="Model Output"/>
  </r>
  <r>
    <x v="111"/>
    <x v="107"/>
    <x v="26"/>
    <s v="Model Output"/>
  </r>
  <r>
    <x v="112"/>
    <x v="108"/>
    <x v="18"/>
    <s v="Model Output"/>
  </r>
  <r>
    <x v="113"/>
    <x v="109"/>
    <x v="15"/>
    <s v="Model Output"/>
  </r>
  <r>
    <x v="114"/>
    <x v="110"/>
    <x v="8"/>
    <s v="Model Output"/>
  </r>
  <r>
    <x v="115"/>
    <x v="111"/>
    <x v="15"/>
    <s v="Model Output"/>
  </r>
  <r>
    <x v="116"/>
    <x v="112"/>
    <x v="32"/>
    <s v="Model Output"/>
  </r>
  <r>
    <x v="117"/>
    <x v="113"/>
    <x v="32"/>
    <s v="Model Output"/>
  </r>
  <r>
    <x v="118"/>
    <x v="114"/>
    <x v="3"/>
    <s v="Model Output"/>
  </r>
  <r>
    <x v="119"/>
    <x v="115"/>
    <x v="3"/>
    <s v="Model Output"/>
  </r>
  <r>
    <x v="120"/>
    <x v="116"/>
    <x v="21"/>
    <s v="Model Output"/>
  </r>
  <r>
    <x v="121"/>
    <x v="117"/>
    <x v="20"/>
    <s v="Model Output"/>
  </r>
  <r>
    <x v="122"/>
    <x v="118"/>
    <x v="3"/>
    <s v="Model Output"/>
  </r>
  <r>
    <x v="123"/>
    <x v="119"/>
    <x v="3"/>
    <s v="Model Output"/>
  </r>
  <r>
    <x v="124"/>
    <x v="120"/>
    <x v="3"/>
    <s v="Model Output"/>
  </r>
  <r>
    <x v="125"/>
    <x v="121"/>
    <x v="21"/>
    <s v="Model Output"/>
  </r>
  <r>
    <x v="126"/>
    <x v="122"/>
    <x v="3"/>
    <s v="Model Output"/>
  </r>
  <r>
    <x v="127"/>
    <x v="123"/>
    <x v="22"/>
    <s v="Model Output"/>
  </r>
  <r>
    <x v="128"/>
    <x v="124"/>
    <x v="3"/>
    <s v="Model Output"/>
  </r>
  <r>
    <x v="129"/>
    <x v="125"/>
    <x v="2"/>
    <s v="Model Output"/>
  </r>
  <r>
    <x v="130"/>
    <x v="126"/>
    <x v="3"/>
    <s v="Model Output"/>
  </r>
  <r>
    <x v="131"/>
    <x v="127"/>
    <x v="17"/>
    <s v="Model Output"/>
  </r>
  <r>
    <x v="132"/>
    <x v="128"/>
    <x v="3"/>
    <s v="Model Output"/>
  </r>
  <r>
    <x v="133"/>
    <x v="129"/>
    <x v="3"/>
    <s v="Model Output"/>
  </r>
  <r>
    <x v="134"/>
    <x v="130"/>
    <x v="14"/>
    <s v="Model Output"/>
  </r>
  <r>
    <x v="135"/>
    <x v="131"/>
    <x v="15"/>
    <s v="Model Output"/>
  </r>
  <r>
    <x v="136"/>
    <x v="132"/>
    <x v="30"/>
    <s v="Model Output"/>
  </r>
  <r>
    <x v="137"/>
    <x v="133"/>
    <x v="33"/>
    <s v="Model Output"/>
  </r>
  <r>
    <x v="138"/>
    <x v="134"/>
    <x v="13"/>
    <s v="Model Output"/>
  </r>
  <r>
    <x v="139"/>
    <x v="135"/>
    <x v="34"/>
    <s v="Model Output"/>
  </r>
  <r>
    <x v="140"/>
    <x v="136"/>
    <x v="13"/>
    <s v="Model Output"/>
  </r>
  <r>
    <x v="141"/>
    <x v="137"/>
    <x v="25"/>
    <s v="Model Output"/>
  </r>
  <r>
    <x v="142"/>
    <x v="138"/>
    <x v="8"/>
    <s v="Model Output"/>
  </r>
  <r>
    <x v="143"/>
    <x v="139"/>
    <x v="8"/>
    <s v="Model Output"/>
  </r>
  <r>
    <x v="144"/>
    <x v="140"/>
    <x v="25"/>
    <s v="Model Output"/>
  </r>
  <r>
    <x v="145"/>
    <x v="141"/>
    <x v="13"/>
    <s v="Model Output"/>
  </r>
  <r>
    <x v="146"/>
    <x v="142"/>
    <x v="35"/>
    <s v="Model Output"/>
  </r>
  <r>
    <x v="147"/>
    <x v="143"/>
    <x v="30"/>
    <s v="Model Output"/>
  </r>
  <r>
    <x v="148"/>
    <x v="144"/>
    <x v="15"/>
    <s v="Model Output"/>
  </r>
  <r>
    <x v="149"/>
    <x v="145"/>
    <x v="26"/>
    <s v="Model Output"/>
  </r>
  <r>
    <x v="150"/>
    <x v="146"/>
    <x v="13"/>
    <s v="Model Output"/>
  </r>
  <r>
    <x v="151"/>
    <x v="147"/>
    <x v="36"/>
    <s v="Model Output"/>
  </r>
  <r>
    <x v="152"/>
    <x v="148"/>
    <x v="13"/>
    <s v="Model Output"/>
  </r>
  <r>
    <x v="153"/>
    <x v="149"/>
    <x v="37"/>
    <s v="Model Output"/>
  </r>
  <r>
    <x v="154"/>
    <x v="150"/>
    <x v="38"/>
    <s v="Model Output"/>
  </r>
  <r>
    <x v="155"/>
    <x v="151"/>
    <x v="25"/>
    <s v="Model Output"/>
  </r>
  <r>
    <x v="156"/>
    <x v="152"/>
    <x v="3"/>
    <s v="Model Output"/>
  </r>
  <r>
    <x v="157"/>
    <x v="153"/>
    <x v="14"/>
    <s v="Model Output"/>
  </r>
  <r>
    <x v="158"/>
    <x v="154"/>
    <x v="18"/>
    <s v="Model Output"/>
  </r>
  <r>
    <x v="159"/>
    <x v="155"/>
    <x v="13"/>
    <s v="Model Output"/>
  </r>
  <r>
    <x v="160"/>
    <x v="156"/>
    <x v="29"/>
    <s v="Model Output"/>
  </r>
  <r>
    <x v="161"/>
    <x v="157"/>
    <x v="2"/>
    <s v="Model Output"/>
  </r>
  <r>
    <x v="162"/>
    <x v="158"/>
    <x v="11"/>
    <s v="Model Output"/>
  </r>
  <r>
    <x v="163"/>
    <x v="159"/>
    <x v="12"/>
    <s v="Model Output"/>
  </r>
  <r>
    <x v="164"/>
    <x v="160"/>
    <x v="39"/>
    <s v="Model Output"/>
  </r>
  <r>
    <x v="165"/>
    <x v="161"/>
    <x v="28"/>
    <s v="Model Output"/>
  </r>
  <r>
    <x v="166"/>
    <x v="162"/>
    <x v="28"/>
    <s v="Model Output"/>
  </r>
  <r>
    <x v="167"/>
    <x v="163"/>
    <x v="40"/>
    <s v="Model Output"/>
  </r>
  <r>
    <x v="168"/>
    <x v="164"/>
    <x v="8"/>
    <s v="Model Output"/>
  </r>
  <r>
    <x v="169"/>
    <x v="165"/>
    <x v="28"/>
    <s v="Model Output"/>
  </r>
  <r>
    <x v="170"/>
    <x v="166"/>
    <x v="21"/>
    <s v="Model Output"/>
  </r>
  <r>
    <x v="171"/>
    <x v="167"/>
    <x v="3"/>
    <s v="Model Output"/>
  </r>
  <r>
    <x v="172"/>
    <x v="168"/>
    <x v="14"/>
    <s v="Model Output"/>
  </r>
  <r>
    <x v="173"/>
    <x v="169"/>
    <x v="15"/>
    <s v="Model Output"/>
  </r>
  <r>
    <x v="174"/>
    <x v="170"/>
    <x v="13"/>
    <s v="Model Output"/>
  </r>
  <r>
    <x v="175"/>
    <x v="171"/>
    <x v="10"/>
    <s v="Model Output"/>
  </r>
  <r>
    <x v="176"/>
    <x v="172"/>
    <x v="3"/>
    <s v="Model Output"/>
  </r>
  <r>
    <x v="177"/>
    <x v="173"/>
    <x v="2"/>
    <s v="Model Output"/>
  </r>
  <r>
    <x v="178"/>
    <x v="143"/>
    <x v="30"/>
    <s v="Model Output"/>
  </r>
  <r>
    <x v="179"/>
    <x v="174"/>
    <x v="3"/>
    <s v="Model Output"/>
  </r>
  <r>
    <x v="180"/>
    <x v="175"/>
    <x v="30"/>
    <s v="Model Output"/>
  </r>
  <r>
    <x v="181"/>
    <x v="176"/>
    <x v="32"/>
    <s v="Model Output"/>
  </r>
  <r>
    <x v="182"/>
    <x v="177"/>
    <x v="13"/>
    <s v="Model Output"/>
  </r>
  <r>
    <x v="183"/>
    <x v="178"/>
    <x v="29"/>
    <s v="Model Output"/>
  </r>
  <r>
    <x v="184"/>
    <x v="179"/>
    <x v="29"/>
    <s v="Model Output"/>
  </r>
  <r>
    <x v="185"/>
    <x v="180"/>
    <x v="32"/>
    <s v="Model Output"/>
  </r>
  <r>
    <x v="186"/>
    <x v="181"/>
    <x v="12"/>
    <s v="Model Output"/>
  </r>
  <r>
    <x v="187"/>
    <x v="182"/>
    <x v="13"/>
    <s v="Model Output"/>
  </r>
  <r>
    <x v="188"/>
    <x v="183"/>
    <x v="8"/>
    <s v="Model Output"/>
  </r>
  <r>
    <x v="189"/>
    <x v="184"/>
    <x v="6"/>
    <s v="Model Output"/>
  </r>
  <r>
    <x v="190"/>
    <x v="185"/>
    <x v="41"/>
    <s v="Model Output"/>
  </r>
  <r>
    <x v="191"/>
    <x v="186"/>
    <x v="5"/>
    <s v="Model Output"/>
  </r>
  <r>
    <x v="192"/>
    <x v="187"/>
    <x v="42"/>
    <s v="Model Output"/>
  </r>
  <r>
    <x v="193"/>
    <x v="188"/>
    <x v="6"/>
    <s v="Model Output"/>
  </r>
  <r>
    <x v="194"/>
    <x v="189"/>
    <x v="14"/>
    <s v="Model Output"/>
  </r>
  <r>
    <x v="195"/>
    <x v="190"/>
    <x v="14"/>
    <s v="Model Output"/>
  </r>
  <r>
    <x v="196"/>
    <x v="191"/>
    <x v="43"/>
    <s v="Model Output"/>
  </r>
  <r>
    <x v="197"/>
    <x v="192"/>
    <x v="3"/>
    <s v="Model Output"/>
  </r>
  <r>
    <x v="198"/>
    <x v="193"/>
    <x v="26"/>
    <s v="Model Output"/>
  </r>
  <r>
    <x v="199"/>
    <x v="143"/>
    <x v="30"/>
    <s v="Model Output"/>
  </r>
  <r>
    <x v="200"/>
    <x v="194"/>
    <x v="14"/>
    <s v="Model Output"/>
  </r>
  <r>
    <x v="201"/>
    <x v="195"/>
    <x v="5"/>
    <s v="Model Output"/>
  </r>
  <r>
    <x v="202"/>
    <x v="196"/>
    <x v="18"/>
    <s v="Model Output"/>
  </r>
  <r>
    <x v="203"/>
    <x v="197"/>
    <x v="32"/>
    <s v="Model Output"/>
  </r>
  <r>
    <x v="204"/>
    <x v="198"/>
    <x v="14"/>
    <s v="Model Output"/>
  </r>
  <r>
    <x v="205"/>
    <x v="199"/>
    <x v="13"/>
    <s v="Model Output"/>
  </r>
  <r>
    <x v="206"/>
    <x v="200"/>
    <x v="28"/>
    <s v="Model Output"/>
  </r>
  <r>
    <x v="207"/>
    <x v="201"/>
    <x v="28"/>
    <s v="Model Output"/>
  </r>
  <r>
    <x v="208"/>
    <x v="202"/>
    <x v="44"/>
    <s v="Model Output"/>
  </r>
  <r>
    <x v="209"/>
    <x v="203"/>
    <x v="28"/>
    <s v="Model Output"/>
  </r>
  <r>
    <x v="210"/>
    <x v="204"/>
    <x v="28"/>
    <s v="Model Output"/>
  </r>
  <r>
    <x v="211"/>
    <x v="205"/>
    <x v="25"/>
    <s v="Model Output"/>
  </r>
  <r>
    <x v="212"/>
    <x v="206"/>
    <x v="40"/>
    <s v="Model Output"/>
  </r>
  <r>
    <x v="213"/>
    <x v="207"/>
    <x v="25"/>
    <s v="Model Output"/>
  </r>
  <r>
    <x v="214"/>
    <x v="208"/>
    <x v="40"/>
    <s v="Model Output"/>
  </r>
  <r>
    <x v="215"/>
    <x v="209"/>
    <x v="28"/>
    <s v="Model Output"/>
  </r>
  <r>
    <x v="216"/>
    <x v="210"/>
    <x v="25"/>
    <s v="Model Output"/>
  </r>
  <r>
    <x v="217"/>
    <x v="211"/>
    <x v="28"/>
    <s v="Model Output"/>
  </r>
  <r>
    <x v="218"/>
    <x v="212"/>
    <x v="8"/>
    <s v="Model Output"/>
  </r>
  <r>
    <x v="219"/>
    <x v="213"/>
    <x v="10"/>
    <s v="Model Output"/>
  </r>
  <r>
    <x v="220"/>
    <x v="214"/>
    <x v="40"/>
    <s v="Model Output"/>
  </r>
  <r>
    <x v="221"/>
    <x v="215"/>
    <x v="8"/>
    <s v="Model Output"/>
  </r>
  <r>
    <x v="222"/>
    <x v="216"/>
    <x v="28"/>
    <s v="Model Output"/>
  </r>
  <r>
    <x v="223"/>
    <x v="217"/>
    <x v="8"/>
    <s v="Model Output"/>
  </r>
  <r>
    <x v="224"/>
    <x v="218"/>
    <x v="8"/>
    <s v="Model Output"/>
  </r>
  <r>
    <x v="225"/>
    <x v="219"/>
    <x v="40"/>
    <s v="Model Output"/>
  </r>
  <r>
    <x v="226"/>
    <x v="220"/>
    <x v="6"/>
    <s v="Model Output"/>
  </r>
  <r>
    <x v="227"/>
    <x v="221"/>
    <x v="5"/>
    <s v="Model Output"/>
  </r>
  <r>
    <x v="228"/>
    <x v="222"/>
    <x v="6"/>
    <s v="Model Output"/>
  </r>
  <r>
    <x v="229"/>
    <x v="223"/>
    <x v="31"/>
    <s v="Model Output"/>
  </r>
  <r>
    <x v="230"/>
    <x v="224"/>
    <x v="6"/>
    <s v="Model Output"/>
  </r>
  <r>
    <x v="231"/>
    <x v="225"/>
    <x v="6"/>
    <s v="Model Output"/>
  </r>
  <r>
    <x v="232"/>
    <x v="226"/>
    <x v="45"/>
    <s v="Model Output"/>
  </r>
  <r>
    <x v="233"/>
    <x v="227"/>
    <x v="4"/>
    <s v="Model Output"/>
  </r>
  <r>
    <x v="234"/>
    <x v="228"/>
    <x v="43"/>
    <s v="Model Output"/>
  </r>
  <r>
    <x v="235"/>
    <x v="229"/>
    <x v="3"/>
    <s v="Model Output"/>
  </r>
  <r>
    <x v="236"/>
    <x v="230"/>
    <x v="5"/>
    <s v="Model Output"/>
  </r>
  <r>
    <x v="237"/>
    <x v="231"/>
    <x v="15"/>
    <s v="Model Output"/>
  </r>
  <r>
    <x v="238"/>
    <x v="232"/>
    <x v="46"/>
    <s v="Model Output"/>
  </r>
  <r>
    <x v="239"/>
    <x v="233"/>
    <x v="28"/>
    <s v="Model Output"/>
  </r>
  <r>
    <x v="240"/>
    <x v="234"/>
    <x v="28"/>
    <s v="Model Output"/>
  </r>
  <r>
    <x v="241"/>
    <x v="235"/>
    <x v="28"/>
    <s v="Model Output"/>
  </r>
  <r>
    <x v="242"/>
    <x v="236"/>
    <x v="28"/>
    <s v="Model Output"/>
  </r>
  <r>
    <x v="243"/>
    <x v="237"/>
    <x v="10"/>
    <s v="Model Output"/>
  </r>
  <r>
    <x v="244"/>
    <x v="238"/>
    <x v="8"/>
    <s v="Model Output"/>
  </r>
  <r>
    <x v="245"/>
    <x v="239"/>
    <x v="8"/>
    <s v="Model Output"/>
  </r>
  <r>
    <x v="246"/>
    <x v="240"/>
    <x v="28"/>
    <s v="Model Output"/>
  </r>
  <r>
    <x v="247"/>
    <x v="241"/>
    <x v="28"/>
    <s v="Model Output"/>
  </r>
  <r>
    <x v="248"/>
    <x v="242"/>
    <x v="28"/>
    <s v="Model Output"/>
  </r>
  <r>
    <x v="249"/>
    <x v="243"/>
    <x v="2"/>
    <s v="Model Output"/>
  </r>
  <r>
    <x v="250"/>
    <x v="244"/>
    <x v="47"/>
    <s v="Model Output"/>
  </r>
  <r>
    <x v="251"/>
    <x v="245"/>
    <x v="48"/>
    <s v="Model Output"/>
  </r>
  <r>
    <x v="252"/>
    <x v="246"/>
    <x v="31"/>
    <s v="Model Output"/>
  </r>
  <r>
    <x v="253"/>
    <x v="247"/>
    <x v="3"/>
    <s v="Model Output"/>
  </r>
  <r>
    <x v="254"/>
    <x v="248"/>
    <x v="20"/>
    <s v="Model Output"/>
  </r>
  <r>
    <x v="255"/>
    <x v="249"/>
    <x v="6"/>
    <s v="Model Output"/>
  </r>
  <r>
    <x v="256"/>
    <x v="250"/>
    <x v="21"/>
    <s v="Model Output"/>
  </r>
  <r>
    <x v="257"/>
    <x v="251"/>
    <x v="3"/>
    <s v="Model Output"/>
  </r>
  <r>
    <x v="258"/>
    <x v="252"/>
    <x v="47"/>
    <s v="Model Output"/>
  </r>
  <r>
    <x v="259"/>
    <x v="253"/>
    <x v="3"/>
    <s v="Model Output"/>
  </r>
  <r>
    <x v="260"/>
    <x v="254"/>
    <x v="5"/>
    <s v="Model Output"/>
  </r>
  <r>
    <x v="261"/>
    <x v="255"/>
    <x v="4"/>
    <s v="Model Output"/>
  </r>
  <r>
    <x v="262"/>
    <x v="145"/>
    <x v="26"/>
    <s v="Model Output"/>
  </r>
  <r>
    <x v="263"/>
    <x v="256"/>
    <x v="5"/>
    <s v="Model Output"/>
  </r>
  <r>
    <x v="264"/>
    <x v="257"/>
    <x v="26"/>
    <s v="Model Output"/>
  </r>
  <r>
    <x v="265"/>
    <x v="258"/>
    <x v="15"/>
    <s v="Model Output"/>
  </r>
  <r>
    <x v="266"/>
    <x v="259"/>
    <x v="4"/>
    <s v="Model Output"/>
  </r>
  <r>
    <x v="267"/>
    <x v="47"/>
    <x v="13"/>
    <s v="Model Output"/>
  </r>
  <r>
    <x v="268"/>
    <x v="260"/>
    <x v="13"/>
    <s v="Model Output"/>
  </r>
  <r>
    <x v="269"/>
    <x v="261"/>
    <x v="2"/>
    <s v="Model Output"/>
  </r>
  <r>
    <x v="270"/>
    <x v="262"/>
    <x v="14"/>
    <s v="Model Output"/>
  </r>
  <r>
    <x v="271"/>
    <x v="263"/>
    <x v="29"/>
    <s v="Model Output"/>
  </r>
  <r>
    <x v="272"/>
    <x v="47"/>
    <x v="13"/>
    <s v="Model Output"/>
  </r>
  <r>
    <x v="273"/>
    <x v="263"/>
    <x v="29"/>
    <s v="Model Output"/>
  </r>
  <r>
    <x v="274"/>
    <x v="264"/>
    <x v="28"/>
    <s v="Model Output"/>
  </r>
  <r>
    <x v="275"/>
    <x v="265"/>
    <x v="28"/>
    <s v="Model Output"/>
  </r>
  <r>
    <x v="276"/>
    <x v="266"/>
    <x v="27"/>
    <s v="Model Output"/>
  </r>
  <r>
    <x v="277"/>
    <x v="267"/>
    <x v="46"/>
    <s v="Model Output"/>
  </r>
  <r>
    <x v="278"/>
    <x v="268"/>
    <x v="27"/>
    <s v="Model Output"/>
  </r>
  <r>
    <x v="279"/>
    <x v="269"/>
    <x v="27"/>
    <s v="Model Output"/>
  </r>
  <r>
    <x v="280"/>
    <x v="270"/>
    <x v="28"/>
    <s v="Model Output"/>
  </r>
  <r>
    <x v="281"/>
    <x v="271"/>
    <x v="39"/>
    <s v="Model Output"/>
  </r>
  <r>
    <x v="282"/>
    <x v="272"/>
    <x v="27"/>
    <s v="Model Output"/>
  </r>
  <r>
    <x v="283"/>
    <x v="273"/>
    <x v="10"/>
    <s v="Model Output"/>
  </r>
  <r>
    <x v="284"/>
    <x v="274"/>
    <x v="10"/>
    <s v="Model Output"/>
  </r>
  <r>
    <x v="285"/>
    <x v="275"/>
    <x v="37"/>
    <s v="Model Output"/>
  </r>
  <r>
    <x v="286"/>
    <x v="276"/>
    <x v="28"/>
    <s v="Model Output"/>
  </r>
  <r>
    <x v="287"/>
    <x v="277"/>
    <x v="40"/>
    <s v="Model Output"/>
  </r>
  <r>
    <x v="288"/>
    <x v="278"/>
    <x v="28"/>
    <s v="Model Output"/>
  </r>
  <r>
    <x v="289"/>
    <x v="279"/>
    <x v="28"/>
    <s v="Model Output"/>
  </r>
  <r>
    <x v="290"/>
    <x v="280"/>
    <x v="8"/>
    <s v="Model Output"/>
  </r>
  <r>
    <x v="291"/>
    <x v="281"/>
    <x v="3"/>
    <s v="Model Output"/>
  </r>
  <r>
    <x v="292"/>
    <x v="282"/>
    <x v="6"/>
    <s v="Model Output"/>
  </r>
  <r>
    <x v="293"/>
    <x v="283"/>
    <x v="20"/>
    <s v="Model Output"/>
  </r>
  <r>
    <x v="294"/>
    <x v="284"/>
    <x v="45"/>
    <s v="Model Output"/>
  </r>
  <r>
    <x v="295"/>
    <x v="285"/>
    <x v="41"/>
    <s v="Model Output"/>
  </r>
  <r>
    <x v="296"/>
    <x v="286"/>
    <x v="41"/>
    <s v="Model Output"/>
  </r>
  <r>
    <x v="297"/>
    <x v="287"/>
    <x v="6"/>
    <s v="Model Output"/>
  </r>
  <r>
    <x v="298"/>
    <x v="288"/>
    <x v="6"/>
    <s v="Model Output"/>
  </r>
  <r>
    <x v="299"/>
    <x v="188"/>
    <x v="6"/>
    <s v="Model Output"/>
  </r>
  <r>
    <x v="300"/>
    <x v="289"/>
    <x v="45"/>
    <s v="Model Output"/>
  </r>
  <r>
    <x v="301"/>
    <x v="290"/>
    <x v="6"/>
    <s v="Model Output"/>
  </r>
  <r>
    <x v="302"/>
    <x v="291"/>
    <x v="49"/>
    <s v="Model Output"/>
  </r>
  <r>
    <x v="303"/>
    <x v="292"/>
    <x v="22"/>
    <s v="Model Output"/>
  </r>
  <r>
    <x v="304"/>
    <x v="293"/>
    <x v="6"/>
    <s v="Model Output"/>
  </r>
  <r>
    <x v="305"/>
    <x v="294"/>
    <x v="4"/>
    <s v="Model Output"/>
  </r>
  <r>
    <x v="306"/>
    <x v="295"/>
    <x v="5"/>
    <s v="Model Output"/>
  </r>
  <r>
    <x v="307"/>
    <x v="296"/>
    <x v="3"/>
    <s v="Model Output"/>
  </r>
  <r>
    <x v="308"/>
    <x v="297"/>
    <x v="26"/>
    <s v="Model Output"/>
  </r>
  <r>
    <x v="309"/>
    <x v="298"/>
    <x v="4"/>
    <s v="Model Output"/>
  </r>
  <r>
    <x v="310"/>
    <x v="299"/>
    <x v="14"/>
    <s v="Model Output"/>
  </r>
  <r>
    <x v="311"/>
    <x v="300"/>
    <x v="5"/>
    <s v="Model Output"/>
  </r>
  <r>
    <x v="312"/>
    <x v="301"/>
    <x v="5"/>
    <s v="Model Output"/>
  </r>
  <r>
    <x v="313"/>
    <x v="302"/>
    <x v="4"/>
    <s v="Model Output"/>
  </r>
  <r>
    <x v="314"/>
    <x v="303"/>
    <x v="4"/>
    <s v="Model Output"/>
  </r>
  <r>
    <x v="315"/>
    <x v="304"/>
    <x v="5"/>
    <s v="Model Output"/>
  </r>
  <r>
    <x v="316"/>
    <x v="305"/>
    <x v="3"/>
    <s v="Model Output"/>
  </r>
  <r>
    <x v="317"/>
    <x v="306"/>
    <x v="15"/>
    <s v="Model Output"/>
  </r>
  <r>
    <x v="318"/>
    <x v="307"/>
    <x v="21"/>
    <s v="Model Output"/>
  </r>
  <r>
    <x v="319"/>
    <x v="308"/>
    <x v="28"/>
    <s v="Model Output"/>
  </r>
  <r>
    <x v="320"/>
    <x v="309"/>
    <x v="28"/>
    <s v="Model Output"/>
  </r>
  <r>
    <x v="321"/>
    <x v="310"/>
    <x v="25"/>
    <s v="Model Output"/>
  </r>
  <r>
    <x v="322"/>
    <x v="311"/>
    <x v="26"/>
    <s v="Model Output"/>
  </r>
  <r>
    <x v="323"/>
    <x v="312"/>
    <x v="39"/>
    <s v="Model Output"/>
  </r>
  <r>
    <x v="324"/>
    <x v="313"/>
    <x v="39"/>
    <s v="Model Output"/>
  </r>
  <r>
    <x v="325"/>
    <x v="314"/>
    <x v="28"/>
    <s v="Model Output"/>
  </r>
  <r>
    <x v="326"/>
    <x v="315"/>
    <x v="26"/>
    <s v="Model Output"/>
  </r>
  <r>
    <x v="327"/>
    <x v="316"/>
    <x v="25"/>
    <s v="Model Output"/>
  </r>
  <r>
    <x v="328"/>
    <x v="317"/>
    <x v="28"/>
    <s v="Model Output"/>
  </r>
  <r>
    <x v="329"/>
    <x v="318"/>
    <x v="28"/>
    <s v="Model Output"/>
  </r>
  <r>
    <x v="330"/>
    <x v="319"/>
    <x v="28"/>
    <s v="Model Output"/>
  </r>
  <r>
    <x v="331"/>
    <x v="320"/>
    <x v="8"/>
    <s v="Model Output"/>
  </r>
  <r>
    <x v="332"/>
    <x v="321"/>
    <x v="25"/>
    <s v="Model Output"/>
  </r>
  <r>
    <x v="333"/>
    <x v="322"/>
    <x v="28"/>
    <s v="Model Output"/>
  </r>
  <r>
    <x v="334"/>
    <x v="323"/>
    <x v="28"/>
    <s v="Model Output"/>
  </r>
  <r>
    <x v="335"/>
    <x v="324"/>
    <x v="28"/>
    <s v="Model Output"/>
  </r>
  <r>
    <x v="336"/>
    <x v="325"/>
    <x v="28"/>
    <s v="Model Output"/>
  </r>
  <r>
    <x v="337"/>
    <x v="326"/>
    <x v="25"/>
    <s v="Model Output"/>
  </r>
  <r>
    <x v="338"/>
    <x v="327"/>
    <x v="28"/>
    <s v="Model Output"/>
  </r>
  <r>
    <x v="339"/>
    <x v="328"/>
    <x v="25"/>
    <s v="Model Output"/>
  </r>
  <r>
    <x v="340"/>
    <x v="287"/>
    <x v="6"/>
    <s v="Model Output"/>
  </r>
  <r>
    <x v="341"/>
    <x v="329"/>
    <x v="32"/>
    <s v="Model Output"/>
  </r>
  <r>
    <x v="342"/>
    <x v="330"/>
    <x v="6"/>
    <s v="Model Output"/>
  </r>
  <r>
    <x v="343"/>
    <x v="331"/>
    <x v="5"/>
    <s v="Model Output"/>
  </r>
  <r>
    <x v="344"/>
    <x v="332"/>
    <x v="20"/>
    <s v="Model Output"/>
  </r>
  <r>
    <x v="345"/>
    <x v="333"/>
    <x v="17"/>
    <s v="Model Output"/>
  </r>
  <r>
    <x v="346"/>
    <x v="334"/>
    <x v="5"/>
    <s v="Model Output"/>
  </r>
  <r>
    <x v="347"/>
    <x v="335"/>
    <x v="5"/>
    <s v="Model Output"/>
  </r>
  <r>
    <x v="348"/>
    <x v="336"/>
    <x v="4"/>
    <s v="Model Output"/>
  </r>
  <r>
    <x v="349"/>
    <x v="337"/>
    <x v="19"/>
    <s v="Model Output"/>
  </r>
  <r>
    <x v="350"/>
    <x v="338"/>
    <x v="15"/>
    <s v="Model Output"/>
  </r>
  <r>
    <x v="351"/>
    <x v="339"/>
    <x v="5"/>
    <s v="Model Output"/>
  </r>
  <r>
    <x v="352"/>
    <x v="340"/>
    <x v="14"/>
    <s v="Model Output"/>
  </r>
  <r>
    <x v="353"/>
    <x v="341"/>
    <x v="14"/>
    <s v="Model Output"/>
  </r>
  <r>
    <x v="354"/>
    <x v="342"/>
    <x v="36"/>
    <s v="Model Output"/>
  </r>
  <r>
    <x v="355"/>
    <x v="343"/>
    <x v="28"/>
    <s v="Model Output"/>
  </r>
  <r>
    <x v="356"/>
    <x v="344"/>
    <x v="12"/>
    <s v="Model Output"/>
  </r>
  <r>
    <x v="357"/>
    <x v="345"/>
    <x v="27"/>
    <s v="Model Output"/>
  </r>
  <r>
    <x v="358"/>
    <x v="346"/>
    <x v="28"/>
    <s v="Model Output"/>
  </r>
  <r>
    <x v="359"/>
    <x v="347"/>
    <x v="28"/>
    <s v="Model Output"/>
  </r>
  <r>
    <x v="360"/>
    <x v="348"/>
    <x v="28"/>
    <s v="Model Output"/>
  </r>
  <r>
    <x v="361"/>
    <x v="349"/>
    <x v="28"/>
    <s v="Model Output"/>
  </r>
  <r>
    <x v="362"/>
    <x v="350"/>
    <x v="28"/>
    <s v="Model Output"/>
  </r>
  <r>
    <x v="363"/>
    <x v="351"/>
    <x v="40"/>
    <s v="Model Output"/>
  </r>
  <r>
    <x v="364"/>
    <x v="352"/>
    <x v="21"/>
    <s v="Model Output"/>
  </r>
  <r>
    <x v="365"/>
    <x v="353"/>
    <x v="2"/>
    <s v="Model Output"/>
  </r>
  <r>
    <x v="366"/>
    <x v="354"/>
    <x v="45"/>
    <s v="Model Output"/>
  </r>
  <r>
    <x v="367"/>
    <x v="355"/>
    <x v="2"/>
    <s v="Model Output"/>
  </r>
  <r>
    <x v="368"/>
    <x v="356"/>
    <x v="20"/>
    <s v="Model Output"/>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x v="0"/>
    <x v="0"/>
    <x v="0"/>
    <s v="CMS Required"/>
  </r>
  <r>
    <x v="1"/>
    <x v="1"/>
    <x v="0"/>
    <s v="CMS Required"/>
  </r>
  <r>
    <x v="2"/>
    <x v="2"/>
    <x v="0"/>
    <s v="CMS Required"/>
  </r>
  <r>
    <x v="3"/>
    <x v="3"/>
    <x v="0"/>
    <s v="CMS Required"/>
  </r>
  <r>
    <x v="4"/>
    <x v="4"/>
    <x v="0"/>
    <s v="CMS Required"/>
  </r>
  <r>
    <x v="5"/>
    <x v="5"/>
    <x v="0"/>
    <s v="CMS Required"/>
  </r>
  <r>
    <x v="6"/>
    <x v="6"/>
    <x v="1"/>
    <s v="CMS Required"/>
  </r>
  <r>
    <x v="7"/>
    <x v="6"/>
    <x v="1"/>
    <s v="CMS Required"/>
  </r>
  <r>
    <x v="8"/>
    <x v="6"/>
    <x v="1"/>
    <s v="CMS Required"/>
  </r>
  <r>
    <x v="9"/>
    <x v="7"/>
    <x v="1"/>
    <s v="CMS Required"/>
  </r>
  <r>
    <x v="10"/>
    <x v="7"/>
    <x v="1"/>
    <s v="CMS Required"/>
  </r>
  <r>
    <x v="11"/>
    <x v="8"/>
    <x v="1"/>
    <s v="CMS Required"/>
  </r>
  <r>
    <x v="12"/>
    <x v="9"/>
    <x v="1"/>
    <s v="CMS Required"/>
  </r>
  <r>
    <x v="13"/>
    <x v="10"/>
    <x v="2"/>
    <s v="CMS Required"/>
  </r>
  <r>
    <x v="14"/>
    <x v="11"/>
    <x v="2"/>
    <s v="CMS Required"/>
  </r>
  <r>
    <x v="15"/>
    <x v="12"/>
    <x v="2"/>
    <s v="CMS Required"/>
  </r>
  <r>
    <x v="16"/>
    <x v="13"/>
    <x v="2"/>
    <s v="CMS Required"/>
  </r>
  <r>
    <x v="17"/>
    <x v="14"/>
    <x v="2"/>
    <s v="CMS Required"/>
  </r>
  <r>
    <x v="18"/>
    <x v="15"/>
    <x v="2"/>
    <s v="CMS Required"/>
  </r>
  <r>
    <x v="19"/>
    <x v="16"/>
    <x v="2"/>
    <s v="CMS Required"/>
  </r>
  <r>
    <x v="20"/>
    <x v="17"/>
    <x v="2"/>
    <s v="CMS Required"/>
  </r>
  <r>
    <x v="21"/>
    <x v="18"/>
    <x v="2"/>
    <s v="CMS Required"/>
  </r>
  <r>
    <x v="22"/>
    <x v="19"/>
    <x v="2"/>
    <s v="CMS Required"/>
  </r>
  <r>
    <x v="23"/>
    <x v="20"/>
    <x v="2"/>
    <s v="CMS Required"/>
  </r>
  <r>
    <x v="24"/>
    <x v="21"/>
    <x v="2"/>
    <s v="CMS Required"/>
  </r>
  <r>
    <x v="25"/>
    <x v="22"/>
    <x v="2"/>
    <s v="CMS Required"/>
  </r>
  <r>
    <x v="26"/>
    <x v="23"/>
    <x v="2"/>
    <s v="CMS Required"/>
  </r>
  <r>
    <x v="27"/>
    <x v="24"/>
    <x v="2"/>
    <s v="CMS Required"/>
  </r>
  <r>
    <x v="28"/>
    <x v="25"/>
    <x v="2"/>
    <s v="CMS Required"/>
  </r>
  <r>
    <x v="29"/>
    <x v="26"/>
    <x v="2"/>
    <s v="CMS Required"/>
  </r>
  <r>
    <x v="30"/>
    <x v="27"/>
    <x v="3"/>
    <s v="CMS Required"/>
  </r>
  <r>
    <x v="31"/>
    <x v="28"/>
    <x v="4"/>
    <s v="CMS Required"/>
  </r>
  <r>
    <x v="32"/>
    <x v="29"/>
    <x v="5"/>
    <s v="CMS Required"/>
  </r>
  <r>
    <x v="33"/>
    <x v="30"/>
    <x v="4"/>
    <s v="CMS Required"/>
  </r>
  <r>
    <x v="34"/>
    <x v="31"/>
    <x v="3"/>
    <s v="CMS Required"/>
  </r>
  <r>
    <x v="35"/>
    <x v="32"/>
    <x v="4"/>
    <s v="CMS Required"/>
  </r>
  <r>
    <x v="36"/>
    <x v="33"/>
    <x v="3"/>
    <s v="CMS Required"/>
  </r>
  <r>
    <x v="37"/>
    <x v="34"/>
    <x v="6"/>
    <s v="CMS Required"/>
  </r>
  <r>
    <x v="38"/>
    <x v="35"/>
    <x v="6"/>
    <s v="CMS Required"/>
  </r>
  <r>
    <x v="39"/>
    <x v="36"/>
    <x v="6"/>
    <s v="CMS Required"/>
  </r>
  <r>
    <x v="40"/>
    <x v="37"/>
    <x v="7"/>
    <s v="CMS Required"/>
  </r>
  <r>
    <x v="41"/>
    <x v="38"/>
    <x v="7"/>
    <s v="CMS Required"/>
  </r>
  <r>
    <x v="42"/>
    <x v="39"/>
    <x v="7"/>
    <s v="CMS Required"/>
  </r>
  <r>
    <x v="43"/>
    <x v="40"/>
    <x v="8"/>
    <s v="CMS Required"/>
  </r>
  <r>
    <x v="44"/>
    <x v="41"/>
    <x v="9"/>
    <s v="CMS Required"/>
  </r>
  <r>
    <x v="45"/>
    <x v="42"/>
    <x v="10"/>
    <s v="CMS Required"/>
  </r>
  <r>
    <x v="46"/>
    <x v="43"/>
    <x v="9"/>
    <s v="CMS Required"/>
  </r>
  <r>
    <x v="47"/>
    <x v="44"/>
    <x v="11"/>
    <s v="CMS Required"/>
  </r>
  <r>
    <x v="48"/>
    <x v="45"/>
    <x v="12"/>
    <s v="CMS Required"/>
  </r>
  <r>
    <x v="49"/>
    <x v="46"/>
    <x v="13"/>
    <s v="CMS Required"/>
  </r>
  <r>
    <x v="50"/>
    <x v="47"/>
    <x v="13"/>
    <s v="CMS Required"/>
  </r>
  <r>
    <x v="51"/>
    <x v="48"/>
    <x v="14"/>
    <s v="CMS Required"/>
  </r>
  <r>
    <x v="52"/>
    <x v="49"/>
    <x v="14"/>
    <s v="CMS Required"/>
  </r>
  <r>
    <x v="53"/>
    <x v="50"/>
    <x v="14"/>
    <s v="CMS Required"/>
  </r>
  <r>
    <x v="54"/>
    <x v="51"/>
    <x v="14"/>
    <s v="CMS Required"/>
  </r>
  <r>
    <x v="55"/>
    <x v="52"/>
    <x v="14"/>
    <s v="CMS Required"/>
  </r>
  <r>
    <x v="56"/>
    <x v="53"/>
    <x v="14"/>
    <s v="CMS Required"/>
  </r>
  <r>
    <x v="57"/>
    <x v="54"/>
    <x v="14"/>
    <s v="CMS Required"/>
  </r>
  <r>
    <x v="58"/>
    <x v="55"/>
    <x v="15"/>
    <s v="CMS Required"/>
  </r>
  <r>
    <x v="59"/>
    <x v="56"/>
    <x v="14"/>
    <s v="CMS Required"/>
  </r>
  <r>
    <x v="60"/>
    <x v="57"/>
    <x v="16"/>
    <s v="CMS Required"/>
  </r>
  <r>
    <x v="61"/>
    <x v="58"/>
    <x v="16"/>
    <s v="CMS Required"/>
  </r>
  <r>
    <x v="62"/>
    <x v="59"/>
    <x v="17"/>
    <s v="CMS Required"/>
  </r>
  <r>
    <x v="63"/>
    <x v="60"/>
    <x v="17"/>
    <s v="CMS Required"/>
  </r>
  <r>
    <x v="64"/>
    <x v="61"/>
    <x v="17"/>
    <s v="CMS Required"/>
  </r>
  <r>
    <x v="65"/>
    <x v="62"/>
    <x v="18"/>
    <s v="CMS Required"/>
  </r>
  <r>
    <x v="66"/>
    <x v="62"/>
    <x v="18"/>
    <s v="CMS Required"/>
  </r>
  <r>
    <x v="67"/>
    <x v="63"/>
    <x v="18"/>
    <s v="CMS Required"/>
  </r>
  <r>
    <x v="68"/>
    <x v="64"/>
    <x v="19"/>
    <s v="CMS Required"/>
  </r>
  <r>
    <x v="69"/>
    <x v="65"/>
    <x v="19"/>
    <s v="CMS Required"/>
  </r>
  <r>
    <x v="70"/>
    <x v="66"/>
    <x v="20"/>
    <s v="CMS Required"/>
  </r>
  <r>
    <x v="71"/>
    <x v="67"/>
    <x v="21"/>
    <s v="CMS Required"/>
  </r>
  <r>
    <x v="72"/>
    <x v="68"/>
    <x v="22"/>
    <s v="CMS Required"/>
  </r>
  <r>
    <x v="73"/>
    <x v="69"/>
    <x v="23"/>
    <s v="CMS Required"/>
  </r>
  <r>
    <x v="74"/>
    <x v="70"/>
    <x v="24"/>
    <s v="Model Output"/>
  </r>
  <r>
    <x v="75"/>
    <x v="71"/>
    <x v="25"/>
    <s v="Model Output"/>
  </r>
  <r>
    <x v="76"/>
    <x v="72"/>
    <x v="24"/>
    <s v="Model Output"/>
  </r>
  <r>
    <x v="77"/>
    <x v="73"/>
    <x v="10"/>
    <s v="Model Output"/>
  </r>
  <r>
    <x v="78"/>
    <x v="74"/>
    <x v="2"/>
    <s v="Model Output"/>
  </r>
  <r>
    <x v="79"/>
    <x v="75"/>
    <x v="2"/>
    <s v="Model Output"/>
  </r>
  <r>
    <x v="80"/>
    <x v="76"/>
    <x v="2"/>
    <s v="Model Output"/>
  </r>
  <r>
    <x v="81"/>
    <x v="77"/>
    <x v="18"/>
    <s v="Model Output"/>
  </r>
  <r>
    <x v="82"/>
    <x v="78"/>
    <x v="2"/>
    <s v="Model Output"/>
  </r>
  <r>
    <x v="83"/>
    <x v="79"/>
    <x v="2"/>
    <s v="Model Output"/>
  </r>
  <r>
    <x v="84"/>
    <x v="80"/>
    <x v="2"/>
    <s v="Model Output"/>
  </r>
  <r>
    <x v="85"/>
    <x v="81"/>
    <x v="2"/>
    <s v="Model Output"/>
  </r>
  <r>
    <x v="86"/>
    <x v="82"/>
    <x v="2"/>
    <s v="Model Output"/>
  </r>
  <r>
    <x v="87"/>
    <x v="83"/>
    <x v="3"/>
    <s v="Model Output"/>
  </r>
  <r>
    <x v="88"/>
    <x v="84"/>
    <x v="10"/>
    <s v="Model Output"/>
  </r>
  <r>
    <x v="89"/>
    <x v="85"/>
    <x v="26"/>
    <s v="Model Output"/>
  </r>
  <r>
    <x v="90"/>
    <x v="86"/>
    <x v="13"/>
    <s v="Model Output"/>
  </r>
  <r>
    <x v="91"/>
    <x v="87"/>
    <x v="27"/>
    <s v="Model Output"/>
  </r>
  <r>
    <x v="92"/>
    <x v="88"/>
    <x v="2"/>
    <s v="Model Output"/>
  </r>
  <r>
    <x v="93"/>
    <x v="89"/>
    <x v="2"/>
    <s v="Model Output"/>
  </r>
  <r>
    <x v="94"/>
    <x v="90"/>
    <x v="2"/>
    <s v="Model Output"/>
  </r>
  <r>
    <x v="95"/>
    <x v="91"/>
    <x v="2"/>
    <s v="Model Output"/>
  </r>
  <r>
    <x v="96"/>
    <x v="92"/>
    <x v="28"/>
    <s v="Model Output"/>
  </r>
  <r>
    <x v="97"/>
    <x v="93"/>
    <x v="1"/>
    <s v="Model Output"/>
  </r>
  <r>
    <x v="98"/>
    <x v="94"/>
    <x v="29"/>
    <s v="Model Output"/>
  </r>
  <r>
    <x v="99"/>
    <x v="95"/>
    <x v="18"/>
    <s v="Model Output"/>
  </r>
  <r>
    <x v="100"/>
    <x v="96"/>
    <x v="3"/>
    <s v="Model Output"/>
  </r>
  <r>
    <x v="101"/>
    <x v="97"/>
    <x v="30"/>
    <s v="Model Output"/>
  </r>
  <r>
    <x v="102"/>
    <x v="98"/>
    <x v="14"/>
    <s v="Model Output"/>
  </r>
  <r>
    <x v="103"/>
    <x v="99"/>
    <x v="29"/>
    <s v="Model Output"/>
  </r>
  <r>
    <x v="104"/>
    <x v="100"/>
    <x v="14"/>
    <s v="Model Output"/>
  </r>
  <r>
    <x v="105"/>
    <x v="101"/>
    <x v="12"/>
    <s v="Model Output"/>
  </r>
  <r>
    <x v="106"/>
    <x v="102"/>
    <x v="2"/>
    <s v="Model Output"/>
  </r>
  <r>
    <x v="107"/>
    <x v="103"/>
    <x v="31"/>
    <s v="Model Output"/>
  </r>
  <r>
    <x v="108"/>
    <x v="104"/>
    <x v="2"/>
    <s v="Model Output"/>
  </r>
  <r>
    <x v="109"/>
    <x v="105"/>
    <x v="30"/>
    <s v="Model Output"/>
  </r>
  <r>
    <x v="110"/>
    <x v="106"/>
    <x v="18"/>
    <s v="Model Output"/>
  </r>
  <r>
    <x v="111"/>
    <x v="107"/>
    <x v="27"/>
    <s v="Model Output"/>
  </r>
  <r>
    <x v="112"/>
    <x v="108"/>
    <x v="23"/>
    <s v="Model Output"/>
  </r>
  <r>
    <x v="113"/>
    <x v="109"/>
    <x v="2"/>
    <s v="Model Output"/>
  </r>
  <r>
    <x v="114"/>
    <x v="110"/>
    <x v="2"/>
    <s v="Model Output"/>
  </r>
  <r>
    <x v="115"/>
    <x v="111"/>
    <x v="2"/>
    <s v="Model Output"/>
  </r>
  <r>
    <x v="116"/>
    <x v="112"/>
    <x v="2"/>
    <s v="Model Output"/>
  </r>
  <r>
    <x v="117"/>
    <x v="113"/>
    <x v="3"/>
    <s v="Model Output"/>
  </r>
  <r>
    <x v="118"/>
    <x v="114"/>
    <x v="2"/>
    <s v="Model Output"/>
  </r>
  <r>
    <x v="119"/>
    <x v="115"/>
    <x v="2"/>
    <s v="Model Output"/>
  </r>
  <r>
    <x v="120"/>
    <x v="116"/>
    <x v="3"/>
    <s v="Model Output"/>
  </r>
  <r>
    <x v="121"/>
    <x v="117"/>
    <x v="3"/>
    <s v="Model Output"/>
  </r>
  <r>
    <x v="122"/>
    <x v="118"/>
    <x v="23"/>
    <s v="Model Output"/>
  </r>
  <r>
    <x v="123"/>
    <x v="119"/>
    <x v="2"/>
    <s v="Model Output"/>
  </r>
  <r>
    <x v="124"/>
    <x v="120"/>
    <x v="2"/>
    <s v="Model Output"/>
  </r>
  <r>
    <x v="125"/>
    <x v="121"/>
    <x v="2"/>
    <s v="Model Output"/>
  </r>
  <r>
    <x v="126"/>
    <x v="122"/>
    <x v="0"/>
    <s v="Model Output"/>
  </r>
  <r>
    <x v="127"/>
    <x v="123"/>
    <x v="2"/>
    <s v="Model Output"/>
  </r>
  <r>
    <x v="128"/>
    <x v="124"/>
    <x v="2"/>
    <s v="Model Output"/>
  </r>
  <r>
    <x v="129"/>
    <x v="125"/>
    <x v="2"/>
    <s v="Model Output"/>
  </r>
  <r>
    <x v="130"/>
    <x v="126"/>
    <x v="2"/>
    <s v="Model Output"/>
  </r>
  <r>
    <x v="131"/>
    <x v="127"/>
    <x v="3"/>
    <s v="Model Output"/>
  </r>
  <r>
    <x v="132"/>
    <x v="128"/>
    <x v="2"/>
    <s v="Model Output"/>
  </r>
  <r>
    <x v="133"/>
    <x v="129"/>
    <x v="13"/>
    <s v="Model Output"/>
  </r>
  <r>
    <x v="134"/>
    <x v="130"/>
    <x v="27"/>
    <s v="Model Output"/>
  </r>
  <r>
    <x v="135"/>
    <x v="131"/>
    <x v="13"/>
    <s v="Model Output"/>
  </r>
  <r>
    <x v="136"/>
    <x v="132"/>
    <x v="15"/>
    <s v="Model Output"/>
  </r>
  <r>
    <x v="137"/>
    <x v="133"/>
    <x v="2"/>
    <s v="Model Output"/>
  </r>
  <r>
    <x v="138"/>
    <x v="134"/>
    <x v="23"/>
    <s v="Model Output"/>
  </r>
  <r>
    <x v="139"/>
    <x v="135"/>
    <x v="2"/>
    <s v="Model Output"/>
  </r>
  <r>
    <x v="140"/>
    <x v="136"/>
    <x v="15"/>
    <s v="Model Output"/>
  </r>
  <r>
    <x v="141"/>
    <x v="137"/>
    <x v="3"/>
    <s v="Model Output"/>
  </r>
  <r>
    <x v="142"/>
    <x v="138"/>
    <x v="3"/>
    <s v="Model Output"/>
  </r>
  <r>
    <x v="143"/>
    <x v="139"/>
    <x v="15"/>
    <s v="Model Output"/>
  </r>
  <r>
    <x v="144"/>
    <x v="140"/>
    <x v="3"/>
    <s v="Model Output"/>
  </r>
  <r>
    <x v="145"/>
    <x v="141"/>
    <x v="13"/>
    <s v="Model Output"/>
  </r>
  <r>
    <x v="146"/>
    <x v="142"/>
    <x v="10"/>
    <s v="Model Output"/>
  </r>
  <r>
    <x v="147"/>
    <x v="143"/>
    <x v="26"/>
    <s v="Model Output"/>
  </r>
  <r>
    <x v="148"/>
    <x v="144"/>
    <x v="24"/>
    <s v="Model Output"/>
  </r>
  <r>
    <x v="149"/>
    <x v="145"/>
    <x v="26"/>
    <s v="Model Output"/>
  </r>
  <r>
    <x v="150"/>
    <x v="146"/>
    <x v="8"/>
    <s v="Model Output"/>
  </r>
  <r>
    <x v="151"/>
    <x v="147"/>
    <x v="2"/>
    <s v="Model Output"/>
  </r>
  <r>
    <x v="152"/>
    <x v="148"/>
    <x v="28"/>
    <s v="Model Output"/>
  </r>
  <r>
    <x v="153"/>
    <x v="149"/>
    <x v="20"/>
    <s v="Model Output"/>
  </r>
  <r>
    <x v="154"/>
    <x v="150"/>
    <x v="2"/>
    <s v="Model Output"/>
  </r>
  <r>
    <x v="155"/>
    <x v="151"/>
    <x v="23"/>
    <s v="Model Output"/>
  </r>
  <r>
    <x v="156"/>
    <x v="152"/>
    <x v="2"/>
    <s v="Model Output"/>
  </r>
  <r>
    <x v="157"/>
    <x v="153"/>
    <x v="2"/>
    <s v="Model Output"/>
  </r>
  <r>
    <x v="158"/>
    <x v="154"/>
    <x v="2"/>
    <s v="Model Output"/>
  </r>
  <r>
    <x v="159"/>
    <x v="155"/>
    <x v="2"/>
    <s v="Model Output"/>
  </r>
  <r>
    <x v="160"/>
    <x v="156"/>
    <x v="2"/>
    <s v="Model Output"/>
  </r>
  <r>
    <x v="161"/>
    <x v="157"/>
    <x v="23"/>
    <s v="Model Output"/>
  </r>
  <r>
    <x v="162"/>
    <x v="158"/>
    <x v="2"/>
    <s v="Model Output"/>
  </r>
  <r>
    <x v="163"/>
    <x v="159"/>
    <x v="2"/>
    <s v="Model Output"/>
  </r>
  <r>
    <x v="164"/>
    <x v="160"/>
    <x v="2"/>
    <s v="Model Output"/>
  </r>
  <r>
    <x v="165"/>
    <x v="161"/>
    <x v="31"/>
    <s v="Model Output"/>
  </r>
  <r>
    <x v="166"/>
    <x v="162"/>
    <x v="2"/>
    <s v="Model Output"/>
  </r>
  <r>
    <x v="167"/>
    <x v="163"/>
    <x v="2"/>
    <s v="Model Output"/>
  </r>
  <r>
    <x v="168"/>
    <x v="164"/>
    <x v="2"/>
    <s v="Model Output"/>
  </r>
  <r>
    <x v="169"/>
    <x v="165"/>
    <x v="2"/>
    <s v="Model Output"/>
  </r>
  <r>
    <x v="170"/>
    <x v="166"/>
    <x v="2"/>
    <s v="Model Output"/>
  </r>
  <r>
    <x v="171"/>
    <x v="167"/>
    <x v="32"/>
    <s v="Model Output"/>
  </r>
  <r>
    <x v="172"/>
    <x v="168"/>
    <x v="2"/>
    <s v="Model Output"/>
  </r>
  <r>
    <x v="173"/>
    <x v="169"/>
    <x v="2"/>
    <s v="Model Output"/>
  </r>
  <r>
    <x v="174"/>
    <x v="170"/>
    <x v="2"/>
    <s v="Model Output"/>
  </r>
  <r>
    <x v="175"/>
    <x v="171"/>
    <x v="23"/>
    <s v="Model Output"/>
  </r>
  <r>
    <x v="176"/>
    <x v="172"/>
    <x v="23"/>
    <s v="Model Output"/>
  </r>
  <r>
    <x v="177"/>
    <x v="173"/>
    <x v="23"/>
    <s v="Model Output"/>
  </r>
  <r>
    <x v="178"/>
    <x v="174"/>
    <x v="23"/>
    <s v="Model Output"/>
  </r>
  <r>
    <x v="179"/>
    <x v="175"/>
    <x v="23"/>
    <s v="Model Output"/>
  </r>
  <r>
    <x v="180"/>
    <x v="176"/>
    <x v="2"/>
    <s v="Model Output"/>
  </r>
  <r>
    <x v="181"/>
    <x v="177"/>
    <x v="2"/>
    <s v="Model Output"/>
  </r>
  <r>
    <x v="182"/>
    <x v="178"/>
    <x v="23"/>
    <s v="Model Output"/>
  </r>
  <r>
    <x v="183"/>
    <x v="179"/>
    <x v="2"/>
    <s v="Model Output"/>
  </r>
  <r>
    <x v="184"/>
    <x v="180"/>
    <x v="23"/>
    <s v="Model Output"/>
  </r>
  <r>
    <x v="185"/>
    <x v="181"/>
    <x v="2"/>
    <s v="Model Output"/>
  </r>
  <r>
    <x v="186"/>
    <x v="182"/>
    <x v="2"/>
    <s v="Model Output"/>
  </r>
  <r>
    <x v="187"/>
    <x v="183"/>
    <x v="6"/>
    <s v="Model Output"/>
  </r>
  <r>
    <x v="188"/>
    <x v="184"/>
    <x v="17"/>
    <s v="Model Output"/>
  </r>
  <r>
    <x v="189"/>
    <x v="185"/>
    <x v="5"/>
    <s v="Model Output"/>
  </r>
  <r>
    <x v="190"/>
    <x v="186"/>
    <x v="5"/>
    <s v="Model Output"/>
  </r>
  <r>
    <x v="191"/>
    <x v="187"/>
    <x v="3"/>
    <s v="Model Output"/>
  </r>
  <r>
    <x v="192"/>
    <x v="188"/>
    <x v="5"/>
    <s v="Model Output"/>
  </r>
  <r>
    <x v="193"/>
    <x v="189"/>
    <x v="6"/>
    <s v="Model Output"/>
  </r>
  <r>
    <x v="194"/>
    <x v="190"/>
    <x v="14"/>
    <s v="Model Output"/>
  </r>
  <r>
    <x v="195"/>
    <x v="191"/>
    <x v="2"/>
    <s v="Model Output"/>
  </r>
  <r>
    <x v="196"/>
    <x v="192"/>
    <x v="3"/>
    <s v="Model Output"/>
  </r>
  <r>
    <x v="197"/>
    <x v="193"/>
    <x v="3"/>
    <s v="Model Output"/>
  </r>
  <r>
    <x v="198"/>
    <x v="194"/>
    <x v="3"/>
    <s v="Model Output"/>
  </r>
  <r>
    <x v="199"/>
    <x v="195"/>
    <x v="2"/>
    <s v="Model Output"/>
  </r>
  <r>
    <x v="200"/>
    <x v="196"/>
    <x v="2"/>
    <s v="Model Output"/>
  </r>
  <r>
    <x v="201"/>
    <x v="197"/>
    <x v="2"/>
    <s v="Model Output"/>
  </r>
  <r>
    <x v="202"/>
    <x v="198"/>
    <x v="23"/>
    <s v="Model Output"/>
  </r>
  <r>
    <x v="203"/>
    <x v="199"/>
    <x v="2"/>
    <s v="Model Output"/>
  </r>
  <r>
    <x v="204"/>
    <x v="200"/>
    <x v="3"/>
    <s v="Model Output"/>
  </r>
  <r>
    <x v="205"/>
    <x v="201"/>
    <x v="3"/>
    <s v="Model Output"/>
  </r>
  <r>
    <x v="206"/>
    <x v="202"/>
    <x v="3"/>
    <s v="Model Output"/>
  </r>
  <r>
    <x v="207"/>
    <x v="203"/>
    <x v="13"/>
    <s v="Model Output"/>
  </r>
  <r>
    <x v="208"/>
    <x v="204"/>
    <x v="27"/>
    <s v="Model Output"/>
  </r>
  <r>
    <x v="209"/>
    <x v="47"/>
    <x v="13"/>
    <s v="Model Output"/>
  </r>
  <r>
    <x v="210"/>
    <x v="205"/>
    <x v="31"/>
    <s v="Model Output"/>
  </r>
  <r>
    <x v="211"/>
    <x v="206"/>
    <x v="2"/>
    <s v="Model Output"/>
  </r>
  <r>
    <x v="212"/>
    <x v="207"/>
    <x v="2"/>
    <s v="Model Output"/>
  </r>
  <r>
    <x v="213"/>
    <x v="208"/>
    <x v="2"/>
    <s v="Model Output"/>
  </r>
  <r>
    <x v="214"/>
    <x v="209"/>
    <x v="3"/>
    <s v="Model Output"/>
  </r>
  <r>
    <x v="215"/>
    <x v="210"/>
    <x v="2"/>
    <s v="Model Output"/>
  </r>
  <r>
    <x v="216"/>
    <x v="211"/>
    <x v="2"/>
    <s v="Model Output"/>
  </r>
  <r>
    <x v="217"/>
    <x v="212"/>
    <x v="2"/>
    <s v="Model Output"/>
  </r>
  <r>
    <x v="218"/>
    <x v="213"/>
    <x v="2"/>
    <s v="Model Output"/>
  </r>
  <r>
    <x v="219"/>
    <x v="214"/>
    <x v="33"/>
    <s v="Model Output"/>
  </r>
  <r>
    <x v="220"/>
    <x v="215"/>
    <x v="2"/>
    <s v="Model Output"/>
  </r>
  <r>
    <x v="221"/>
    <x v="216"/>
    <x v="2"/>
    <s v="Model Output"/>
  </r>
  <r>
    <x v="222"/>
    <x v="217"/>
    <x v="2"/>
    <s v="Model Output"/>
  </r>
  <r>
    <x v="223"/>
    <x v="218"/>
    <x v="2"/>
    <s v="Model Output"/>
  </r>
  <r>
    <x v="224"/>
    <x v="219"/>
    <x v="2"/>
    <s v="Model Output"/>
  </r>
  <r>
    <x v="225"/>
    <x v="220"/>
    <x v="2"/>
    <s v="Model Output"/>
  </r>
  <r>
    <x v="226"/>
    <x v="221"/>
    <x v="2"/>
    <s v="Model Output"/>
  </r>
  <r>
    <x v="227"/>
    <x v="222"/>
    <x v="34"/>
    <s v="Model Output"/>
  </r>
  <r>
    <x v="228"/>
    <x v="223"/>
    <x v="2"/>
    <s v="Model Output"/>
  </r>
  <r>
    <x v="229"/>
    <x v="224"/>
    <x v="32"/>
    <s v="Model Output"/>
  </r>
  <r>
    <x v="230"/>
    <x v="225"/>
    <x v="20"/>
    <s v="Model Output"/>
  </r>
  <r>
    <x v="231"/>
    <x v="226"/>
    <x v="2"/>
    <s v="Model Output"/>
  </r>
  <r>
    <x v="232"/>
    <x v="227"/>
    <x v="2"/>
    <s v="Model Output"/>
  </r>
  <r>
    <x v="233"/>
    <x v="228"/>
    <x v="2"/>
    <s v="Model Output"/>
  </r>
  <r>
    <x v="234"/>
    <x v="229"/>
    <x v="14"/>
    <s v="Model Output"/>
  </r>
  <r>
    <x v="235"/>
    <x v="230"/>
    <x v="14"/>
    <s v="Model Output"/>
  </r>
  <r>
    <x v="236"/>
    <x v="231"/>
    <x v="5"/>
    <s v="Model Output"/>
  </r>
  <r>
    <x v="237"/>
    <x v="232"/>
    <x v="5"/>
    <s v="Model Output"/>
  </r>
  <r>
    <x v="238"/>
    <x v="233"/>
    <x v="5"/>
    <s v="Model Output"/>
  </r>
  <r>
    <x v="239"/>
    <x v="234"/>
    <x v="6"/>
    <s v="Model Output"/>
  </r>
  <r>
    <x v="240"/>
    <x v="235"/>
    <x v="5"/>
    <s v="Model Output"/>
  </r>
  <r>
    <x v="241"/>
    <x v="236"/>
    <x v="5"/>
    <s v="Model Output"/>
  </r>
  <r>
    <x v="242"/>
    <x v="237"/>
    <x v="3"/>
    <s v="Model Output"/>
  </r>
  <r>
    <x v="243"/>
    <x v="238"/>
    <x v="6"/>
    <s v="Model Output"/>
  </r>
  <r>
    <x v="244"/>
    <x v="239"/>
    <x v="18"/>
    <s v="Model Output"/>
  </r>
  <r>
    <x v="245"/>
    <x v="240"/>
    <x v="5"/>
    <s v="Model Output"/>
  </r>
  <r>
    <x v="246"/>
    <x v="241"/>
    <x v="5"/>
    <s v="Model Output"/>
  </r>
  <r>
    <x v="247"/>
    <x v="242"/>
    <x v="5"/>
    <s v="Model Output"/>
  </r>
  <r>
    <x v="248"/>
    <x v="243"/>
    <x v="2"/>
    <s v="Model Output"/>
  </r>
  <r>
    <x v="249"/>
    <x v="244"/>
    <x v="2"/>
    <s v="Model Output"/>
  </r>
  <r>
    <x v="250"/>
    <x v="245"/>
    <x v="2"/>
    <s v="Model Output"/>
  </r>
  <r>
    <x v="251"/>
    <x v="246"/>
    <x v="3"/>
    <s v="Model Output"/>
  </r>
  <r>
    <x v="252"/>
    <x v="247"/>
    <x v="5"/>
    <s v="Model Output"/>
  </r>
  <r>
    <x v="253"/>
    <x v="248"/>
    <x v="13"/>
    <s v="Model Output"/>
  </r>
  <r>
    <x v="254"/>
    <x v="249"/>
    <x v="33"/>
    <s v="Model Output"/>
  </r>
  <r>
    <x v="255"/>
    <x v="250"/>
    <x v="14"/>
    <s v="Model Output"/>
  </r>
  <r>
    <x v="256"/>
    <x v="251"/>
    <x v="23"/>
    <s v="Model Output"/>
  </r>
  <r>
    <x v="257"/>
    <x v="252"/>
    <x v="2"/>
    <s v="Model Output"/>
  </r>
  <r>
    <x v="258"/>
    <x v="253"/>
    <x v="2"/>
    <s v="Model Output"/>
  </r>
  <r>
    <x v="259"/>
    <x v="254"/>
    <x v="2"/>
    <s v="Model Output"/>
  </r>
  <r>
    <x v="260"/>
    <x v="255"/>
    <x v="2"/>
    <s v="Model Output"/>
  </r>
  <r>
    <x v="261"/>
    <x v="256"/>
    <x v="2"/>
    <s v="Model Output"/>
  </r>
  <r>
    <x v="262"/>
    <x v="257"/>
    <x v="34"/>
    <s v="Model Output"/>
  </r>
  <r>
    <x v="263"/>
    <x v="258"/>
    <x v="23"/>
    <s v="Model Output"/>
  </r>
  <r>
    <x v="264"/>
    <x v="259"/>
    <x v="2"/>
    <s v="Model Output"/>
  </r>
  <r>
    <x v="265"/>
    <x v="260"/>
    <x v="2"/>
    <s v="Model Output"/>
  </r>
  <r>
    <x v="266"/>
    <x v="261"/>
    <x v="2"/>
    <s v="Model Output"/>
  </r>
  <r>
    <x v="267"/>
    <x v="262"/>
    <x v="4"/>
    <s v="Model Output"/>
  </r>
  <r>
    <x v="268"/>
    <x v="263"/>
    <x v="3"/>
    <s v="Model Output"/>
  </r>
  <r>
    <x v="269"/>
    <x v="264"/>
    <x v="3"/>
    <s v="Model Output"/>
  </r>
  <r>
    <x v="270"/>
    <x v="265"/>
    <x v="35"/>
    <s v="Model Output"/>
  </r>
  <r>
    <x v="271"/>
    <x v="266"/>
    <x v="29"/>
    <s v="Model Output"/>
  </r>
  <r>
    <x v="272"/>
    <x v="267"/>
    <x v="36"/>
    <s v="Model Output"/>
  </r>
  <r>
    <x v="273"/>
    <x v="268"/>
    <x v="2"/>
    <s v="Model Output"/>
  </r>
  <r>
    <x v="274"/>
    <x v="269"/>
    <x v="2"/>
    <s v="Model Output"/>
  </r>
  <r>
    <x v="275"/>
    <x v="270"/>
    <x v="2"/>
    <s v="Model Output"/>
  </r>
  <r>
    <x v="276"/>
    <x v="271"/>
    <x v="20"/>
    <s v="Model Output"/>
  </r>
  <r>
    <x v="277"/>
    <x v="272"/>
    <x v="2"/>
    <s v="Model Output"/>
  </r>
  <r>
    <x v="278"/>
    <x v="273"/>
    <x v="2"/>
    <s v="Model Output"/>
  </r>
  <r>
    <x v="279"/>
    <x v="274"/>
    <x v="2"/>
    <s v="Model Output"/>
  </r>
  <r>
    <x v="280"/>
    <x v="275"/>
    <x v="2"/>
    <s v="Model Output"/>
  </r>
  <r>
    <x v="281"/>
    <x v="276"/>
    <x v="2"/>
    <s v="Model Output"/>
  </r>
  <r>
    <x v="282"/>
    <x v="277"/>
    <x v="2"/>
    <s v="Model Output"/>
  </r>
  <r>
    <x v="283"/>
    <x v="278"/>
    <x v="2"/>
    <s v="Model Output"/>
  </r>
  <r>
    <x v="284"/>
    <x v="279"/>
    <x v="34"/>
    <s v="Model Output"/>
  </r>
  <r>
    <x v="285"/>
    <x v="280"/>
    <x v="2"/>
    <s v="Model Output"/>
  </r>
  <r>
    <x v="286"/>
    <x v="281"/>
    <x v="18"/>
    <s v="Model Output"/>
  </r>
  <r>
    <x v="287"/>
    <x v="282"/>
    <x v="31"/>
    <s v="Model Output"/>
  </r>
  <r>
    <x v="288"/>
    <x v="283"/>
    <x v="2"/>
    <s v="Model Output"/>
  </r>
  <r>
    <x v="289"/>
    <x v="284"/>
    <x v="31"/>
    <s v="Model Output"/>
  </r>
  <r>
    <x v="290"/>
    <x v="285"/>
    <x v="2"/>
    <s v="Model Output"/>
  </r>
  <r>
    <x v="291"/>
    <x v="286"/>
    <x v="2"/>
    <s v="Model Output"/>
  </r>
  <r>
    <x v="292"/>
    <x v="287"/>
    <x v="2"/>
    <s v="Model Output"/>
  </r>
  <r>
    <x v="293"/>
    <x v="288"/>
    <x v="2"/>
    <s v="Model Output"/>
  </r>
  <r>
    <x v="294"/>
    <x v="289"/>
    <x v="2"/>
    <s v="Model Output"/>
  </r>
  <r>
    <x v="295"/>
    <x v="290"/>
    <x v="2"/>
    <s v="Model Output"/>
  </r>
  <r>
    <x v="296"/>
    <x v="291"/>
    <x v="5"/>
    <s v="Model Output"/>
  </r>
  <r>
    <x v="297"/>
    <x v="292"/>
    <x v="2"/>
    <s v="Model Output"/>
  </r>
  <r>
    <x v="298"/>
    <x v="293"/>
    <x v="18"/>
    <s v="Model Output"/>
  </r>
  <r>
    <x v="299"/>
    <x v="294"/>
    <x v="2"/>
    <s v="Model Output"/>
  </r>
  <r>
    <x v="300"/>
    <x v="295"/>
    <x v="6"/>
    <s v="Model Output"/>
  </r>
  <r>
    <x v="301"/>
    <x v="296"/>
    <x v="3"/>
    <s v="Model Output"/>
  </r>
  <r>
    <x v="302"/>
    <x v="297"/>
    <x v="6"/>
    <s v="Model Output"/>
  </r>
  <r>
    <x v="303"/>
    <x v="298"/>
    <x v="2"/>
    <s v="Model Output"/>
  </r>
  <r>
    <x v="304"/>
    <x v="299"/>
    <x v="5"/>
    <s v="Model Output"/>
  </r>
  <r>
    <x v="305"/>
    <x v="300"/>
    <x v="2"/>
    <s v="Model Output"/>
  </r>
  <r>
    <x v="306"/>
    <x v="301"/>
    <x v="2"/>
    <s v="Model Output"/>
  </r>
  <r>
    <x v="307"/>
    <x v="302"/>
    <x v="5"/>
    <s v="Model Output"/>
  </r>
  <r>
    <x v="308"/>
    <x v="303"/>
    <x v="5"/>
    <s v="Model Output"/>
  </r>
  <r>
    <x v="309"/>
    <x v="304"/>
    <x v="5"/>
    <s v="Model Output"/>
  </r>
  <r>
    <x v="310"/>
    <x v="305"/>
    <x v="6"/>
    <s v="Model Output"/>
  </r>
  <r>
    <x v="311"/>
    <x v="306"/>
    <x v="4"/>
    <s v="Model Output"/>
  </r>
  <r>
    <x v="312"/>
    <x v="307"/>
    <x v="5"/>
    <s v="Model Output"/>
  </r>
  <r>
    <x v="313"/>
    <x v="308"/>
    <x v="2"/>
    <s v="Model Output"/>
  </r>
  <r>
    <x v="314"/>
    <x v="309"/>
    <x v="14"/>
    <s v="Model Output"/>
  </r>
  <r>
    <x v="315"/>
    <x v="310"/>
    <x v="2"/>
    <s v="Model Output"/>
  </r>
  <r>
    <x v="316"/>
    <x v="311"/>
    <x v="3"/>
    <s v="Model Output"/>
  </r>
  <r>
    <x v="317"/>
    <x v="312"/>
    <x v="5"/>
    <s v="Model Output"/>
  </r>
  <r>
    <x v="318"/>
    <x v="313"/>
    <x v="2"/>
    <s v="Model Output"/>
  </r>
  <r>
    <x v="319"/>
    <x v="314"/>
    <x v="14"/>
    <s v="Model Output"/>
  </r>
  <r>
    <x v="320"/>
    <x v="315"/>
    <x v="27"/>
    <s v="Model Output"/>
  </r>
  <r>
    <x v="321"/>
    <x v="316"/>
    <x v="24"/>
    <s v="Model Output"/>
  </r>
  <r>
    <x v="322"/>
    <x v="317"/>
    <x v="24"/>
    <s v="Model Output"/>
  </r>
  <r>
    <x v="323"/>
    <x v="318"/>
    <x v="13"/>
    <s v="Model Output"/>
  </r>
  <r>
    <x v="324"/>
    <x v="319"/>
    <x v="8"/>
    <s v="Model Output"/>
  </r>
  <r>
    <x v="325"/>
    <x v="320"/>
    <x v="13"/>
    <s v="Model Output"/>
  </r>
  <r>
    <x v="326"/>
    <x v="321"/>
    <x v="13"/>
    <s v="Model Output"/>
  </r>
  <r>
    <x v="327"/>
    <x v="322"/>
    <x v="27"/>
    <s v="Model Output"/>
  </r>
  <r>
    <x v="328"/>
    <x v="323"/>
    <x v="27"/>
    <s v="Model Output"/>
  </r>
  <r>
    <x v="329"/>
    <x v="324"/>
    <x v="2"/>
    <s v="Model Output"/>
  </r>
  <r>
    <x v="330"/>
    <x v="325"/>
    <x v="2"/>
    <s v="Model Output"/>
  </r>
  <r>
    <x v="331"/>
    <x v="326"/>
    <x v="2"/>
    <s v="Model Output"/>
  </r>
  <r>
    <x v="332"/>
    <x v="327"/>
    <x v="2"/>
    <s v="Model Output"/>
  </r>
  <r>
    <x v="333"/>
    <x v="328"/>
    <x v="3"/>
    <s v="Model Output"/>
  </r>
  <r>
    <x v="334"/>
    <x v="329"/>
    <x v="6"/>
    <s v="Model Output"/>
  </r>
  <r>
    <x v="335"/>
    <x v="330"/>
    <x v="6"/>
    <s v="Model Output"/>
  </r>
  <r>
    <x v="336"/>
    <x v="331"/>
    <x v="6"/>
    <s v="Model Output"/>
  </r>
  <r>
    <x v="337"/>
    <x v="332"/>
    <x v="2"/>
    <s v="Model Output"/>
  </r>
  <r>
    <x v="338"/>
    <x v="333"/>
    <x v="2"/>
    <s v="Model Output"/>
  </r>
  <r>
    <x v="339"/>
    <x v="334"/>
    <x v="2"/>
    <s v="Model Output"/>
  </r>
  <r>
    <x v="340"/>
    <x v="335"/>
    <x v="37"/>
    <s v="Model Output"/>
  </r>
  <r>
    <x v="341"/>
    <x v="336"/>
    <x v="2"/>
    <s v="Model Output"/>
  </r>
  <r>
    <x v="342"/>
    <x v="337"/>
    <x v="6"/>
    <s v="Model Output"/>
  </r>
  <r>
    <x v="343"/>
    <x v="338"/>
    <x v="2"/>
    <s v="Model Output"/>
  </r>
  <r>
    <x v="344"/>
    <x v="339"/>
    <x v="2"/>
    <s v="Model Output"/>
  </r>
  <r>
    <x v="345"/>
    <x v="340"/>
    <x v="2"/>
    <s v="Model Output"/>
  </r>
  <r>
    <x v="346"/>
    <x v="341"/>
    <x v="20"/>
    <s v="Model Output"/>
  </r>
  <r>
    <x v="347"/>
    <x v="342"/>
    <x v="4"/>
    <s v="Model Output"/>
  </r>
  <r>
    <x v="348"/>
    <x v="343"/>
    <x v="3"/>
    <s v="Model Output"/>
  </r>
  <r>
    <x v="349"/>
    <x v="344"/>
    <x v="4"/>
    <s v="Model Output"/>
  </r>
  <r>
    <x v="350"/>
    <x v="345"/>
    <x v="2"/>
    <s v="Model Output"/>
  </r>
  <r>
    <x v="351"/>
    <x v="346"/>
    <x v="4"/>
    <s v="Model Output"/>
  </r>
  <r>
    <x v="352"/>
    <x v="347"/>
    <x v="12"/>
    <s v="Model Output"/>
  </r>
  <r>
    <x v="353"/>
    <x v="348"/>
    <x v="13"/>
    <s v="Model Output"/>
  </r>
  <r>
    <x v="354"/>
    <x v="349"/>
    <x v="13"/>
    <s v="Model Output"/>
  </r>
  <r>
    <x v="355"/>
    <x v="350"/>
    <x v="2"/>
    <s v="Model Output"/>
  </r>
  <r>
    <x v="356"/>
    <x v="351"/>
    <x v="2"/>
    <s v="Model Output"/>
  </r>
  <r>
    <x v="357"/>
    <x v="352"/>
    <x v="2"/>
    <s v="Model Output"/>
  </r>
  <r>
    <x v="358"/>
    <x v="353"/>
    <x v="2"/>
    <s v="Model Output"/>
  </r>
  <r>
    <x v="359"/>
    <x v="354"/>
    <x v="2"/>
    <s v="Model Output"/>
  </r>
  <r>
    <x v="360"/>
    <x v="355"/>
    <x v="2"/>
    <s v="Model Output"/>
  </r>
  <r>
    <x v="361"/>
    <x v="356"/>
    <x v="2"/>
    <s v="Model Output"/>
  </r>
  <r>
    <x v="362"/>
    <x v="357"/>
    <x v="5"/>
    <s v="Model Output"/>
  </r>
  <r>
    <x v="363"/>
    <x v="358"/>
    <x v="4"/>
    <s v="Model Output"/>
  </r>
  <r>
    <x v="364"/>
    <x v="359"/>
    <x v="5"/>
    <s v="Model Output"/>
  </r>
  <r>
    <x v="365"/>
    <x v="360"/>
    <x v="17"/>
    <s v="Model Output"/>
  </r>
  <r>
    <x v="366"/>
    <x v="361"/>
    <x v="2"/>
    <s v="Model Output"/>
  </r>
  <r>
    <x v="367"/>
    <x v="362"/>
    <x v="6"/>
    <s v="Model Output"/>
  </r>
  <r>
    <x v="368"/>
    <x v="363"/>
    <x v="5"/>
    <s v="Model Output"/>
  </r>
  <r>
    <x v="369"/>
    <x v="364"/>
    <x v="13"/>
    <s v="Model Output"/>
  </r>
  <r>
    <x v="370"/>
    <x v="365"/>
    <x v="13"/>
    <s v="Model Output"/>
  </r>
  <r>
    <x v="371"/>
    <x v="366"/>
    <x v="13"/>
    <s v="Model Output"/>
  </r>
  <r>
    <x v="372"/>
    <x v="367"/>
    <x v="12"/>
    <s v="Model Output"/>
  </r>
  <r>
    <x v="373"/>
    <x v="368"/>
    <x v="2"/>
    <s v="Model Output"/>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x v="0"/>
    <x v="0"/>
    <x v="0"/>
    <s v="CMS Required"/>
  </r>
  <r>
    <x v="1"/>
    <x v="1"/>
    <x v="0"/>
    <s v="CMS Required"/>
  </r>
  <r>
    <x v="2"/>
    <x v="2"/>
    <x v="0"/>
    <s v="CMS Required"/>
  </r>
  <r>
    <x v="3"/>
    <x v="3"/>
    <x v="0"/>
    <s v="CMS Required"/>
  </r>
  <r>
    <x v="4"/>
    <x v="4"/>
    <x v="0"/>
    <s v="CMS Required"/>
  </r>
  <r>
    <x v="5"/>
    <x v="5"/>
    <x v="0"/>
    <s v="CMS Required"/>
  </r>
  <r>
    <x v="6"/>
    <x v="6"/>
    <x v="1"/>
    <s v="CMS Required"/>
  </r>
  <r>
    <x v="7"/>
    <x v="6"/>
    <x v="1"/>
    <s v="CMS Required"/>
  </r>
  <r>
    <x v="8"/>
    <x v="6"/>
    <x v="1"/>
    <s v="CMS Required"/>
  </r>
  <r>
    <x v="9"/>
    <x v="7"/>
    <x v="1"/>
    <s v="CMS Required"/>
  </r>
  <r>
    <x v="10"/>
    <x v="7"/>
    <x v="1"/>
    <s v="CMS Required"/>
  </r>
  <r>
    <x v="11"/>
    <x v="8"/>
    <x v="1"/>
    <s v="CMS Required"/>
  </r>
  <r>
    <x v="12"/>
    <x v="9"/>
    <x v="1"/>
    <s v="CMS Required"/>
  </r>
  <r>
    <x v="13"/>
    <x v="10"/>
    <x v="2"/>
    <s v="CMS Required"/>
  </r>
  <r>
    <x v="14"/>
    <x v="11"/>
    <x v="2"/>
    <s v="CMS Required"/>
  </r>
  <r>
    <x v="15"/>
    <x v="12"/>
    <x v="2"/>
    <s v="CMS Required"/>
  </r>
  <r>
    <x v="16"/>
    <x v="13"/>
    <x v="2"/>
    <s v="CMS Required"/>
  </r>
  <r>
    <x v="17"/>
    <x v="14"/>
    <x v="2"/>
    <s v="CMS Required"/>
  </r>
  <r>
    <x v="18"/>
    <x v="15"/>
    <x v="2"/>
    <s v="CMS Required"/>
  </r>
  <r>
    <x v="19"/>
    <x v="16"/>
    <x v="2"/>
    <s v="CMS Required"/>
  </r>
  <r>
    <x v="20"/>
    <x v="17"/>
    <x v="2"/>
    <s v="CMS Required"/>
  </r>
  <r>
    <x v="21"/>
    <x v="18"/>
    <x v="2"/>
    <s v="CMS Required"/>
  </r>
  <r>
    <x v="22"/>
    <x v="19"/>
    <x v="2"/>
    <s v="CMS Required"/>
  </r>
  <r>
    <x v="23"/>
    <x v="20"/>
    <x v="2"/>
    <s v="CMS Required"/>
  </r>
  <r>
    <x v="24"/>
    <x v="21"/>
    <x v="2"/>
    <s v="CMS Required"/>
  </r>
  <r>
    <x v="25"/>
    <x v="22"/>
    <x v="2"/>
    <s v="CMS Required"/>
  </r>
  <r>
    <x v="26"/>
    <x v="23"/>
    <x v="2"/>
    <s v="CMS Required"/>
  </r>
  <r>
    <x v="27"/>
    <x v="24"/>
    <x v="2"/>
    <s v="CMS Required"/>
  </r>
  <r>
    <x v="28"/>
    <x v="25"/>
    <x v="2"/>
    <s v="CMS Required"/>
  </r>
  <r>
    <x v="29"/>
    <x v="26"/>
    <x v="2"/>
    <s v="CMS Required"/>
  </r>
  <r>
    <x v="30"/>
    <x v="27"/>
    <x v="3"/>
    <s v="CMS Required"/>
  </r>
  <r>
    <x v="31"/>
    <x v="28"/>
    <x v="4"/>
    <s v="CMS Required"/>
  </r>
  <r>
    <x v="32"/>
    <x v="29"/>
    <x v="5"/>
    <s v="CMS Required"/>
  </r>
  <r>
    <x v="33"/>
    <x v="30"/>
    <x v="4"/>
    <s v="CMS Required"/>
  </r>
  <r>
    <x v="34"/>
    <x v="31"/>
    <x v="3"/>
    <s v="CMS Required"/>
  </r>
  <r>
    <x v="35"/>
    <x v="32"/>
    <x v="4"/>
    <s v="CMS Required"/>
  </r>
  <r>
    <x v="36"/>
    <x v="33"/>
    <x v="3"/>
    <s v="CMS Required"/>
  </r>
  <r>
    <x v="37"/>
    <x v="34"/>
    <x v="6"/>
    <s v="CMS Required"/>
  </r>
  <r>
    <x v="38"/>
    <x v="35"/>
    <x v="6"/>
    <s v="CMS Required"/>
  </r>
  <r>
    <x v="39"/>
    <x v="36"/>
    <x v="6"/>
    <s v="CMS Required"/>
  </r>
  <r>
    <x v="40"/>
    <x v="37"/>
    <x v="7"/>
    <s v="CMS Required"/>
  </r>
  <r>
    <x v="41"/>
    <x v="38"/>
    <x v="7"/>
    <s v="CMS Required"/>
  </r>
  <r>
    <x v="42"/>
    <x v="39"/>
    <x v="7"/>
    <s v="CMS Required"/>
  </r>
  <r>
    <x v="43"/>
    <x v="40"/>
    <x v="8"/>
    <s v="CMS Required"/>
  </r>
  <r>
    <x v="44"/>
    <x v="41"/>
    <x v="9"/>
    <s v="CMS Required"/>
  </r>
  <r>
    <x v="45"/>
    <x v="42"/>
    <x v="10"/>
    <s v="CMS Required"/>
  </r>
  <r>
    <x v="46"/>
    <x v="43"/>
    <x v="9"/>
    <s v="CMS Required"/>
  </r>
  <r>
    <x v="47"/>
    <x v="44"/>
    <x v="11"/>
    <s v="CMS Required"/>
  </r>
  <r>
    <x v="48"/>
    <x v="45"/>
    <x v="12"/>
    <s v="CMS Required"/>
  </r>
  <r>
    <x v="49"/>
    <x v="46"/>
    <x v="13"/>
    <s v="CMS Required"/>
  </r>
  <r>
    <x v="50"/>
    <x v="47"/>
    <x v="13"/>
    <s v="CMS Required"/>
  </r>
  <r>
    <x v="51"/>
    <x v="48"/>
    <x v="14"/>
    <s v="CMS Required"/>
  </r>
  <r>
    <x v="52"/>
    <x v="49"/>
    <x v="14"/>
    <s v="CMS Required"/>
  </r>
  <r>
    <x v="53"/>
    <x v="50"/>
    <x v="14"/>
    <s v="CMS Required"/>
  </r>
  <r>
    <x v="54"/>
    <x v="51"/>
    <x v="14"/>
    <s v="CMS Required"/>
  </r>
  <r>
    <x v="55"/>
    <x v="52"/>
    <x v="14"/>
    <s v="CMS Required"/>
  </r>
  <r>
    <x v="56"/>
    <x v="53"/>
    <x v="14"/>
    <s v="CMS Required"/>
  </r>
  <r>
    <x v="57"/>
    <x v="54"/>
    <x v="14"/>
    <s v="CMS Required"/>
  </r>
  <r>
    <x v="58"/>
    <x v="55"/>
    <x v="15"/>
    <s v="CMS Required"/>
  </r>
  <r>
    <x v="59"/>
    <x v="56"/>
    <x v="14"/>
    <s v="CMS Required"/>
  </r>
  <r>
    <x v="60"/>
    <x v="57"/>
    <x v="16"/>
    <s v="CMS Required"/>
  </r>
  <r>
    <x v="61"/>
    <x v="58"/>
    <x v="16"/>
    <s v="CMS Required"/>
  </r>
  <r>
    <x v="62"/>
    <x v="59"/>
    <x v="17"/>
    <s v="CMS Required"/>
  </r>
  <r>
    <x v="63"/>
    <x v="60"/>
    <x v="17"/>
    <s v="CMS Required"/>
  </r>
  <r>
    <x v="64"/>
    <x v="61"/>
    <x v="17"/>
    <s v="CMS Required"/>
  </r>
  <r>
    <x v="65"/>
    <x v="62"/>
    <x v="18"/>
    <s v="CMS Required"/>
  </r>
  <r>
    <x v="66"/>
    <x v="62"/>
    <x v="18"/>
    <s v="CMS Required"/>
  </r>
  <r>
    <x v="67"/>
    <x v="63"/>
    <x v="18"/>
    <s v="CMS Required"/>
  </r>
  <r>
    <x v="68"/>
    <x v="64"/>
    <x v="19"/>
    <s v="CMS Required"/>
  </r>
  <r>
    <x v="69"/>
    <x v="65"/>
    <x v="19"/>
    <s v="CMS Required"/>
  </r>
  <r>
    <x v="70"/>
    <x v="66"/>
    <x v="20"/>
    <s v="CMS Required"/>
  </r>
  <r>
    <x v="71"/>
    <x v="67"/>
    <x v="21"/>
    <s v="CMS Required"/>
  </r>
  <r>
    <x v="72"/>
    <x v="68"/>
    <x v="22"/>
    <s v="CMS Required"/>
  </r>
  <r>
    <x v="73"/>
    <x v="69"/>
    <x v="23"/>
    <s v="CMS Required"/>
  </r>
  <r>
    <x v="74"/>
    <x v="70"/>
    <x v="2"/>
    <s v="Model Output"/>
  </r>
  <r>
    <x v="75"/>
    <x v="71"/>
    <x v="3"/>
    <s v="Model Output"/>
  </r>
  <r>
    <x v="76"/>
    <x v="72"/>
    <x v="2"/>
    <s v="Model Output"/>
  </r>
  <r>
    <x v="77"/>
    <x v="73"/>
    <x v="24"/>
    <s v="Model Output"/>
  </r>
  <r>
    <x v="78"/>
    <x v="74"/>
    <x v="2"/>
    <s v="Model Output"/>
  </r>
  <r>
    <x v="79"/>
    <x v="75"/>
    <x v="2"/>
    <s v="Model Output"/>
  </r>
  <r>
    <x v="80"/>
    <x v="76"/>
    <x v="2"/>
    <s v="Model Output"/>
  </r>
  <r>
    <x v="81"/>
    <x v="77"/>
    <x v="2"/>
    <s v="Model Output"/>
  </r>
  <r>
    <x v="82"/>
    <x v="78"/>
    <x v="2"/>
    <s v="Model Output"/>
  </r>
  <r>
    <x v="83"/>
    <x v="79"/>
    <x v="3"/>
    <s v="Model Output"/>
  </r>
  <r>
    <x v="84"/>
    <x v="80"/>
    <x v="2"/>
    <s v="Model Output"/>
  </r>
  <r>
    <x v="85"/>
    <x v="81"/>
    <x v="3"/>
    <s v="Model Output"/>
  </r>
  <r>
    <x v="86"/>
    <x v="82"/>
    <x v="2"/>
    <s v="Model Output"/>
  </r>
  <r>
    <x v="87"/>
    <x v="83"/>
    <x v="2"/>
    <s v="Model Output"/>
  </r>
  <r>
    <x v="88"/>
    <x v="84"/>
    <x v="3"/>
    <s v="Model Output"/>
  </r>
  <r>
    <x v="89"/>
    <x v="85"/>
    <x v="2"/>
    <s v="Model Output"/>
  </r>
  <r>
    <x v="90"/>
    <x v="86"/>
    <x v="2"/>
    <s v="Model Output"/>
  </r>
  <r>
    <x v="91"/>
    <x v="87"/>
    <x v="2"/>
    <s v="Model Output"/>
  </r>
  <r>
    <x v="92"/>
    <x v="88"/>
    <x v="2"/>
    <s v="Model Output"/>
  </r>
  <r>
    <x v="93"/>
    <x v="89"/>
    <x v="3"/>
    <s v="Model Output"/>
  </r>
  <r>
    <x v="94"/>
    <x v="90"/>
    <x v="18"/>
    <s v="Model Output"/>
  </r>
  <r>
    <x v="95"/>
    <x v="91"/>
    <x v="3"/>
    <s v="Model Output"/>
  </r>
  <r>
    <x v="96"/>
    <x v="92"/>
    <x v="3"/>
    <s v="Model Output"/>
  </r>
  <r>
    <x v="97"/>
    <x v="93"/>
    <x v="24"/>
    <s v="Model Output"/>
  </r>
  <r>
    <x v="98"/>
    <x v="94"/>
    <x v="3"/>
    <s v="Model Output"/>
  </r>
  <r>
    <x v="99"/>
    <x v="95"/>
    <x v="24"/>
    <s v="Model Output"/>
  </r>
  <r>
    <x v="100"/>
    <x v="96"/>
    <x v="5"/>
    <s v="Model Output"/>
  </r>
  <r>
    <x v="101"/>
    <x v="97"/>
    <x v="5"/>
    <s v="Model Output"/>
  </r>
  <r>
    <x v="102"/>
    <x v="98"/>
    <x v="2"/>
    <s v="Model Output"/>
  </r>
  <r>
    <x v="103"/>
    <x v="99"/>
    <x v="2"/>
    <s v="Model Output"/>
  </r>
  <r>
    <x v="104"/>
    <x v="100"/>
    <x v="2"/>
    <s v="Model Output"/>
  </r>
  <r>
    <x v="105"/>
    <x v="101"/>
    <x v="2"/>
    <s v="Model Output"/>
  </r>
  <r>
    <x v="106"/>
    <x v="102"/>
    <x v="3"/>
    <s v="Model Output"/>
  </r>
  <r>
    <x v="107"/>
    <x v="103"/>
    <x v="25"/>
    <s v="Model Output"/>
  </r>
  <r>
    <x v="108"/>
    <x v="104"/>
    <x v="2"/>
    <s v="Model Output"/>
  </r>
  <r>
    <x v="109"/>
    <x v="105"/>
    <x v="23"/>
    <s v="Model Output"/>
  </r>
  <r>
    <x v="110"/>
    <x v="106"/>
    <x v="6"/>
    <s v="Model Output"/>
  </r>
  <r>
    <x v="111"/>
    <x v="107"/>
    <x v="23"/>
    <s v="Model Output"/>
  </r>
  <r>
    <x v="112"/>
    <x v="108"/>
    <x v="2"/>
    <s v="Model Output"/>
  </r>
  <r>
    <x v="113"/>
    <x v="109"/>
    <x v="20"/>
    <s v="Model Output"/>
  </r>
  <r>
    <x v="114"/>
    <x v="110"/>
    <x v="2"/>
    <s v="Model Output"/>
  </r>
  <r>
    <x v="115"/>
    <x v="111"/>
    <x v="3"/>
    <s v="Model Output"/>
  </r>
  <r>
    <x v="116"/>
    <x v="112"/>
    <x v="5"/>
    <s v="Model Output"/>
  </r>
  <r>
    <x v="117"/>
    <x v="113"/>
    <x v="23"/>
    <s v="Model Output"/>
  </r>
  <r>
    <x v="118"/>
    <x v="114"/>
    <x v="6"/>
    <s v="Model Output"/>
  </r>
  <r>
    <x v="119"/>
    <x v="115"/>
    <x v="2"/>
    <s v="Model Output"/>
  </r>
  <r>
    <x v="120"/>
    <x v="116"/>
    <x v="6"/>
    <s v="Model Output"/>
  </r>
  <r>
    <x v="121"/>
    <x v="117"/>
    <x v="2"/>
    <s v="Model Output"/>
  </r>
  <r>
    <x v="122"/>
    <x v="118"/>
    <x v="2"/>
    <s v="Model Output"/>
  </r>
  <r>
    <x v="123"/>
    <x v="119"/>
    <x v="2"/>
    <s v="Model Output"/>
  </r>
  <r>
    <x v="124"/>
    <x v="120"/>
    <x v="5"/>
    <s v="Model Output"/>
  </r>
  <r>
    <x v="125"/>
    <x v="121"/>
    <x v="2"/>
    <s v="Model Output"/>
  </r>
  <r>
    <x v="126"/>
    <x v="122"/>
    <x v="5"/>
    <s v="Model Output"/>
  </r>
  <r>
    <x v="127"/>
    <x v="123"/>
    <x v="23"/>
    <s v="Model Output"/>
  </r>
  <r>
    <x v="128"/>
    <x v="124"/>
    <x v="2"/>
    <s v="Model Output"/>
  </r>
  <r>
    <x v="129"/>
    <x v="125"/>
    <x v="23"/>
    <s v="Model Output"/>
  </r>
  <r>
    <x v="130"/>
    <x v="126"/>
    <x v="2"/>
    <s v="Model Output"/>
  </r>
  <r>
    <x v="131"/>
    <x v="127"/>
    <x v="23"/>
    <s v="Model Output"/>
  </r>
  <r>
    <x v="132"/>
    <x v="128"/>
    <x v="2"/>
    <s v="Model Output"/>
  </r>
  <r>
    <x v="133"/>
    <x v="129"/>
    <x v="2"/>
    <s v="Model Output"/>
  </r>
  <r>
    <x v="134"/>
    <x v="130"/>
    <x v="2"/>
    <s v="Model Output"/>
  </r>
  <r>
    <x v="135"/>
    <x v="131"/>
    <x v="2"/>
    <s v="Model Output"/>
  </r>
  <r>
    <x v="136"/>
    <x v="132"/>
    <x v="2"/>
    <s v="Model Output"/>
  </r>
  <r>
    <x v="137"/>
    <x v="133"/>
    <x v="2"/>
    <s v="Model Output"/>
  </r>
  <r>
    <x v="138"/>
    <x v="134"/>
    <x v="2"/>
    <s v="Model Output"/>
  </r>
  <r>
    <x v="139"/>
    <x v="135"/>
    <x v="2"/>
    <s v="Model Output"/>
  </r>
  <r>
    <x v="140"/>
    <x v="136"/>
    <x v="26"/>
    <s v="Model Output"/>
  </r>
  <r>
    <x v="141"/>
    <x v="137"/>
    <x v="2"/>
    <s v="Model Output"/>
  </r>
  <r>
    <x v="142"/>
    <x v="138"/>
    <x v="2"/>
    <s v="Model Output"/>
  </r>
  <r>
    <x v="143"/>
    <x v="139"/>
    <x v="2"/>
    <s v="Model Output"/>
  </r>
  <r>
    <x v="144"/>
    <x v="140"/>
    <x v="5"/>
    <s v="Model Output"/>
  </r>
  <r>
    <x v="145"/>
    <x v="141"/>
    <x v="5"/>
    <s v="Model Output"/>
  </r>
  <r>
    <x v="146"/>
    <x v="142"/>
    <x v="5"/>
    <s v="Model Output"/>
  </r>
  <r>
    <x v="147"/>
    <x v="143"/>
    <x v="23"/>
    <s v="Model Output"/>
  </r>
  <r>
    <x v="148"/>
    <x v="144"/>
    <x v="5"/>
    <s v="Model Output"/>
  </r>
  <r>
    <x v="149"/>
    <x v="145"/>
    <x v="3"/>
    <s v="Model Output"/>
  </r>
  <r>
    <x v="150"/>
    <x v="146"/>
    <x v="5"/>
    <s v="Model Output"/>
  </r>
  <r>
    <x v="151"/>
    <x v="147"/>
    <x v="2"/>
    <s v="Model Output"/>
  </r>
  <r>
    <x v="152"/>
    <x v="148"/>
    <x v="5"/>
    <s v="Model Output"/>
  </r>
  <r>
    <x v="153"/>
    <x v="149"/>
    <x v="2"/>
    <s v="Model Output"/>
  </r>
  <r>
    <x v="154"/>
    <x v="150"/>
    <x v="5"/>
    <s v="Model Output"/>
  </r>
  <r>
    <x v="155"/>
    <x v="151"/>
    <x v="2"/>
    <s v="Model Output"/>
  </r>
  <r>
    <x v="156"/>
    <x v="152"/>
    <x v="2"/>
    <s v="Model Output"/>
  </r>
  <r>
    <x v="157"/>
    <x v="153"/>
    <x v="5"/>
    <s v="Model Output"/>
  </r>
  <r>
    <x v="158"/>
    <x v="154"/>
    <x v="2"/>
    <s v="Model Output"/>
  </r>
  <r>
    <x v="159"/>
    <x v="155"/>
    <x v="3"/>
    <s v="Model Output"/>
  </r>
  <r>
    <x v="160"/>
    <x v="156"/>
    <x v="2"/>
    <s v="Model Output"/>
  </r>
  <r>
    <x v="161"/>
    <x v="157"/>
    <x v="3"/>
    <s v="Model Output"/>
  </r>
  <r>
    <x v="162"/>
    <x v="158"/>
    <x v="2"/>
    <s v="Model Output"/>
  </r>
  <r>
    <x v="163"/>
    <x v="159"/>
    <x v="5"/>
    <s v="Model Output"/>
  </r>
  <r>
    <x v="164"/>
    <x v="160"/>
    <x v="5"/>
    <s v="Model Output"/>
  </r>
  <r>
    <x v="165"/>
    <x v="161"/>
    <x v="27"/>
    <s v="Model Output"/>
  </r>
  <r>
    <x v="166"/>
    <x v="162"/>
    <x v="2"/>
    <s v="Model Output"/>
  </r>
  <r>
    <x v="167"/>
    <x v="163"/>
    <x v="12"/>
    <s v="Model Output"/>
  </r>
  <r>
    <x v="168"/>
    <x v="164"/>
    <x v="2"/>
    <s v="Model Output"/>
  </r>
  <r>
    <x v="169"/>
    <x v="165"/>
    <x v="2"/>
    <s v="Model Output"/>
  </r>
  <r>
    <x v="170"/>
    <x v="166"/>
    <x v="2"/>
    <s v="Model Output"/>
  </r>
  <r>
    <x v="171"/>
    <x v="167"/>
    <x v="2"/>
    <s v="Model Output"/>
  </r>
  <r>
    <x v="172"/>
    <x v="168"/>
    <x v="2"/>
    <s v="Model Output"/>
  </r>
  <r>
    <x v="173"/>
    <x v="169"/>
    <x v="2"/>
    <s v="Model Output"/>
  </r>
  <r>
    <x v="174"/>
    <x v="170"/>
    <x v="3"/>
    <s v="Model Output"/>
  </r>
  <r>
    <x v="175"/>
    <x v="171"/>
    <x v="2"/>
    <s v="Model Output"/>
  </r>
  <r>
    <x v="176"/>
    <x v="172"/>
    <x v="2"/>
    <s v="Model Output"/>
  </r>
  <r>
    <x v="177"/>
    <x v="173"/>
    <x v="2"/>
    <s v="Model Output"/>
  </r>
  <r>
    <x v="178"/>
    <x v="174"/>
    <x v="2"/>
    <s v="Model Output"/>
  </r>
  <r>
    <x v="179"/>
    <x v="175"/>
    <x v="12"/>
    <s v="Model Output"/>
  </r>
  <r>
    <x v="180"/>
    <x v="176"/>
    <x v="2"/>
    <s v="Model Output"/>
  </r>
  <r>
    <x v="181"/>
    <x v="177"/>
    <x v="13"/>
    <s v="Model Output"/>
  </r>
  <r>
    <x v="182"/>
    <x v="178"/>
    <x v="2"/>
    <s v="Model Output"/>
  </r>
  <r>
    <x v="183"/>
    <x v="179"/>
    <x v="2"/>
    <s v="Model Output"/>
  </r>
  <r>
    <x v="184"/>
    <x v="180"/>
    <x v="2"/>
    <s v="Model Output"/>
  </r>
  <r>
    <x v="185"/>
    <x v="181"/>
    <x v="6"/>
    <s v="Model Output"/>
  </r>
  <r>
    <x v="186"/>
    <x v="182"/>
    <x v="2"/>
    <s v="Model Output"/>
  </r>
  <r>
    <x v="187"/>
    <x v="183"/>
    <x v="2"/>
    <s v="Model Output"/>
  </r>
  <r>
    <x v="188"/>
    <x v="184"/>
    <x v="12"/>
    <s v="Model Output"/>
  </r>
  <r>
    <x v="189"/>
    <x v="185"/>
    <x v="2"/>
    <s v="Model Output"/>
  </r>
  <r>
    <x v="190"/>
    <x v="186"/>
    <x v="2"/>
    <s v="Model Output"/>
  </r>
  <r>
    <x v="191"/>
    <x v="187"/>
    <x v="5"/>
    <s v="Model Output"/>
  </r>
  <r>
    <x v="192"/>
    <x v="188"/>
    <x v="3"/>
    <s v="Model Output"/>
  </r>
  <r>
    <x v="193"/>
    <x v="189"/>
    <x v="26"/>
    <s v="Model Output"/>
  </r>
  <r>
    <x v="194"/>
    <x v="190"/>
    <x v="2"/>
    <s v="Model Output"/>
  </r>
  <r>
    <x v="195"/>
    <x v="191"/>
    <x v="5"/>
    <s v="Model Output"/>
  </r>
  <r>
    <x v="196"/>
    <x v="192"/>
    <x v="2"/>
    <s v="Model Output"/>
  </r>
  <r>
    <x v="197"/>
    <x v="193"/>
    <x v="2"/>
    <s v="Model Output"/>
  </r>
  <r>
    <x v="198"/>
    <x v="194"/>
    <x v="24"/>
    <s v="Model Output"/>
  </r>
  <r>
    <x v="199"/>
    <x v="195"/>
    <x v="3"/>
    <s v="Model Output"/>
  </r>
  <r>
    <x v="200"/>
    <x v="196"/>
    <x v="5"/>
    <s v="Model Output"/>
  </r>
  <r>
    <x v="201"/>
    <x v="197"/>
    <x v="2"/>
    <s v="Model Output"/>
  </r>
  <r>
    <x v="202"/>
    <x v="198"/>
    <x v="5"/>
    <s v="Model Output"/>
  </r>
  <r>
    <x v="203"/>
    <x v="199"/>
    <x v="6"/>
    <s v="Model Output"/>
  </r>
  <r>
    <x v="204"/>
    <x v="200"/>
    <x v="3"/>
    <s v="Model Output"/>
  </r>
  <r>
    <x v="205"/>
    <x v="201"/>
    <x v="24"/>
    <s v="Model Output"/>
  </r>
  <r>
    <x v="206"/>
    <x v="202"/>
    <x v="3"/>
    <s v="Model Output"/>
  </r>
  <r>
    <x v="207"/>
    <x v="203"/>
    <x v="12"/>
    <s v="Model Output"/>
  </r>
  <r>
    <x v="208"/>
    <x v="204"/>
    <x v="12"/>
    <s v="Model Output"/>
  </r>
  <r>
    <x v="209"/>
    <x v="205"/>
    <x v="5"/>
    <s v="Model Output"/>
  </r>
  <r>
    <x v="210"/>
    <x v="206"/>
    <x v="24"/>
    <s v="Model Output"/>
  </r>
  <r>
    <x v="211"/>
    <x v="207"/>
    <x v="27"/>
    <s v="Model Output"/>
  </r>
  <r>
    <x v="212"/>
    <x v="208"/>
    <x v="6"/>
    <s v="Model Output"/>
  </r>
  <r>
    <x v="213"/>
    <x v="209"/>
    <x v="23"/>
    <s v="Model Output"/>
  </r>
  <r>
    <x v="214"/>
    <x v="210"/>
    <x v="2"/>
    <s v="Model Output"/>
  </r>
  <r>
    <x v="215"/>
    <x v="211"/>
    <x v="2"/>
    <s v="Model Output"/>
  </r>
  <r>
    <x v="216"/>
    <x v="212"/>
    <x v="2"/>
    <s v="Model Output"/>
  </r>
  <r>
    <x v="217"/>
    <x v="213"/>
    <x v="2"/>
    <s v="Model Output"/>
  </r>
  <r>
    <x v="218"/>
    <x v="214"/>
    <x v="2"/>
    <s v="Model Output"/>
  </r>
  <r>
    <x v="219"/>
    <x v="215"/>
    <x v="2"/>
    <s v="Model Output"/>
  </r>
  <r>
    <x v="220"/>
    <x v="216"/>
    <x v="2"/>
    <s v="Model Output"/>
  </r>
  <r>
    <x v="221"/>
    <x v="217"/>
    <x v="2"/>
    <s v="Model Output"/>
  </r>
  <r>
    <x v="222"/>
    <x v="218"/>
    <x v="25"/>
    <s v="Model Output"/>
  </r>
  <r>
    <x v="223"/>
    <x v="219"/>
    <x v="6"/>
    <s v="Model Output"/>
  </r>
  <r>
    <x v="224"/>
    <x v="220"/>
    <x v="24"/>
    <s v="Model Output"/>
  </r>
  <r>
    <x v="225"/>
    <x v="221"/>
    <x v="18"/>
    <s v="Model Output"/>
  </r>
  <r>
    <x v="226"/>
    <x v="222"/>
    <x v="2"/>
    <s v="Model Output"/>
  </r>
  <r>
    <x v="227"/>
    <x v="223"/>
    <x v="13"/>
    <s v="Model Output"/>
  </r>
  <r>
    <x v="228"/>
    <x v="224"/>
    <x v="2"/>
    <s v="Model Output"/>
  </r>
  <r>
    <x v="229"/>
    <x v="225"/>
    <x v="2"/>
    <s v="Model Output"/>
  </r>
  <r>
    <x v="230"/>
    <x v="226"/>
    <x v="1"/>
    <s v="Model Output"/>
  </r>
  <r>
    <x v="231"/>
    <x v="227"/>
    <x v="5"/>
    <s v="Model Output"/>
  </r>
  <r>
    <x v="232"/>
    <x v="228"/>
    <x v="2"/>
    <s v="Model Output"/>
  </r>
  <r>
    <x v="233"/>
    <x v="229"/>
    <x v="5"/>
    <s v="Model Output"/>
  </r>
  <r>
    <x v="234"/>
    <x v="230"/>
    <x v="6"/>
    <s v="Model Output"/>
  </r>
  <r>
    <x v="235"/>
    <x v="231"/>
    <x v="6"/>
    <s v="Model Output"/>
  </r>
  <r>
    <x v="236"/>
    <x v="232"/>
    <x v="6"/>
    <s v="Model Output"/>
  </r>
  <r>
    <x v="237"/>
    <x v="233"/>
    <x v="5"/>
    <s v="Model Output"/>
  </r>
  <r>
    <x v="238"/>
    <x v="234"/>
    <x v="18"/>
    <s v="Model Output"/>
  </r>
  <r>
    <x v="239"/>
    <x v="235"/>
    <x v="5"/>
    <s v="Model Output"/>
  </r>
  <r>
    <x v="240"/>
    <x v="236"/>
    <x v="2"/>
    <s v="Model Output"/>
  </r>
  <r>
    <x v="241"/>
    <x v="237"/>
    <x v="2"/>
    <s v="Model Output"/>
  </r>
  <r>
    <x v="242"/>
    <x v="238"/>
    <x v="2"/>
    <s v="Model Output"/>
  </r>
  <r>
    <x v="243"/>
    <x v="239"/>
    <x v="2"/>
    <s v="Model Output"/>
  </r>
  <r>
    <x v="244"/>
    <x v="240"/>
    <x v="2"/>
    <s v="Model Output"/>
  </r>
  <r>
    <x v="245"/>
    <x v="241"/>
    <x v="24"/>
    <s v="Model Output"/>
  </r>
  <r>
    <x v="246"/>
    <x v="242"/>
    <x v="2"/>
    <s v="Model Output"/>
  </r>
  <r>
    <x v="247"/>
    <x v="243"/>
    <x v="12"/>
    <s v="Model Output"/>
  </r>
  <r>
    <x v="248"/>
    <x v="244"/>
    <x v="24"/>
    <s v="Model Output"/>
  </r>
  <r>
    <x v="249"/>
    <x v="245"/>
    <x v="2"/>
    <s v="Model Output"/>
  </r>
  <r>
    <x v="250"/>
    <x v="246"/>
    <x v="2"/>
    <s v="Model Output"/>
  </r>
  <r>
    <x v="251"/>
    <x v="247"/>
    <x v="2"/>
    <s v="Model Output"/>
  </r>
  <r>
    <x v="252"/>
    <x v="248"/>
    <x v="18"/>
    <s v="Model Output"/>
  </r>
  <r>
    <x v="253"/>
    <x v="249"/>
    <x v="2"/>
    <s v="Model Output"/>
  </r>
  <r>
    <x v="254"/>
    <x v="250"/>
    <x v="2"/>
    <s v="Model Output"/>
  </r>
  <r>
    <x v="255"/>
    <x v="251"/>
    <x v="2"/>
    <s v="Model Output"/>
  </r>
  <r>
    <x v="256"/>
    <x v="252"/>
    <x v="12"/>
    <s v="Model Output"/>
  </r>
  <r>
    <x v="257"/>
    <x v="253"/>
    <x v="3"/>
    <s v="Model Output"/>
  </r>
  <r>
    <x v="258"/>
    <x v="254"/>
    <x v="2"/>
    <s v="Model Output"/>
  </r>
  <r>
    <x v="259"/>
    <x v="255"/>
    <x v="24"/>
    <s v="Model Output"/>
  </r>
  <r>
    <x v="260"/>
    <x v="256"/>
    <x v="2"/>
    <s v="Model Output"/>
  </r>
  <r>
    <x v="261"/>
    <x v="257"/>
    <x v="2"/>
    <s v="Model Output"/>
  </r>
  <r>
    <x v="262"/>
    <x v="258"/>
    <x v="2"/>
    <s v="Model Output"/>
  </r>
  <r>
    <x v="263"/>
    <x v="259"/>
    <x v="2"/>
    <s v="Model Output"/>
  </r>
  <r>
    <x v="264"/>
    <x v="260"/>
    <x v="24"/>
    <s v="Model Output"/>
  </r>
  <r>
    <x v="265"/>
    <x v="261"/>
    <x v="12"/>
    <s v="Model Output"/>
  </r>
  <r>
    <x v="266"/>
    <x v="262"/>
    <x v="2"/>
    <s v="Model Output"/>
  </r>
  <r>
    <x v="267"/>
    <x v="263"/>
    <x v="3"/>
    <s v="Model Output"/>
  </r>
  <r>
    <x v="268"/>
    <x v="264"/>
    <x v="2"/>
    <s v="Model Output"/>
  </r>
  <r>
    <x v="269"/>
    <x v="265"/>
    <x v="24"/>
    <s v="Model Output"/>
  </r>
  <r>
    <x v="270"/>
    <x v="266"/>
    <x v="2"/>
    <s v="Model Output"/>
  </r>
  <r>
    <x v="271"/>
    <x v="267"/>
    <x v="2"/>
    <s v="Model Output"/>
  </r>
  <r>
    <x v="272"/>
    <x v="268"/>
    <x v="3"/>
    <s v="Model Output"/>
  </r>
  <r>
    <x v="273"/>
    <x v="269"/>
    <x v="2"/>
    <s v="Model Output"/>
  </r>
  <r>
    <x v="274"/>
    <x v="270"/>
    <x v="2"/>
    <s v="Model Output"/>
  </r>
  <r>
    <x v="275"/>
    <x v="271"/>
    <x v="28"/>
    <s v="Model Output"/>
  </r>
  <r>
    <x v="276"/>
    <x v="272"/>
    <x v="2"/>
    <s v="Model Output"/>
  </r>
  <r>
    <x v="277"/>
    <x v="273"/>
    <x v="2"/>
    <s v="Model Output"/>
  </r>
  <r>
    <x v="278"/>
    <x v="274"/>
    <x v="5"/>
    <s v="Model Output"/>
  </r>
  <r>
    <x v="279"/>
    <x v="275"/>
    <x v="2"/>
    <s v="Model Output"/>
  </r>
  <r>
    <x v="280"/>
    <x v="276"/>
    <x v="5"/>
    <s v="Model Output"/>
  </r>
  <r>
    <x v="281"/>
    <x v="277"/>
    <x v="2"/>
    <s v="Model Output"/>
  </r>
  <r>
    <x v="282"/>
    <x v="278"/>
    <x v="5"/>
    <s v="Model Output"/>
  </r>
  <r>
    <x v="283"/>
    <x v="279"/>
    <x v="12"/>
    <s v="Model Output"/>
  </r>
  <r>
    <x v="284"/>
    <x v="280"/>
    <x v="6"/>
    <s v="Model Output"/>
  </r>
  <r>
    <x v="285"/>
    <x v="281"/>
    <x v="5"/>
    <s v="Model Output"/>
  </r>
  <r>
    <x v="286"/>
    <x v="282"/>
    <x v="6"/>
    <s v="Model Output"/>
  </r>
  <r>
    <x v="287"/>
    <x v="283"/>
    <x v="5"/>
    <s v="Model Output"/>
  </r>
  <r>
    <x v="288"/>
    <x v="284"/>
    <x v="5"/>
    <s v="Model Output"/>
  </r>
  <r>
    <x v="289"/>
    <x v="285"/>
    <x v="5"/>
    <s v="Model Output"/>
  </r>
  <r>
    <x v="290"/>
    <x v="286"/>
    <x v="13"/>
    <s v="Model Output"/>
  </r>
  <r>
    <x v="291"/>
    <x v="287"/>
    <x v="29"/>
    <s v="Model Output"/>
  </r>
  <r>
    <x v="292"/>
    <x v="219"/>
    <x v="6"/>
    <s v="Model Output"/>
  </r>
  <r>
    <x v="293"/>
    <x v="288"/>
    <x v="12"/>
    <s v="Model Output"/>
  </r>
  <r>
    <x v="294"/>
    <x v="289"/>
    <x v="5"/>
    <s v="Model Output"/>
  </r>
  <r>
    <x v="295"/>
    <x v="290"/>
    <x v="5"/>
    <s v="Model Output"/>
  </r>
  <r>
    <x v="296"/>
    <x v="291"/>
    <x v="12"/>
    <s v="Model Output"/>
  </r>
  <r>
    <x v="297"/>
    <x v="292"/>
    <x v="5"/>
    <s v="Model Output"/>
  </r>
  <r>
    <x v="298"/>
    <x v="293"/>
    <x v="2"/>
    <s v="Model Output"/>
  </r>
  <r>
    <x v="299"/>
    <x v="294"/>
    <x v="2"/>
    <s v="Model Output"/>
  </r>
  <r>
    <x v="300"/>
    <x v="295"/>
    <x v="21"/>
    <s v="Model Output"/>
  </r>
  <r>
    <x v="301"/>
    <x v="296"/>
    <x v="2"/>
    <s v="Model Output"/>
  </r>
  <r>
    <x v="302"/>
    <x v="297"/>
    <x v="2"/>
    <s v="Model Output"/>
  </r>
  <r>
    <x v="303"/>
    <x v="298"/>
    <x v="12"/>
    <s v="Model Output"/>
  </r>
  <r>
    <x v="304"/>
    <x v="299"/>
    <x v="2"/>
    <s v="Model Output"/>
  </r>
  <r>
    <x v="305"/>
    <x v="300"/>
    <x v="2"/>
    <s v="Model Output"/>
  </r>
  <r>
    <x v="306"/>
    <x v="301"/>
    <x v="10"/>
    <s v="Model Output"/>
  </r>
  <r>
    <x v="307"/>
    <x v="302"/>
    <x v="30"/>
    <s v="Model Output"/>
  </r>
  <r>
    <x v="308"/>
    <x v="303"/>
    <x v="2"/>
    <s v="Model Output"/>
  </r>
  <r>
    <x v="309"/>
    <x v="304"/>
    <x v="2"/>
    <s v="Model Output"/>
  </r>
  <r>
    <x v="310"/>
    <x v="305"/>
    <x v="13"/>
    <s v="Model Output"/>
  </r>
  <r>
    <x v="311"/>
    <x v="306"/>
    <x v="2"/>
    <s v="Model Output"/>
  </r>
  <r>
    <x v="312"/>
    <x v="307"/>
    <x v="2"/>
    <s v="Model Output"/>
  </r>
  <r>
    <x v="313"/>
    <x v="308"/>
    <x v="2"/>
    <s v="Model Output"/>
  </r>
  <r>
    <x v="314"/>
    <x v="309"/>
    <x v="24"/>
    <s v="Model Output"/>
  </r>
  <r>
    <x v="315"/>
    <x v="310"/>
    <x v="8"/>
    <s v="Model Output"/>
  </r>
  <r>
    <x v="316"/>
    <x v="311"/>
    <x v="2"/>
    <s v="Model Output"/>
  </r>
  <r>
    <x v="317"/>
    <x v="312"/>
    <x v="8"/>
    <s v="Model Output"/>
  </r>
  <r>
    <x v="318"/>
    <x v="313"/>
    <x v="31"/>
    <s v="Model Output"/>
  </r>
  <r>
    <x v="319"/>
    <x v="314"/>
    <x v="2"/>
    <s v="Model Output"/>
  </r>
  <r>
    <x v="320"/>
    <x v="315"/>
    <x v="2"/>
    <s v="Model Output"/>
  </r>
  <r>
    <x v="321"/>
    <x v="316"/>
    <x v="2"/>
    <s v="Model Output"/>
  </r>
  <r>
    <x v="322"/>
    <x v="317"/>
    <x v="5"/>
    <s v="Model Output"/>
  </r>
  <r>
    <x v="323"/>
    <x v="318"/>
    <x v="2"/>
    <s v="Model Output"/>
  </r>
  <r>
    <x v="324"/>
    <x v="319"/>
    <x v="2"/>
    <s v="Model Output"/>
  </r>
  <r>
    <x v="325"/>
    <x v="320"/>
    <x v="6"/>
    <s v="Model Output"/>
  </r>
  <r>
    <x v="326"/>
    <x v="321"/>
    <x v="2"/>
    <s v="Model Output"/>
  </r>
  <r>
    <x v="327"/>
    <x v="322"/>
    <x v="2"/>
    <s v="Model Output"/>
  </r>
  <r>
    <x v="328"/>
    <x v="323"/>
    <x v="2"/>
    <s v="Model Output"/>
  </r>
  <r>
    <x v="329"/>
    <x v="324"/>
    <x v="2"/>
    <s v="Model Output"/>
  </r>
  <r>
    <x v="330"/>
    <x v="325"/>
    <x v="3"/>
    <s v="Model Output"/>
  </r>
  <r>
    <x v="331"/>
    <x v="326"/>
    <x v="2"/>
    <s v="Model Output"/>
  </r>
  <r>
    <x v="332"/>
    <x v="327"/>
    <x v="2"/>
    <s v="Model Output"/>
  </r>
  <r>
    <x v="333"/>
    <x v="328"/>
    <x v="2"/>
    <s v="Model Output"/>
  </r>
  <r>
    <x v="334"/>
    <x v="329"/>
    <x v="2"/>
    <s v="Model Output"/>
  </r>
  <r>
    <x v="335"/>
    <x v="330"/>
    <x v="3"/>
    <s v="Model Output"/>
  </r>
  <r>
    <x v="336"/>
    <x v="331"/>
    <x v="6"/>
    <s v="Model Output"/>
  </r>
  <r>
    <x v="337"/>
    <x v="332"/>
    <x v="31"/>
    <s v="Model Output"/>
  </r>
  <r>
    <x v="338"/>
    <x v="333"/>
    <x v="2"/>
    <s v="Model Output"/>
  </r>
  <r>
    <x v="339"/>
    <x v="334"/>
    <x v="2"/>
    <s v="Model Output"/>
  </r>
  <r>
    <x v="340"/>
    <x v="335"/>
    <x v="2"/>
    <s v="Model Output"/>
  </r>
  <r>
    <x v="341"/>
    <x v="336"/>
    <x v="10"/>
    <s v="Model Output"/>
  </r>
  <r>
    <x v="342"/>
    <x v="337"/>
    <x v="2"/>
    <s v="Model Output"/>
  </r>
  <r>
    <x v="343"/>
    <x v="338"/>
    <x v="2"/>
    <s v="Model Output"/>
  </r>
  <r>
    <x v="344"/>
    <x v="339"/>
    <x v="2"/>
    <s v="Model Output"/>
  </r>
  <r>
    <x v="345"/>
    <x v="340"/>
    <x v="13"/>
    <s v="Model Output"/>
  </r>
  <r>
    <x v="346"/>
    <x v="341"/>
    <x v="3"/>
    <s v="Model Output"/>
  </r>
  <r>
    <x v="347"/>
    <x v="342"/>
    <x v="2"/>
    <s v="Model Output"/>
  </r>
  <r>
    <x v="348"/>
    <x v="343"/>
    <x v="3"/>
    <s v="Model Output"/>
  </r>
  <r>
    <x v="349"/>
    <x v="344"/>
    <x v="2"/>
    <s v="Model Output"/>
  </r>
  <r>
    <x v="350"/>
    <x v="345"/>
    <x v="2"/>
    <s v="Model Output"/>
  </r>
  <r>
    <x v="351"/>
    <x v="346"/>
    <x v="2"/>
    <s v="Model Output"/>
  </r>
  <r>
    <x v="352"/>
    <x v="347"/>
    <x v="2"/>
    <s v="Model Output"/>
  </r>
  <r>
    <x v="353"/>
    <x v="280"/>
    <x v="6"/>
    <s v="Model Output"/>
  </r>
  <r>
    <x v="354"/>
    <x v="348"/>
    <x v="10"/>
    <s v="Model Output"/>
  </r>
  <r>
    <x v="355"/>
    <x v="349"/>
    <x v="31"/>
    <s v="Model Output"/>
  </r>
  <r>
    <x v="356"/>
    <x v="350"/>
    <x v="2"/>
    <s v="Model Output"/>
  </r>
  <r>
    <x v="357"/>
    <x v="351"/>
    <x v="23"/>
    <s v="Model Output"/>
  </r>
  <r>
    <x v="358"/>
    <x v="352"/>
    <x v="5"/>
    <s v="Model Output"/>
  </r>
  <r>
    <x v="359"/>
    <x v="353"/>
    <x v="32"/>
    <s v="Model Output"/>
  </r>
  <r>
    <x v="360"/>
    <x v="354"/>
    <x v="2"/>
    <s v="Model Output"/>
  </r>
  <r>
    <x v="361"/>
    <x v="355"/>
    <x v="2"/>
    <s v="Model Output"/>
  </r>
  <r>
    <x v="362"/>
    <x v="356"/>
    <x v="2"/>
    <s v="Model Output"/>
  </r>
  <r>
    <x v="363"/>
    <x v="357"/>
    <x v="2"/>
    <s v="Model Output"/>
  </r>
  <r>
    <x v="364"/>
    <x v="358"/>
    <x v="12"/>
    <s v="Model Output"/>
  </r>
  <r>
    <x v="365"/>
    <x v="359"/>
    <x v="27"/>
    <s v="Model Output"/>
  </r>
  <r>
    <x v="366"/>
    <x v="360"/>
    <x v="2"/>
    <s v="Model Output"/>
  </r>
  <r>
    <x v="367"/>
    <x v="361"/>
    <x v="5"/>
    <s v="Model Output"/>
  </r>
  <r>
    <x v="368"/>
    <x v="362"/>
    <x v="5"/>
    <s v="Model Output"/>
  </r>
  <r>
    <x v="369"/>
    <x v="363"/>
    <x v="5"/>
    <s v="Model Output"/>
  </r>
  <r>
    <x v="370"/>
    <x v="364"/>
    <x v="2"/>
    <s v="Model Output"/>
  </r>
  <r>
    <x v="371"/>
    <x v="365"/>
    <x v="5"/>
    <s v="Model Output"/>
  </r>
  <r>
    <x v="372"/>
    <x v="366"/>
    <x v="2"/>
    <s v="Model Output"/>
  </r>
  <r>
    <x v="373"/>
    <x v="367"/>
    <x v="12"/>
    <s v="Model Output"/>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x v="0"/>
    <x v="0"/>
    <x v="0"/>
    <s v="CMS Required"/>
  </r>
  <r>
    <x v="1"/>
    <x v="1"/>
    <x v="0"/>
    <s v="CMS Required"/>
  </r>
  <r>
    <x v="2"/>
    <x v="2"/>
    <x v="0"/>
    <s v="CMS Required"/>
  </r>
  <r>
    <x v="3"/>
    <x v="3"/>
    <x v="0"/>
    <s v="CMS Required"/>
  </r>
  <r>
    <x v="4"/>
    <x v="4"/>
    <x v="0"/>
    <s v="CMS Required"/>
  </r>
  <r>
    <x v="5"/>
    <x v="5"/>
    <x v="0"/>
    <s v="CMS Required"/>
  </r>
  <r>
    <x v="6"/>
    <x v="6"/>
    <x v="1"/>
    <s v="CMS Required"/>
  </r>
  <r>
    <x v="7"/>
    <x v="6"/>
    <x v="1"/>
    <s v="CMS Required"/>
  </r>
  <r>
    <x v="8"/>
    <x v="6"/>
    <x v="1"/>
    <s v="CMS Required"/>
  </r>
  <r>
    <x v="9"/>
    <x v="7"/>
    <x v="1"/>
    <s v="CMS Required"/>
  </r>
  <r>
    <x v="10"/>
    <x v="7"/>
    <x v="1"/>
    <s v="CMS Required"/>
  </r>
  <r>
    <x v="11"/>
    <x v="8"/>
    <x v="1"/>
    <s v="CMS Required"/>
  </r>
  <r>
    <x v="12"/>
    <x v="9"/>
    <x v="1"/>
    <s v="CMS Required"/>
  </r>
  <r>
    <x v="13"/>
    <x v="10"/>
    <x v="2"/>
    <s v="CMS Required"/>
  </r>
  <r>
    <x v="14"/>
    <x v="11"/>
    <x v="2"/>
    <s v="CMS Required"/>
  </r>
  <r>
    <x v="15"/>
    <x v="12"/>
    <x v="2"/>
    <s v="CMS Required"/>
  </r>
  <r>
    <x v="16"/>
    <x v="13"/>
    <x v="2"/>
    <s v="CMS Required"/>
  </r>
  <r>
    <x v="17"/>
    <x v="14"/>
    <x v="2"/>
    <s v="CMS Required"/>
  </r>
  <r>
    <x v="18"/>
    <x v="15"/>
    <x v="2"/>
    <s v="CMS Required"/>
  </r>
  <r>
    <x v="19"/>
    <x v="16"/>
    <x v="2"/>
    <s v="CMS Required"/>
  </r>
  <r>
    <x v="20"/>
    <x v="17"/>
    <x v="2"/>
    <s v="CMS Required"/>
  </r>
  <r>
    <x v="21"/>
    <x v="18"/>
    <x v="2"/>
    <s v="CMS Required"/>
  </r>
  <r>
    <x v="22"/>
    <x v="19"/>
    <x v="2"/>
    <s v="CMS Required"/>
  </r>
  <r>
    <x v="23"/>
    <x v="20"/>
    <x v="2"/>
    <s v="CMS Required"/>
  </r>
  <r>
    <x v="24"/>
    <x v="21"/>
    <x v="2"/>
    <s v="CMS Required"/>
  </r>
  <r>
    <x v="25"/>
    <x v="22"/>
    <x v="2"/>
    <s v="CMS Required"/>
  </r>
  <r>
    <x v="26"/>
    <x v="23"/>
    <x v="2"/>
    <s v="CMS Required"/>
  </r>
  <r>
    <x v="27"/>
    <x v="24"/>
    <x v="2"/>
    <s v="CMS Required"/>
  </r>
  <r>
    <x v="28"/>
    <x v="25"/>
    <x v="2"/>
    <s v="CMS Required"/>
  </r>
  <r>
    <x v="29"/>
    <x v="26"/>
    <x v="2"/>
    <s v="CMS Required"/>
  </r>
  <r>
    <x v="30"/>
    <x v="27"/>
    <x v="3"/>
    <s v="CMS Required"/>
  </r>
  <r>
    <x v="31"/>
    <x v="28"/>
    <x v="4"/>
    <s v="CMS Required"/>
  </r>
  <r>
    <x v="32"/>
    <x v="29"/>
    <x v="5"/>
    <s v="CMS Required"/>
  </r>
  <r>
    <x v="33"/>
    <x v="30"/>
    <x v="4"/>
    <s v="CMS Required"/>
  </r>
  <r>
    <x v="34"/>
    <x v="31"/>
    <x v="3"/>
    <s v="CMS Required"/>
  </r>
  <r>
    <x v="35"/>
    <x v="32"/>
    <x v="4"/>
    <s v="CMS Required"/>
  </r>
  <r>
    <x v="36"/>
    <x v="33"/>
    <x v="3"/>
    <s v="CMS Required"/>
  </r>
  <r>
    <x v="37"/>
    <x v="34"/>
    <x v="6"/>
    <s v="CMS Required"/>
  </r>
  <r>
    <x v="38"/>
    <x v="35"/>
    <x v="6"/>
    <s v="CMS Required"/>
  </r>
  <r>
    <x v="39"/>
    <x v="36"/>
    <x v="6"/>
    <s v="CMS Required"/>
  </r>
  <r>
    <x v="40"/>
    <x v="37"/>
    <x v="7"/>
    <s v="CMS Required"/>
  </r>
  <r>
    <x v="41"/>
    <x v="38"/>
    <x v="7"/>
    <s v="CMS Required"/>
  </r>
  <r>
    <x v="42"/>
    <x v="39"/>
    <x v="7"/>
    <s v="CMS Required"/>
  </r>
  <r>
    <x v="43"/>
    <x v="40"/>
    <x v="8"/>
    <s v="CMS Required"/>
  </r>
  <r>
    <x v="44"/>
    <x v="41"/>
    <x v="9"/>
    <s v="CMS Required"/>
  </r>
  <r>
    <x v="45"/>
    <x v="42"/>
    <x v="10"/>
    <s v="CMS Required"/>
  </r>
  <r>
    <x v="46"/>
    <x v="43"/>
    <x v="9"/>
    <s v="CMS Required"/>
  </r>
  <r>
    <x v="47"/>
    <x v="44"/>
    <x v="11"/>
    <s v="CMS Required"/>
  </r>
  <r>
    <x v="48"/>
    <x v="45"/>
    <x v="12"/>
    <s v="CMS Required"/>
  </r>
  <r>
    <x v="49"/>
    <x v="46"/>
    <x v="13"/>
    <s v="CMS Required"/>
  </r>
  <r>
    <x v="50"/>
    <x v="47"/>
    <x v="13"/>
    <s v="CMS Required"/>
  </r>
  <r>
    <x v="51"/>
    <x v="48"/>
    <x v="14"/>
    <s v="CMS Required"/>
  </r>
  <r>
    <x v="52"/>
    <x v="49"/>
    <x v="14"/>
    <s v="CMS Required"/>
  </r>
  <r>
    <x v="53"/>
    <x v="50"/>
    <x v="14"/>
    <s v="CMS Required"/>
  </r>
  <r>
    <x v="54"/>
    <x v="51"/>
    <x v="14"/>
    <s v="CMS Required"/>
  </r>
  <r>
    <x v="55"/>
    <x v="52"/>
    <x v="14"/>
    <s v="CMS Required"/>
  </r>
  <r>
    <x v="56"/>
    <x v="53"/>
    <x v="14"/>
    <s v="CMS Required"/>
  </r>
  <r>
    <x v="57"/>
    <x v="54"/>
    <x v="14"/>
    <s v="CMS Required"/>
  </r>
  <r>
    <x v="58"/>
    <x v="55"/>
    <x v="15"/>
    <s v="CMS Required"/>
  </r>
  <r>
    <x v="59"/>
    <x v="56"/>
    <x v="14"/>
    <s v="CMS Required"/>
  </r>
  <r>
    <x v="60"/>
    <x v="57"/>
    <x v="16"/>
    <s v="CMS Required"/>
  </r>
  <r>
    <x v="61"/>
    <x v="58"/>
    <x v="16"/>
    <s v="CMS Required"/>
  </r>
  <r>
    <x v="62"/>
    <x v="59"/>
    <x v="17"/>
    <s v="CMS Required"/>
  </r>
  <r>
    <x v="63"/>
    <x v="60"/>
    <x v="17"/>
    <s v="CMS Required"/>
  </r>
  <r>
    <x v="64"/>
    <x v="61"/>
    <x v="17"/>
    <s v="CMS Required"/>
  </r>
  <r>
    <x v="65"/>
    <x v="62"/>
    <x v="18"/>
    <s v="CMS Required"/>
  </r>
  <r>
    <x v="66"/>
    <x v="62"/>
    <x v="18"/>
    <s v="CMS Required"/>
  </r>
  <r>
    <x v="67"/>
    <x v="63"/>
    <x v="18"/>
    <s v="CMS Required"/>
  </r>
  <r>
    <x v="68"/>
    <x v="64"/>
    <x v="19"/>
    <s v="CMS Required"/>
  </r>
  <r>
    <x v="69"/>
    <x v="65"/>
    <x v="19"/>
    <s v="CMS Required"/>
  </r>
  <r>
    <x v="70"/>
    <x v="66"/>
    <x v="20"/>
    <s v="CMS Required"/>
  </r>
  <r>
    <x v="71"/>
    <x v="67"/>
    <x v="21"/>
    <s v="CMS Required"/>
  </r>
  <r>
    <x v="72"/>
    <x v="68"/>
    <x v="22"/>
    <s v="CMS Required"/>
  </r>
  <r>
    <x v="73"/>
    <x v="69"/>
    <x v="23"/>
    <s v="CMS Required"/>
  </r>
  <r>
    <x v="74"/>
    <x v="70"/>
    <x v="15"/>
    <s v="Model Output"/>
  </r>
  <r>
    <x v="75"/>
    <x v="71"/>
    <x v="15"/>
    <s v="Model Output"/>
  </r>
  <r>
    <x v="76"/>
    <x v="72"/>
    <x v="3"/>
    <s v="Model Output"/>
  </r>
  <r>
    <x v="77"/>
    <x v="73"/>
    <x v="2"/>
    <s v="Model Output"/>
  </r>
  <r>
    <x v="78"/>
    <x v="74"/>
    <x v="3"/>
    <s v="Model Output"/>
  </r>
  <r>
    <x v="79"/>
    <x v="75"/>
    <x v="2"/>
    <s v="Model Output"/>
  </r>
  <r>
    <x v="80"/>
    <x v="76"/>
    <x v="2"/>
    <s v="Model Output"/>
  </r>
  <r>
    <x v="81"/>
    <x v="77"/>
    <x v="24"/>
    <s v="Model Output"/>
  </r>
  <r>
    <x v="82"/>
    <x v="78"/>
    <x v="3"/>
    <s v="Model Output"/>
  </r>
  <r>
    <x v="83"/>
    <x v="79"/>
    <x v="3"/>
    <s v="Model Output"/>
  </r>
  <r>
    <x v="84"/>
    <x v="80"/>
    <x v="2"/>
    <s v="Model Output"/>
  </r>
  <r>
    <x v="85"/>
    <x v="81"/>
    <x v="25"/>
    <s v="Model Output"/>
  </r>
  <r>
    <x v="86"/>
    <x v="82"/>
    <x v="2"/>
    <s v="Model Output"/>
  </r>
  <r>
    <x v="87"/>
    <x v="83"/>
    <x v="2"/>
    <s v="Model Output"/>
  </r>
  <r>
    <x v="88"/>
    <x v="84"/>
    <x v="2"/>
    <s v="Model Output"/>
  </r>
  <r>
    <x v="89"/>
    <x v="85"/>
    <x v="14"/>
    <s v="Model Output"/>
  </r>
  <r>
    <x v="90"/>
    <x v="86"/>
    <x v="2"/>
    <s v="Model Output"/>
  </r>
  <r>
    <x v="91"/>
    <x v="87"/>
    <x v="2"/>
    <s v="Model Output"/>
  </r>
  <r>
    <x v="92"/>
    <x v="88"/>
    <x v="20"/>
    <s v="Model Output"/>
  </r>
  <r>
    <x v="93"/>
    <x v="89"/>
    <x v="2"/>
    <s v="Model Output"/>
  </r>
  <r>
    <x v="94"/>
    <x v="90"/>
    <x v="2"/>
    <s v="Model Output"/>
  </r>
  <r>
    <x v="95"/>
    <x v="91"/>
    <x v="26"/>
    <s v="Model Output"/>
  </r>
  <r>
    <x v="96"/>
    <x v="92"/>
    <x v="2"/>
    <s v="Model Output"/>
  </r>
  <r>
    <x v="97"/>
    <x v="93"/>
    <x v="3"/>
    <s v="Model Output"/>
  </r>
  <r>
    <x v="98"/>
    <x v="94"/>
    <x v="2"/>
    <s v="Model Output"/>
  </r>
  <r>
    <x v="99"/>
    <x v="95"/>
    <x v="2"/>
    <s v="Model Output"/>
  </r>
  <r>
    <x v="100"/>
    <x v="96"/>
    <x v="2"/>
    <s v="Model Output"/>
  </r>
  <r>
    <x v="101"/>
    <x v="97"/>
    <x v="3"/>
    <s v="Model Output"/>
  </r>
  <r>
    <x v="102"/>
    <x v="98"/>
    <x v="18"/>
    <s v="Model Output"/>
  </r>
  <r>
    <x v="103"/>
    <x v="99"/>
    <x v="2"/>
    <s v="Model Output"/>
  </r>
  <r>
    <x v="104"/>
    <x v="100"/>
    <x v="2"/>
    <s v="Model Output"/>
  </r>
  <r>
    <x v="105"/>
    <x v="101"/>
    <x v="18"/>
    <s v="Model Output"/>
  </r>
  <r>
    <x v="106"/>
    <x v="102"/>
    <x v="2"/>
    <s v="Model Output"/>
  </r>
  <r>
    <x v="107"/>
    <x v="103"/>
    <x v="2"/>
    <s v="Model Output"/>
  </r>
  <r>
    <x v="108"/>
    <x v="104"/>
    <x v="2"/>
    <s v="Model Output"/>
  </r>
  <r>
    <x v="109"/>
    <x v="105"/>
    <x v="2"/>
    <s v="Model Output"/>
  </r>
  <r>
    <x v="110"/>
    <x v="106"/>
    <x v="2"/>
    <s v="Model Output"/>
  </r>
  <r>
    <x v="111"/>
    <x v="107"/>
    <x v="3"/>
    <s v="Model Output"/>
  </r>
  <r>
    <x v="112"/>
    <x v="108"/>
    <x v="3"/>
    <s v="Model Output"/>
  </r>
  <r>
    <x v="113"/>
    <x v="109"/>
    <x v="2"/>
    <s v="Model Output"/>
  </r>
  <r>
    <x v="114"/>
    <x v="110"/>
    <x v="2"/>
    <s v="Model Output"/>
  </r>
  <r>
    <x v="115"/>
    <x v="111"/>
    <x v="3"/>
    <s v="Model Output"/>
  </r>
  <r>
    <x v="116"/>
    <x v="112"/>
    <x v="2"/>
    <s v="Model Output"/>
  </r>
  <r>
    <x v="117"/>
    <x v="113"/>
    <x v="2"/>
    <s v="Model Output"/>
  </r>
  <r>
    <x v="118"/>
    <x v="114"/>
    <x v="2"/>
    <s v="Model Output"/>
  </r>
  <r>
    <x v="119"/>
    <x v="115"/>
    <x v="2"/>
    <s v="Model Output"/>
  </r>
  <r>
    <x v="120"/>
    <x v="116"/>
    <x v="15"/>
    <s v="Model Output"/>
  </r>
  <r>
    <x v="121"/>
    <x v="117"/>
    <x v="3"/>
    <s v="Model Output"/>
  </r>
  <r>
    <x v="122"/>
    <x v="118"/>
    <x v="2"/>
    <s v="Model Output"/>
  </r>
  <r>
    <x v="123"/>
    <x v="119"/>
    <x v="3"/>
    <s v="Model Output"/>
  </r>
  <r>
    <x v="124"/>
    <x v="120"/>
    <x v="26"/>
    <s v="Model Output"/>
  </r>
  <r>
    <x v="125"/>
    <x v="121"/>
    <x v="2"/>
    <s v="Model Output"/>
  </r>
  <r>
    <x v="126"/>
    <x v="122"/>
    <x v="2"/>
    <s v="Model Output"/>
  </r>
  <r>
    <x v="127"/>
    <x v="123"/>
    <x v="3"/>
    <s v="Model Output"/>
  </r>
  <r>
    <x v="128"/>
    <x v="124"/>
    <x v="2"/>
    <s v="Model Output"/>
  </r>
  <r>
    <x v="129"/>
    <x v="125"/>
    <x v="2"/>
    <s v="Model Output"/>
  </r>
  <r>
    <x v="130"/>
    <x v="126"/>
    <x v="2"/>
    <s v="Model Output"/>
  </r>
  <r>
    <x v="131"/>
    <x v="127"/>
    <x v="2"/>
    <s v="Model Output"/>
  </r>
  <r>
    <x v="132"/>
    <x v="128"/>
    <x v="2"/>
    <s v="Model Output"/>
  </r>
  <r>
    <x v="133"/>
    <x v="129"/>
    <x v="5"/>
    <s v="Model Output"/>
  </r>
  <r>
    <x v="134"/>
    <x v="130"/>
    <x v="27"/>
    <s v="Model Output"/>
  </r>
  <r>
    <x v="135"/>
    <x v="131"/>
    <x v="3"/>
    <s v="Model Output"/>
  </r>
  <r>
    <x v="136"/>
    <x v="132"/>
    <x v="2"/>
    <s v="Model Output"/>
  </r>
  <r>
    <x v="137"/>
    <x v="133"/>
    <x v="12"/>
    <s v="Model Output"/>
  </r>
  <r>
    <x v="138"/>
    <x v="134"/>
    <x v="6"/>
    <s v="Model Output"/>
  </r>
  <r>
    <x v="139"/>
    <x v="135"/>
    <x v="2"/>
    <s v="Model Output"/>
  </r>
  <r>
    <x v="140"/>
    <x v="136"/>
    <x v="3"/>
    <s v="Model Output"/>
  </r>
  <r>
    <x v="141"/>
    <x v="137"/>
    <x v="2"/>
    <s v="Model Output"/>
  </r>
  <r>
    <x v="142"/>
    <x v="138"/>
    <x v="2"/>
    <s v="Model Output"/>
  </r>
  <r>
    <x v="143"/>
    <x v="139"/>
    <x v="2"/>
    <s v="Model Output"/>
  </r>
  <r>
    <x v="144"/>
    <x v="140"/>
    <x v="3"/>
    <s v="Model Output"/>
  </r>
  <r>
    <x v="145"/>
    <x v="141"/>
    <x v="5"/>
    <s v="Model Output"/>
  </r>
  <r>
    <x v="146"/>
    <x v="142"/>
    <x v="14"/>
    <s v="Model Output"/>
  </r>
  <r>
    <x v="147"/>
    <x v="143"/>
    <x v="2"/>
    <s v="Model Output"/>
  </r>
  <r>
    <x v="148"/>
    <x v="144"/>
    <x v="2"/>
    <s v="Model Output"/>
  </r>
  <r>
    <x v="149"/>
    <x v="145"/>
    <x v="2"/>
    <s v="Model Output"/>
  </r>
  <r>
    <x v="150"/>
    <x v="146"/>
    <x v="2"/>
    <s v="Model Output"/>
  </r>
  <r>
    <x v="151"/>
    <x v="147"/>
    <x v="24"/>
    <s v="Model Output"/>
  </r>
  <r>
    <x v="152"/>
    <x v="148"/>
    <x v="2"/>
    <s v="Model Output"/>
  </r>
  <r>
    <x v="153"/>
    <x v="149"/>
    <x v="14"/>
    <s v="Model Output"/>
  </r>
  <r>
    <x v="154"/>
    <x v="150"/>
    <x v="2"/>
    <s v="Model Output"/>
  </r>
  <r>
    <x v="155"/>
    <x v="151"/>
    <x v="2"/>
    <s v="Model Output"/>
  </r>
  <r>
    <x v="156"/>
    <x v="152"/>
    <x v="2"/>
    <s v="Model Output"/>
  </r>
  <r>
    <x v="157"/>
    <x v="153"/>
    <x v="25"/>
    <s v="Model Output"/>
  </r>
  <r>
    <x v="158"/>
    <x v="154"/>
    <x v="15"/>
    <s v="Model Output"/>
  </r>
  <r>
    <x v="159"/>
    <x v="155"/>
    <x v="2"/>
    <s v="Model Output"/>
  </r>
  <r>
    <x v="160"/>
    <x v="156"/>
    <x v="26"/>
    <s v="Model Output"/>
  </r>
  <r>
    <x v="161"/>
    <x v="157"/>
    <x v="2"/>
    <s v="Model Output"/>
  </r>
  <r>
    <x v="162"/>
    <x v="158"/>
    <x v="3"/>
    <s v="Model Output"/>
  </r>
  <r>
    <x v="163"/>
    <x v="159"/>
    <x v="5"/>
    <s v="Model Output"/>
  </r>
  <r>
    <x v="164"/>
    <x v="160"/>
    <x v="12"/>
    <s v="Model Output"/>
  </r>
  <r>
    <x v="165"/>
    <x v="161"/>
    <x v="24"/>
    <s v="Model Output"/>
  </r>
  <r>
    <x v="166"/>
    <x v="162"/>
    <x v="14"/>
    <s v="Model Output"/>
  </r>
  <r>
    <x v="167"/>
    <x v="163"/>
    <x v="2"/>
    <s v="Model Output"/>
  </r>
  <r>
    <x v="168"/>
    <x v="164"/>
    <x v="13"/>
    <s v="Model Output"/>
  </r>
  <r>
    <x v="169"/>
    <x v="165"/>
    <x v="3"/>
    <s v="Model Output"/>
  </r>
  <r>
    <x v="170"/>
    <x v="166"/>
    <x v="13"/>
    <s v="Model Output"/>
  </r>
  <r>
    <x v="171"/>
    <x v="167"/>
    <x v="2"/>
    <s v="Model Output"/>
  </r>
  <r>
    <x v="172"/>
    <x v="168"/>
    <x v="2"/>
    <s v="Model Output"/>
  </r>
  <r>
    <x v="173"/>
    <x v="169"/>
    <x v="21"/>
    <s v="Model Output"/>
  </r>
  <r>
    <x v="174"/>
    <x v="170"/>
    <x v="26"/>
    <s v="Model Output"/>
  </r>
  <r>
    <x v="175"/>
    <x v="171"/>
    <x v="28"/>
    <s v="Model Output"/>
  </r>
  <r>
    <x v="176"/>
    <x v="172"/>
    <x v="2"/>
    <s v="Model Output"/>
  </r>
  <r>
    <x v="177"/>
    <x v="173"/>
    <x v="2"/>
    <s v="Model Output"/>
  </r>
  <r>
    <x v="178"/>
    <x v="174"/>
    <x v="26"/>
    <s v="Model Output"/>
  </r>
  <r>
    <x v="179"/>
    <x v="175"/>
    <x v="15"/>
    <s v="Model Output"/>
  </r>
  <r>
    <x v="180"/>
    <x v="176"/>
    <x v="3"/>
    <s v="Model Output"/>
  </r>
  <r>
    <x v="181"/>
    <x v="177"/>
    <x v="2"/>
    <s v="Model Output"/>
  </r>
  <r>
    <x v="182"/>
    <x v="178"/>
    <x v="2"/>
    <s v="Model Output"/>
  </r>
  <r>
    <x v="183"/>
    <x v="179"/>
    <x v="2"/>
    <s v="Model Output"/>
  </r>
  <r>
    <x v="184"/>
    <x v="180"/>
    <x v="2"/>
    <s v="Model Output"/>
  </r>
  <r>
    <x v="185"/>
    <x v="181"/>
    <x v="2"/>
    <s v="Model Output"/>
  </r>
  <r>
    <x v="186"/>
    <x v="182"/>
    <x v="2"/>
    <s v="Model Output"/>
  </r>
  <r>
    <x v="187"/>
    <x v="183"/>
    <x v="2"/>
    <s v="Model Output"/>
  </r>
  <r>
    <x v="188"/>
    <x v="184"/>
    <x v="3"/>
    <s v="Model Output"/>
  </r>
  <r>
    <x v="189"/>
    <x v="185"/>
    <x v="3"/>
    <s v="Model Output"/>
  </r>
  <r>
    <x v="190"/>
    <x v="186"/>
    <x v="2"/>
    <s v="Model Output"/>
  </r>
  <r>
    <x v="191"/>
    <x v="187"/>
    <x v="2"/>
    <s v="Model Output"/>
  </r>
  <r>
    <x v="192"/>
    <x v="188"/>
    <x v="3"/>
    <s v="Model Output"/>
  </r>
  <r>
    <x v="193"/>
    <x v="189"/>
    <x v="5"/>
    <s v="Model Output"/>
  </r>
  <r>
    <x v="194"/>
    <x v="190"/>
    <x v="6"/>
    <s v="Model Output"/>
  </r>
  <r>
    <x v="195"/>
    <x v="191"/>
    <x v="2"/>
    <s v="Model Output"/>
  </r>
  <r>
    <x v="196"/>
    <x v="192"/>
    <x v="2"/>
    <s v="Model Output"/>
  </r>
  <r>
    <x v="197"/>
    <x v="193"/>
    <x v="6"/>
    <s v="Model Output"/>
  </r>
  <r>
    <x v="198"/>
    <x v="194"/>
    <x v="2"/>
    <s v="Model Output"/>
  </r>
  <r>
    <x v="199"/>
    <x v="195"/>
    <x v="5"/>
    <s v="Model Output"/>
  </r>
  <r>
    <x v="200"/>
    <x v="196"/>
    <x v="6"/>
    <s v="Model Output"/>
  </r>
  <r>
    <x v="201"/>
    <x v="197"/>
    <x v="28"/>
    <s v="Model Output"/>
  </r>
  <r>
    <x v="202"/>
    <x v="198"/>
    <x v="2"/>
    <s v="Model Output"/>
  </r>
  <r>
    <x v="203"/>
    <x v="199"/>
    <x v="2"/>
    <s v="Model Output"/>
  </r>
  <r>
    <x v="204"/>
    <x v="200"/>
    <x v="5"/>
    <s v="Model Output"/>
  </r>
  <r>
    <x v="205"/>
    <x v="201"/>
    <x v="5"/>
    <s v="Model Output"/>
  </r>
  <r>
    <x v="206"/>
    <x v="202"/>
    <x v="2"/>
    <s v="Model Output"/>
  </r>
  <r>
    <x v="207"/>
    <x v="203"/>
    <x v="2"/>
    <s v="Model Output"/>
  </r>
  <r>
    <x v="208"/>
    <x v="204"/>
    <x v="2"/>
    <s v="Model Output"/>
  </r>
  <r>
    <x v="209"/>
    <x v="205"/>
    <x v="2"/>
    <s v="Model Output"/>
  </r>
  <r>
    <x v="210"/>
    <x v="206"/>
    <x v="2"/>
    <s v="Model Output"/>
  </r>
  <r>
    <x v="211"/>
    <x v="207"/>
    <x v="5"/>
    <s v="Model Output"/>
  </r>
  <r>
    <x v="212"/>
    <x v="208"/>
    <x v="5"/>
    <s v="Model Output"/>
  </r>
  <r>
    <x v="213"/>
    <x v="209"/>
    <x v="2"/>
    <s v="Model Output"/>
  </r>
  <r>
    <x v="214"/>
    <x v="210"/>
    <x v="2"/>
    <s v="Model Output"/>
  </r>
  <r>
    <x v="215"/>
    <x v="211"/>
    <x v="18"/>
    <s v="Model Output"/>
  </r>
  <r>
    <x v="216"/>
    <x v="212"/>
    <x v="12"/>
    <s v="Model Output"/>
  </r>
  <r>
    <x v="217"/>
    <x v="213"/>
    <x v="2"/>
    <s v="Model Output"/>
  </r>
  <r>
    <x v="218"/>
    <x v="214"/>
    <x v="6"/>
    <s v="Model Output"/>
  </r>
  <r>
    <x v="219"/>
    <x v="215"/>
    <x v="2"/>
    <s v="Model Output"/>
  </r>
  <r>
    <x v="220"/>
    <x v="216"/>
    <x v="2"/>
    <s v="Model Output"/>
  </r>
  <r>
    <x v="221"/>
    <x v="217"/>
    <x v="2"/>
    <s v="Model Output"/>
  </r>
  <r>
    <x v="222"/>
    <x v="47"/>
    <x v="13"/>
    <s v="Model Output"/>
  </r>
  <r>
    <x v="223"/>
    <x v="218"/>
    <x v="2"/>
    <s v="Model Output"/>
  </r>
  <r>
    <x v="224"/>
    <x v="219"/>
    <x v="25"/>
    <s v="Model Output"/>
  </r>
  <r>
    <x v="225"/>
    <x v="220"/>
    <x v="2"/>
    <s v="Model Output"/>
  </r>
  <r>
    <x v="226"/>
    <x v="221"/>
    <x v="2"/>
    <s v="Model Output"/>
  </r>
  <r>
    <x v="227"/>
    <x v="222"/>
    <x v="3"/>
    <s v="Model Output"/>
  </r>
  <r>
    <x v="228"/>
    <x v="223"/>
    <x v="2"/>
    <s v="Model Output"/>
  </r>
  <r>
    <x v="229"/>
    <x v="224"/>
    <x v="26"/>
    <s v="Model Output"/>
  </r>
  <r>
    <x v="230"/>
    <x v="225"/>
    <x v="4"/>
    <s v="Model Output"/>
  </r>
  <r>
    <x v="231"/>
    <x v="226"/>
    <x v="2"/>
    <s v="Model Output"/>
  </r>
  <r>
    <x v="232"/>
    <x v="227"/>
    <x v="2"/>
    <s v="Model Output"/>
  </r>
  <r>
    <x v="233"/>
    <x v="228"/>
    <x v="2"/>
    <s v="Model Output"/>
  </r>
  <r>
    <x v="234"/>
    <x v="229"/>
    <x v="2"/>
    <s v="Model Output"/>
  </r>
  <r>
    <x v="235"/>
    <x v="230"/>
    <x v="2"/>
    <s v="Model Output"/>
  </r>
  <r>
    <x v="236"/>
    <x v="231"/>
    <x v="2"/>
    <s v="Model Output"/>
  </r>
  <r>
    <x v="237"/>
    <x v="232"/>
    <x v="6"/>
    <s v="Model Output"/>
  </r>
  <r>
    <x v="238"/>
    <x v="233"/>
    <x v="24"/>
    <s v="Model Output"/>
  </r>
  <r>
    <x v="239"/>
    <x v="234"/>
    <x v="6"/>
    <s v="Model Output"/>
  </r>
  <r>
    <x v="240"/>
    <x v="235"/>
    <x v="5"/>
    <s v="Model Output"/>
  </r>
  <r>
    <x v="241"/>
    <x v="236"/>
    <x v="2"/>
    <s v="Model Output"/>
  </r>
  <r>
    <x v="242"/>
    <x v="237"/>
    <x v="5"/>
    <s v="Model Output"/>
  </r>
  <r>
    <x v="243"/>
    <x v="238"/>
    <x v="27"/>
    <s v="Model Output"/>
  </r>
  <r>
    <x v="244"/>
    <x v="239"/>
    <x v="5"/>
    <s v="Model Output"/>
  </r>
  <r>
    <x v="245"/>
    <x v="240"/>
    <x v="5"/>
    <s v="Model Output"/>
  </r>
  <r>
    <x v="246"/>
    <x v="241"/>
    <x v="2"/>
    <s v="Model Output"/>
  </r>
  <r>
    <x v="247"/>
    <x v="242"/>
    <x v="2"/>
    <s v="Model Output"/>
  </r>
  <r>
    <x v="248"/>
    <x v="243"/>
    <x v="5"/>
    <s v="Model Output"/>
  </r>
  <r>
    <x v="249"/>
    <x v="244"/>
    <x v="5"/>
    <s v="Model Output"/>
  </r>
  <r>
    <x v="250"/>
    <x v="245"/>
    <x v="2"/>
    <s v="Model Output"/>
  </r>
  <r>
    <x v="251"/>
    <x v="246"/>
    <x v="27"/>
    <s v="Model Output"/>
  </r>
  <r>
    <x v="252"/>
    <x v="247"/>
    <x v="2"/>
    <s v="Model Output"/>
  </r>
  <r>
    <x v="253"/>
    <x v="248"/>
    <x v="5"/>
    <s v="Model Output"/>
  </r>
  <r>
    <x v="254"/>
    <x v="249"/>
    <x v="5"/>
    <s v="Model Output"/>
  </r>
  <r>
    <x v="255"/>
    <x v="250"/>
    <x v="2"/>
    <s v="Model Output"/>
  </r>
  <r>
    <x v="256"/>
    <x v="251"/>
    <x v="2"/>
    <s v="Model Output"/>
  </r>
  <r>
    <x v="257"/>
    <x v="252"/>
    <x v="29"/>
    <s v="Model Output"/>
  </r>
  <r>
    <x v="258"/>
    <x v="253"/>
    <x v="5"/>
    <s v="Model Output"/>
  </r>
  <r>
    <x v="259"/>
    <x v="254"/>
    <x v="14"/>
    <s v="Model Output"/>
  </r>
  <r>
    <x v="260"/>
    <x v="255"/>
    <x v="5"/>
    <s v="Model Output"/>
  </r>
  <r>
    <x v="261"/>
    <x v="244"/>
    <x v="5"/>
    <s v="Model Output"/>
  </r>
  <r>
    <x v="262"/>
    <x v="256"/>
    <x v="5"/>
    <s v="Model Output"/>
  </r>
  <r>
    <x v="263"/>
    <x v="257"/>
    <x v="2"/>
    <s v="Model Output"/>
  </r>
  <r>
    <x v="264"/>
    <x v="258"/>
    <x v="12"/>
    <s v="Model Output"/>
  </r>
  <r>
    <x v="265"/>
    <x v="259"/>
    <x v="2"/>
    <s v="Model Output"/>
  </r>
  <r>
    <x v="266"/>
    <x v="260"/>
    <x v="12"/>
    <s v="Model Output"/>
  </r>
  <r>
    <x v="267"/>
    <x v="261"/>
    <x v="2"/>
    <s v="Model Output"/>
  </r>
  <r>
    <x v="268"/>
    <x v="262"/>
    <x v="6"/>
    <s v="Model Output"/>
  </r>
  <r>
    <x v="269"/>
    <x v="263"/>
    <x v="28"/>
    <s v="Model Output"/>
  </r>
  <r>
    <x v="270"/>
    <x v="264"/>
    <x v="2"/>
    <s v="Model Output"/>
  </r>
  <r>
    <x v="271"/>
    <x v="265"/>
    <x v="12"/>
    <s v="Model Output"/>
  </r>
  <r>
    <x v="272"/>
    <x v="266"/>
    <x v="2"/>
    <s v="Model Output"/>
  </r>
  <r>
    <x v="273"/>
    <x v="267"/>
    <x v="2"/>
    <s v="Model Output"/>
  </r>
  <r>
    <x v="274"/>
    <x v="268"/>
    <x v="2"/>
    <s v="Model Output"/>
  </r>
  <r>
    <x v="275"/>
    <x v="269"/>
    <x v="5"/>
    <s v="Model Output"/>
  </r>
  <r>
    <x v="276"/>
    <x v="270"/>
    <x v="13"/>
    <s v="Model Output"/>
  </r>
  <r>
    <x v="277"/>
    <x v="271"/>
    <x v="12"/>
    <s v="Model Output"/>
  </r>
  <r>
    <x v="278"/>
    <x v="272"/>
    <x v="2"/>
    <s v="Model Output"/>
  </r>
  <r>
    <x v="279"/>
    <x v="273"/>
    <x v="13"/>
    <s v="Model Output"/>
  </r>
  <r>
    <x v="280"/>
    <x v="274"/>
    <x v="5"/>
    <s v="Model Output"/>
  </r>
  <r>
    <x v="281"/>
    <x v="275"/>
    <x v="4"/>
    <s v="Model Output"/>
  </r>
  <r>
    <x v="282"/>
    <x v="276"/>
    <x v="2"/>
    <s v="Model Output"/>
  </r>
  <r>
    <x v="283"/>
    <x v="277"/>
    <x v="26"/>
    <s v="Model Output"/>
  </r>
  <r>
    <x v="284"/>
    <x v="278"/>
    <x v="3"/>
    <s v="Model Output"/>
  </r>
  <r>
    <x v="285"/>
    <x v="279"/>
    <x v="2"/>
    <s v="Model Output"/>
  </r>
  <r>
    <x v="286"/>
    <x v="280"/>
    <x v="2"/>
    <s v="Model Output"/>
  </r>
  <r>
    <x v="287"/>
    <x v="281"/>
    <x v="2"/>
    <s v="Model Output"/>
  </r>
  <r>
    <x v="288"/>
    <x v="282"/>
    <x v="2"/>
    <s v="Model Output"/>
  </r>
  <r>
    <x v="289"/>
    <x v="283"/>
    <x v="2"/>
    <s v="Model Output"/>
  </r>
  <r>
    <x v="290"/>
    <x v="284"/>
    <x v="2"/>
    <s v="Model Output"/>
  </r>
  <r>
    <x v="291"/>
    <x v="285"/>
    <x v="3"/>
    <s v="Model Output"/>
  </r>
  <r>
    <x v="292"/>
    <x v="286"/>
    <x v="26"/>
    <s v="Model Output"/>
  </r>
  <r>
    <x v="293"/>
    <x v="287"/>
    <x v="4"/>
    <s v="Model Output"/>
  </r>
  <r>
    <x v="294"/>
    <x v="288"/>
    <x v="2"/>
    <s v="Model Output"/>
  </r>
  <r>
    <x v="295"/>
    <x v="289"/>
    <x v="2"/>
    <s v="Model Output"/>
  </r>
  <r>
    <x v="296"/>
    <x v="290"/>
    <x v="14"/>
    <s v="Model Output"/>
  </r>
  <r>
    <x v="297"/>
    <x v="291"/>
    <x v="2"/>
    <s v="Model Output"/>
  </r>
  <r>
    <x v="298"/>
    <x v="292"/>
    <x v="26"/>
    <s v="Model Output"/>
  </r>
  <r>
    <x v="299"/>
    <x v="293"/>
    <x v="5"/>
    <s v="Model Output"/>
  </r>
  <r>
    <x v="300"/>
    <x v="294"/>
    <x v="2"/>
    <s v="Model Output"/>
  </r>
  <r>
    <x v="301"/>
    <x v="295"/>
    <x v="2"/>
    <s v="Model Output"/>
  </r>
  <r>
    <x v="302"/>
    <x v="296"/>
    <x v="2"/>
    <s v="Model Output"/>
  </r>
  <r>
    <x v="303"/>
    <x v="297"/>
    <x v="2"/>
    <s v="Model Output"/>
  </r>
  <r>
    <x v="304"/>
    <x v="298"/>
    <x v="5"/>
    <s v="Model Output"/>
  </r>
  <r>
    <x v="305"/>
    <x v="299"/>
    <x v="2"/>
    <s v="Model Output"/>
  </r>
  <r>
    <x v="306"/>
    <x v="300"/>
    <x v="2"/>
    <s v="Model Output"/>
  </r>
  <r>
    <x v="307"/>
    <x v="301"/>
    <x v="2"/>
    <s v="Model Output"/>
  </r>
  <r>
    <x v="308"/>
    <x v="302"/>
    <x v="2"/>
    <s v="Model Output"/>
  </r>
  <r>
    <x v="309"/>
    <x v="303"/>
    <x v="4"/>
    <s v="Model Output"/>
  </r>
  <r>
    <x v="310"/>
    <x v="304"/>
    <x v="2"/>
    <s v="Model Output"/>
  </r>
  <r>
    <x v="311"/>
    <x v="305"/>
    <x v="2"/>
    <s v="Model Output"/>
  </r>
  <r>
    <x v="312"/>
    <x v="306"/>
    <x v="2"/>
    <s v="Model Output"/>
  </r>
  <r>
    <x v="313"/>
    <x v="307"/>
    <x v="4"/>
    <s v="Model Output"/>
  </r>
  <r>
    <x v="314"/>
    <x v="308"/>
    <x v="3"/>
    <s v="Model Output"/>
  </r>
  <r>
    <x v="315"/>
    <x v="309"/>
    <x v="25"/>
    <s v="Model Output"/>
  </r>
  <r>
    <x v="316"/>
    <x v="310"/>
    <x v="6"/>
    <s v="Model Output"/>
  </r>
  <r>
    <x v="317"/>
    <x v="311"/>
    <x v="6"/>
    <s v="Model Output"/>
  </r>
  <r>
    <x v="318"/>
    <x v="312"/>
    <x v="12"/>
    <s v="Model Output"/>
  </r>
  <r>
    <x v="319"/>
    <x v="313"/>
    <x v="5"/>
    <s v="Model Output"/>
  </r>
  <r>
    <x v="320"/>
    <x v="314"/>
    <x v="2"/>
    <s v="Model Output"/>
  </r>
  <r>
    <x v="321"/>
    <x v="315"/>
    <x v="2"/>
    <s v="Model Output"/>
  </r>
  <r>
    <x v="322"/>
    <x v="316"/>
    <x v="6"/>
    <s v="Model Output"/>
  </r>
  <r>
    <x v="323"/>
    <x v="317"/>
    <x v="26"/>
    <s v="Model Output"/>
  </r>
  <r>
    <x v="324"/>
    <x v="318"/>
    <x v="5"/>
    <s v="Model Output"/>
  </r>
  <r>
    <x v="325"/>
    <x v="319"/>
    <x v="2"/>
    <s v="Model Output"/>
  </r>
  <r>
    <x v="326"/>
    <x v="320"/>
    <x v="2"/>
    <s v="Model Output"/>
  </r>
  <r>
    <x v="327"/>
    <x v="321"/>
    <x v="18"/>
    <s v="Model Output"/>
  </r>
  <r>
    <x v="328"/>
    <x v="322"/>
    <x v="2"/>
    <s v="Model Output"/>
  </r>
  <r>
    <x v="329"/>
    <x v="323"/>
    <x v="3"/>
    <s v="Model Output"/>
  </r>
  <r>
    <x v="330"/>
    <x v="324"/>
    <x v="2"/>
    <s v="Model Output"/>
  </r>
  <r>
    <x v="331"/>
    <x v="325"/>
    <x v="6"/>
    <s v="Model Output"/>
  </r>
  <r>
    <x v="332"/>
    <x v="326"/>
    <x v="2"/>
    <s v="Model Output"/>
  </r>
  <r>
    <x v="333"/>
    <x v="327"/>
    <x v="5"/>
    <s v="Model Output"/>
  </r>
  <r>
    <x v="334"/>
    <x v="328"/>
    <x v="2"/>
    <s v="Model Output"/>
  </r>
  <r>
    <x v="335"/>
    <x v="329"/>
    <x v="26"/>
    <s v="Model Output"/>
  </r>
  <r>
    <x v="336"/>
    <x v="330"/>
    <x v="2"/>
    <s v="Model Output"/>
  </r>
  <r>
    <x v="337"/>
    <x v="331"/>
    <x v="3"/>
    <s v="Model Output"/>
  </r>
  <r>
    <x v="338"/>
    <x v="332"/>
    <x v="2"/>
    <s v="Model Output"/>
  </r>
  <r>
    <x v="339"/>
    <x v="333"/>
    <x v="30"/>
    <s v="Model Output"/>
  </r>
  <r>
    <x v="340"/>
    <x v="334"/>
    <x v="2"/>
    <s v="Model Output"/>
  </r>
  <r>
    <x v="341"/>
    <x v="335"/>
    <x v="2"/>
    <s v="Model Output"/>
  </r>
  <r>
    <x v="342"/>
    <x v="336"/>
    <x v="26"/>
    <s v="Model Output"/>
  </r>
  <r>
    <x v="343"/>
    <x v="337"/>
    <x v="2"/>
    <s v="Model Output"/>
  </r>
  <r>
    <x v="344"/>
    <x v="338"/>
    <x v="2"/>
    <s v="Model Output"/>
  </r>
  <r>
    <x v="345"/>
    <x v="339"/>
    <x v="2"/>
    <s v="Model Output"/>
  </r>
  <r>
    <x v="346"/>
    <x v="340"/>
    <x v="2"/>
    <s v="Model Output"/>
  </r>
  <r>
    <x v="347"/>
    <x v="341"/>
    <x v="2"/>
    <s v="Model Output"/>
  </r>
  <r>
    <x v="348"/>
    <x v="342"/>
    <x v="3"/>
    <s v="Model Output"/>
  </r>
  <r>
    <x v="349"/>
    <x v="343"/>
    <x v="2"/>
    <s v="Model Output"/>
  </r>
  <r>
    <x v="350"/>
    <x v="344"/>
    <x v="2"/>
    <s v="Model Output"/>
  </r>
  <r>
    <x v="351"/>
    <x v="345"/>
    <x v="2"/>
    <s v="Model Output"/>
  </r>
  <r>
    <x v="352"/>
    <x v="346"/>
    <x v="4"/>
    <s v="Model Output"/>
  </r>
  <r>
    <x v="353"/>
    <x v="347"/>
    <x v="5"/>
    <s v="Model Output"/>
  </r>
  <r>
    <x v="354"/>
    <x v="348"/>
    <x v="14"/>
    <s v="Model Output"/>
  </r>
  <r>
    <x v="355"/>
    <x v="349"/>
    <x v="28"/>
    <s v="Model Output"/>
  </r>
  <r>
    <x v="356"/>
    <x v="350"/>
    <x v="2"/>
    <s v="Model Output"/>
  </r>
  <r>
    <x v="357"/>
    <x v="351"/>
    <x v="5"/>
    <s v="Model Output"/>
  </r>
  <r>
    <x v="358"/>
    <x v="352"/>
    <x v="2"/>
    <s v="Model Output"/>
  </r>
  <r>
    <x v="359"/>
    <x v="353"/>
    <x v="14"/>
    <s v="Model Output"/>
  </r>
  <r>
    <x v="360"/>
    <x v="354"/>
    <x v="5"/>
    <s v="Model Output"/>
  </r>
  <r>
    <x v="361"/>
    <x v="355"/>
    <x v="2"/>
    <s v="Model Output"/>
  </r>
  <r>
    <x v="362"/>
    <x v="356"/>
    <x v="2"/>
    <s v="Model Output"/>
  </r>
  <r>
    <x v="363"/>
    <x v="357"/>
    <x v="13"/>
    <s v="Model Output"/>
  </r>
  <r>
    <x v="364"/>
    <x v="358"/>
    <x v="29"/>
    <s v="Model Output"/>
  </r>
  <r>
    <x v="365"/>
    <x v="359"/>
    <x v="12"/>
    <s v="Model Output"/>
  </r>
  <r>
    <x v="366"/>
    <x v="360"/>
    <x v="14"/>
    <s v="Model Output"/>
  </r>
  <r>
    <x v="367"/>
    <x v="361"/>
    <x v="5"/>
    <s v="Model Output"/>
  </r>
  <r>
    <x v="368"/>
    <x v="362"/>
    <x v="14"/>
    <s v="Model Output"/>
  </r>
  <r>
    <x v="369"/>
    <x v="363"/>
    <x v="12"/>
    <s v="Model Output"/>
  </r>
  <r>
    <x v="370"/>
    <x v="364"/>
    <x v="2"/>
    <s v="Model Output"/>
  </r>
  <r>
    <x v="371"/>
    <x v="365"/>
    <x v="24"/>
    <s v="Model Output"/>
  </r>
  <r>
    <x v="372"/>
    <x v="366"/>
    <x v="2"/>
    <s v="Model Output"/>
  </r>
  <r>
    <x v="373"/>
    <x v="367"/>
    <x v="2"/>
    <s v="Model Output"/>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x v="0"/>
    <x v="0"/>
    <x v="0"/>
    <s v="CMS Required"/>
  </r>
  <r>
    <x v="1"/>
    <x v="1"/>
    <x v="0"/>
    <s v="CMS Required"/>
  </r>
  <r>
    <x v="2"/>
    <x v="2"/>
    <x v="0"/>
    <s v="CMS Required"/>
  </r>
  <r>
    <x v="3"/>
    <x v="3"/>
    <x v="0"/>
    <s v="CMS Required"/>
  </r>
  <r>
    <x v="4"/>
    <x v="4"/>
    <x v="0"/>
    <s v="CMS Required"/>
  </r>
  <r>
    <x v="5"/>
    <x v="5"/>
    <x v="0"/>
    <s v="CMS Required"/>
  </r>
  <r>
    <x v="6"/>
    <x v="6"/>
    <x v="1"/>
    <s v="CMS Required"/>
  </r>
  <r>
    <x v="7"/>
    <x v="6"/>
    <x v="1"/>
    <s v="CMS Required"/>
  </r>
  <r>
    <x v="8"/>
    <x v="6"/>
    <x v="1"/>
    <s v="CMS Required"/>
  </r>
  <r>
    <x v="9"/>
    <x v="7"/>
    <x v="1"/>
    <s v="CMS Required"/>
  </r>
  <r>
    <x v="10"/>
    <x v="7"/>
    <x v="1"/>
    <s v="CMS Required"/>
  </r>
  <r>
    <x v="11"/>
    <x v="8"/>
    <x v="1"/>
    <s v="CMS Required"/>
  </r>
  <r>
    <x v="12"/>
    <x v="9"/>
    <x v="1"/>
    <s v="CMS Required"/>
  </r>
  <r>
    <x v="13"/>
    <x v="10"/>
    <x v="2"/>
    <s v="CMS Required"/>
  </r>
  <r>
    <x v="14"/>
    <x v="11"/>
    <x v="2"/>
    <s v="CMS Required"/>
  </r>
  <r>
    <x v="15"/>
    <x v="12"/>
    <x v="2"/>
    <s v="CMS Required"/>
  </r>
  <r>
    <x v="16"/>
    <x v="13"/>
    <x v="2"/>
    <s v="CMS Required"/>
  </r>
  <r>
    <x v="17"/>
    <x v="14"/>
    <x v="2"/>
    <s v="CMS Required"/>
  </r>
  <r>
    <x v="18"/>
    <x v="15"/>
    <x v="2"/>
    <s v="CMS Required"/>
  </r>
  <r>
    <x v="19"/>
    <x v="16"/>
    <x v="2"/>
    <s v="CMS Required"/>
  </r>
  <r>
    <x v="20"/>
    <x v="17"/>
    <x v="2"/>
    <s v="CMS Required"/>
  </r>
  <r>
    <x v="21"/>
    <x v="18"/>
    <x v="2"/>
    <s v="CMS Required"/>
  </r>
  <r>
    <x v="22"/>
    <x v="19"/>
    <x v="2"/>
    <s v="CMS Required"/>
  </r>
  <r>
    <x v="23"/>
    <x v="20"/>
    <x v="2"/>
    <s v="CMS Required"/>
  </r>
  <r>
    <x v="24"/>
    <x v="21"/>
    <x v="2"/>
    <s v="CMS Required"/>
  </r>
  <r>
    <x v="25"/>
    <x v="22"/>
    <x v="2"/>
    <s v="CMS Required"/>
  </r>
  <r>
    <x v="26"/>
    <x v="23"/>
    <x v="2"/>
    <s v="CMS Required"/>
  </r>
  <r>
    <x v="27"/>
    <x v="24"/>
    <x v="2"/>
    <s v="CMS Required"/>
  </r>
  <r>
    <x v="28"/>
    <x v="25"/>
    <x v="2"/>
    <s v="CMS Required"/>
  </r>
  <r>
    <x v="29"/>
    <x v="26"/>
    <x v="2"/>
    <s v="CMS Required"/>
  </r>
  <r>
    <x v="30"/>
    <x v="27"/>
    <x v="3"/>
    <s v="CMS Required"/>
  </r>
  <r>
    <x v="31"/>
    <x v="28"/>
    <x v="4"/>
    <s v="CMS Required"/>
  </r>
  <r>
    <x v="32"/>
    <x v="29"/>
    <x v="5"/>
    <s v="CMS Required"/>
  </r>
  <r>
    <x v="33"/>
    <x v="30"/>
    <x v="4"/>
    <s v="CMS Required"/>
  </r>
  <r>
    <x v="34"/>
    <x v="31"/>
    <x v="3"/>
    <s v="CMS Required"/>
  </r>
  <r>
    <x v="35"/>
    <x v="32"/>
    <x v="4"/>
    <s v="CMS Required"/>
  </r>
  <r>
    <x v="36"/>
    <x v="33"/>
    <x v="3"/>
    <s v="CMS Required"/>
  </r>
  <r>
    <x v="37"/>
    <x v="34"/>
    <x v="6"/>
    <s v="CMS Required"/>
  </r>
  <r>
    <x v="38"/>
    <x v="35"/>
    <x v="6"/>
    <s v="CMS Required"/>
  </r>
  <r>
    <x v="39"/>
    <x v="36"/>
    <x v="6"/>
    <s v="CMS Required"/>
  </r>
  <r>
    <x v="40"/>
    <x v="37"/>
    <x v="7"/>
    <s v="CMS Required"/>
  </r>
  <r>
    <x v="41"/>
    <x v="38"/>
    <x v="7"/>
    <s v="CMS Required"/>
  </r>
  <r>
    <x v="42"/>
    <x v="39"/>
    <x v="7"/>
    <s v="CMS Required"/>
  </r>
  <r>
    <x v="43"/>
    <x v="40"/>
    <x v="8"/>
    <s v="CMS Required"/>
  </r>
  <r>
    <x v="44"/>
    <x v="41"/>
    <x v="9"/>
    <s v="CMS Required"/>
  </r>
  <r>
    <x v="45"/>
    <x v="42"/>
    <x v="10"/>
    <s v="CMS Required"/>
  </r>
  <r>
    <x v="46"/>
    <x v="43"/>
    <x v="9"/>
    <s v="CMS Required"/>
  </r>
  <r>
    <x v="47"/>
    <x v="44"/>
    <x v="11"/>
    <s v="CMS Required"/>
  </r>
  <r>
    <x v="48"/>
    <x v="45"/>
    <x v="12"/>
    <s v="CMS Required"/>
  </r>
  <r>
    <x v="49"/>
    <x v="46"/>
    <x v="13"/>
    <s v="CMS Required"/>
  </r>
  <r>
    <x v="50"/>
    <x v="47"/>
    <x v="13"/>
    <s v="CMS Required"/>
  </r>
  <r>
    <x v="51"/>
    <x v="48"/>
    <x v="14"/>
    <s v="CMS Required"/>
  </r>
  <r>
    <x v="52"/>
    <x v="49"/>
    <x v="14"/>
    <s v="CMS Required"/>
  </r>
  <r>
    <x v="53"/>
    <x v="50"/>
    <x v="14"/>
    <s v="CMS Required"/>
  </r>
  <r>
    <x v="54"/>
    <x v="51"/>
    <x v="14"/>
    <s v="CMS Required"/>
  </r>
  <r>
    <x v="55"/>
    <x v="52"/>
    <x v="14"/>
    <s v="CMS Required"/>
  </r>
  <r>
    <x v="56"/>
    <x v="53"/>
    <x v="14"/>
    <s v="CMS Required"/>
  </r>
  <r>
    <x v="57"/>
    <x v="54"/>
    <x v="14"/>
    <s v="CMS Required"/>
  </r>
  <r>
    <x v="58"/>
    <x v="55"/>
    <x v="15"/>
    <s v="CMS Required"/>
  </r>
  <r>
    <x v="59"/>
    <x v="56"/>
    <x v="14"/>
    <s v="CMS Required"/>
  </r>
  <r>
    <x v="60"/>
    <x v="57"/>
    <x v="16"/>
    <s v="CMS Required"/>
  </r>
  <r>
    <x v="61"/>
    <x v="58"/>
    <x v="16"/>
    <s v="CMS Required"/>
  </r>
  <r>
    <x v="62"/>
    <x v="59"/>
    <x v="17"/>
    <s v="CMS Required"/>
  </r>
  <r>
    <x v="63"/>
    <x v="60"/>
    <x v="17"/>
    <s v="CMS Required"/>
  </r>
  <r>
    <x v="64"/>
    <x v="61"/>
    <x v="17"/>
    <s v="CMS Required"/>
  </r>
  <r>
    <x v="65"/>
    <x v="62"/>
    <x v="18"/>
    <s v="CMS Required"/>
  </r>
  <r>
    <x v="66"/>
    <x v="62"/>
    <x v="18"/>
    <s v="CMS Required"/>
  </r>
  <r>
    <x v="67"/>
    <x v="63"/>
    <x v="18"/>
    <s v="CMS Required"/>
  </r>
  <r>
    <x v="68"/>
    <x v="64"/>
    <x v="19"/>
    <s v="CMS Required"/>
  </r>
  <r>
    <x v="69"/>
    <x v="65"/>
    <x v="19"/>
    <s v="CMS Required"/>
  </r>
  <r>
    <x v="70"/>
    <x v="66"/>
    <x v="20"/>
    <s v="CMS Required"/>
  </r>
  <r>
    <x v="71"/>
    <x v="67"/>
    <x v="21"/>
    <s v="CMS Required"/>
  </r>
  <r>
    <x v="72"/>
    <x v="68"/>
    <x v="22"/>
    <s v="CMS Required"/>
  </r>
  <r>
    <x v="73"/>
    <x v="69"/>
    <x v="23"/>
    <s v="CMS Required"/>
  </r>
  <r>
    <x v="74"/>
    <x v="70"/>
    <x v="24"/>
    <s v="Model Output"/>
  </r>
  <r>
    <x v="75"/>
    <x v="71"/>
    <x v="10"/>
    <s v="Model Output"/>
  </r>
  <r>
    <x v="76"/>
    <x v="72"/>
    <x v="25"/>
    <s v="Model Output"/>
  </r>
  <r>
    <x v="77"/>
    <x v="73"/>
    <x v="10"/>
    <s v="Model Output"/>
  </r>
  <r>
    <x v="78"/>
    <x v="74"/>
    <x v="26"/>
    <s v="Model Output"/>
  </r>
  <r>
    <x v="79"/>
    <x v="75"/>
    <x v="27"/>
    <s v="Model Output"/>
  </r>
  <r>
    <x v="80"/>
    <x v="76"/>
    <x v="22"/>
    <s v="Model Output"/>
  </r>
  <r>
    <x v="81"/>
    <x v="77"/>
    <x v="23"/>
    <s v="Model Output"/>
  </r>
  <r>
    <x v="82"/>
    <x v="78"/>
    <x v="2"/>
    <s v="Model Output"/>
  </r>
  <r>
    <x v="83"/>
    <x v="79"/>
    <x v="23"/>
    <s v="Model Output"/>
  </r>
  <r>
    <x v="84"/>
    <x v="80"/>
    <x v="2"/>
    <s v="Model Output"/>
  </r>
  <r>
    <x v="85"/>
    <x v="81"/>
    <x v="28"/>
    <s v="Model Output"/>
  </r>
  <r>
    <x v="86"/>
    <x v="82"/>
    <x v="29"/>
    <s v="Model Output"/>
  </r>
  <r>
    <x v="87"/>
    <x v="83"/>
    <x v="2"/>
    <s v="Model Output"/>
  </r>
  <r>
    <x v="88"/>
    <x v="84"/>
    <x v="13"/>
    <s v="Model Output"/>
  </r>
  <r>
    <x v="89"/>
    <x v="85"/>
    <x v="8"/>
    <s v="Model Output"/>
  </r>
  <r>
    <x v="90"/>
    <x v="86"/>
    <x v="10"/>
    <s v="Model Output"/>
  </r>
  <r>
    <x v="91"/>
    <x v="87"/>
    <x v="30"/>
    <s v="Model Output"/>
  </r>
  <r>
    <x v="92"/>
    <x v="88"/>
    <x v="26"/>
    <s v="Model Output"/>
  </r>
  <r>
    <x v="93"/>
    <x v="89"/>
    <x v="27"/>
    <s v="Model Output"/>
  </r>
  <r>
    <x v="94"/>
    <x v="90"/>
    <x v="26"/>
    <s v="Model Output"/>
  </r>
  <r>
    <x v="95"/>
    <x v="91"/>
    <x v="24"/>
    <s v="Model Output"/>
  </r>
  <r>
    <x v="96"/>
    <x v="92"/>
    <x v="30"/>
    <s v="Model Output"/>
  </r>
  <r>
    <x v="97"/>
    <x v="93"/>
    <x v="2"/>
    <s v="Model Output"/>
  </r>
  <r>
    <x v="98"/>
    <x v="94"/>
    <x v="14"/>
    <s v="Model Output"/>
  </r>
  <r>
    <x v="99"/>
    <x v="95"/>
    <x v="23"/>
    <s v="Model Output"/>
  </r>
  <r>
    <x v="100"/>
    <x v="96"/>
    <x v="2"/>
    <s v="Model Output"/>
  </r>
  <r>
    <x v="101"/>
    <x v="97"/>
    <x v="2"/>
    <s v="Model Output"/>
  </r>
  <r>
    <x v="102"/>
    <x v="98"/>
    <x v="15"/>
    <s v="Model Output"/>
  </r>
  <r>
    <x v="103"/>
    <x v="99"/>
    <x v="18"/>
    <s v="Model Output"/>
  </r>
  <r>
    <x v="104"/>
    <x v="100"/>
    <x v="26"/>
    <s v="Model Output"/>
  </r>
  <r>
    <x v="105"/>
    <x v="101"/>
    <x v="24"/>
    <s v="Model Output"/>
  </r>
  <r>
    <x v="106"/>
    <x v="102"/>
    <x v="13"/>
    <s v="Model Output"/>
  </r>
  <r>
    <x v="107"/>
    <x v="103"/>
    <x v="2"/>
    <s v="Model Output"/>
  </r>
  <r>
    <x v="108"/>
    <x v="104"/>
    <x v="2"/>
    <s v="Model Output"/>
  </r>
  <r>
    <x v="109"/>
    <x v="105"/>
    <x v="3"/>
    <s v="Model Output"/>
  </r>
  <r>
    <x v="110"/>
    <x v="106"/>
    <x v="15"/>
    <s v="Model Output"/>
  </r>
  <r>
    <x v="111"/>
    <x v="107"/>
    <x v="31"/>
    <s v="Model Output"/>
  </r>
  <r>
    <x v="112"/>
    <x v="108"/>
    <x v="27"/>
    <s v="Model Output"/>
  </r>
  <r>
    <x v="113"/>
    <x v="109"/>
    <x v="10"/>
    <s v="Model Output"/>
  </r>
  <r>
    <x v="114"/>
    <x v="110"/>
    <x v="29"/>
    <s v="Model Output"/>
  </r>
  <r>
    <x v="115"/>
    <x v="111"/>
    <x v="23"/>
    <s v="Model Output"/>
  </r>
  <r>
    <x v="116"/>
    <x v="112"/>
    <x v="23"/>
    <s v="Model Output"/>
  </r>
  <r>
    <x v="117"/>
    <x v="113"/>
    <x v="2"/>
    <s v="Model Output"/>
  </r>
  <r>
    <x v="118"/>
    <x v="114"/>
    <x v="2"/>
    <s v="Model Output"/>
  </r>
  <r>
    <x v="119"/>
    <x v="115"/>
    <x v="23"/>
    <s v="Model Output"/>
  </r>
  <r>
    <x v="120"/>
    <x v="116"/>
    <x v="32"/>
    <s v="Model Output"/>
  </r>
  <r>
    <x v="121"/>
    <x v="117"/>
    <x v="2"/>
    <s v="Model Output"/>
  </r>
  <r>
    <x v="122"/>
    <x v="118"/>
    <x v="23"/>
    <s v="Model Output"/>
  </r>
  <r>
    <x v="123"/>
    <x v="119"/>
    <x v="2"/>
    <s v="Model Output"/>
  </r>
  <r>
    <x v="124"/>
    <x v="120"/>
    <x v="23"/>
    <s v="Model Output"/>
  </r>
  <r>
    <x v="125"/>
    <x v="121"/>
    <x v="2"/>
    <s v="Model Output"/>
  </r>
  <r>
    <x v="126"/>
    <x v="122"/>
    <x v="23"/>
    <s v="Model Output"/>
  </r>
  <r>
    <x v="127"/>
    <x v="123"/>
    <x v="2"/>
    <s v="Model Output"/>
  </r>
  <r>
    <x v="128"/>
    <x v="124"/>
    <x v="23"/>
    <s v="Model Output"/>
  </r>
  <r>
    <x v="129"/>
    <x v="125"/>
    <x v="3"/>
    <s v="Model Output"/>
  </r>
  <r>
    <x v="130"/>
    <x v="126"/>
    <x v="2"/>
    <s v="Model Output"/>
  </r>
  <r>
    <x v="131"/>
    <x v="127"/>
    <x v="3"/>
    <s v="Model Output"/>
  </r>
  <r>
    <x v="132"/>
    <x v="128"/>
    <x v="3"/>
    <s v="Model Output"/>
  </r>
  <r>
    <x v="133"/>
    <x v="129"/>
    <x v="3"/>
    <s v="Model Output"/>
  </r>
  <r>
    <x v="134"/>
    <x v="130"/>
    <x v="3"/>
    <s v="Model Output"/>
  </r>
  <r>
    <x v="135"/>
    <x v="131"/>
    <x v="2"/>
    <s v="Model Output"/>
  </r>
  <r>
    <x v="136"/>
    <x v="132"/>
    <x v="3"/>
    <s v="Model Output"/>
  </r>
  <r>
    <x v="137"/>
    <x v="133"/>
    <x v="2"/>
    <s v="Model Output"/>
  </r>
  <r>
    <x v="138"/>
    <x v="134"/>
    <x v="3"/>
    <s v="Model Output"/>
  </r>
  <r>
    <x v="139"/>
    <x v="135"/>
    <x v="2"/>
    <s v="Model Output"/>
  </r>
  <r>
    <x v="140"/>
    <x v="136"/>
    <x v="3"/>
    <s v="Model Output"/>
  </r>
  <r>
    <x v="141"/>
    <x v="137"/>
    <x v="3"/>
    <s v="Model Output"/>
  </r>
  <r>
    <x v="142"/>
    <x v="138"/>
    <x v="14"/>
    <s v="Model Output"/>
  </r>
  <r>
    <x v="143"/>
    <x v="139"/>
    <x v="28"/>
    <s v="Model Output"/>
  </r>
  <r>
    <x v="144"/>
    <x v="140"/>
    <x v="28"/>
    <s v="Model Output"/>
  </r>
  <r>
    <x v="145"/>
    <x v="141"/>
    <x v="13"/>
    <s v="Model Output"/>
  </r>
  <r>
    <x v="146"/>
    <x v="142"/>
    <x v="13"/>
    <s v="Model Output"/>
  </r>
  <r>
    <x v="147"/>
    <x v="143"/>
    <x v="11"/>
    <s v="Model Output"/>
  </r>
  <r>
    <x v="148"/>
    <x v="144"/>
    <x v="26"/>
    <s v="Model Output"/>
  </r>
  <r>
    <x v="149"/>
    <x v="145"/>
    <x v="32"/>
    <s v="Model Output"/>
  </r>
  <r>
    <x v="150"/>
    <x v="146"/>
    <x v="20"/>
    <s v="Model Output"/>
  </r>
  <r>
    <x v="151"/>
    <x v="147"/>
    <x v="23"/>
    <s v="Model Output"/>
  </r>
  <r>
    <x v="152"/>
    <x v="148"/>
    <x v="13"/>
    <s v="Model Output"/>
  </r>
  <r>
    <x v="153"/>
    <x v="47"/>
    <x v="13"/>
    <s v="Model Output"/>
  </r>
  <r>
    <x v="154"/>
    <x v="149"/>
    <x v="2"/>
    <s v="Model Output"/>
  </r>
  <r>
    <x v="155"/>
    <x v="150"/>
    <x v="13"/>
    <s v="Model Output"/>
  </r>
  <r>
    <x v="156"/>
    <x v="151"/>
    <x v="15"/>
    <s v="Model Output"/>
  </r>
  <r>
    <x v="157"/>
    <x v="152"/>
    <x v="14"/>
    <s v="Model Output"/>
  </r>
  <r>
    <x v="158"/>
    <x v="153"/>
    <x v="2"/>
    <s v="Model Output"/>
  </r>
  <r>
    <x v="159"/>
    <x v="154"/>
    <x v="2"/>
    <s v="Model Output"/>
  </r>
  <r>
    <x v="160"/>
    <x v="155"/>
    <x v="2"/>
    <s v="Model Output"/>
  </r>
  <r>
    <x v="161"/>
    <x v="156"/>
    <x v="2"/>
    <s v="Model Output"/>
  </r>
  <r>
    <x v="162"/>
    <x v="157"/>
    <x v="32"/>
    <s v="Model Output"/>
  </r>
  <r>
    <x v="163"/>
    <x v="158"/>
    <x v="2"/>
    <s v="Model Output"/>
  </r>
  <r>
    <x v="164"/>
    <x v="159"/>
    <x v="33"/>
    <s v="Model Output"/>
  </r>
  <r>
    <x v="165"/>
    <x v="160"/>
    <x v="15"/>
    <s v="Model Output"/>
  </r>
  <r>
    <x v="166"/>
    <x v="161"/>
    <x v="12"/>
    <s v="Model Output"/>
  </r>
  <r>
    <x v="167"/>
    <x v="162"/>
    <x v="24"/>
    <s v="Model Output"/>
  </r>
  <r>
    <x v="168"/>
    <x v="163"/>
    <x v="34"/>
    <s v="Model Output"/>
  </r>
  <r>
    <x v="169"/>
    <x v="164"/>
    <x v="10"/>
    <s v="Model Output"/>
  </r>
  <r>
    <x v="170"/>
    <x v="165"/>
    <x v="2"/>
    <s v="Model Output"/>
  </r>
  <r>
    <x v="171"/>
    <x v="166"/>
    <x v="2"/>
    <s v="Model Output"/>
  </r>
  <r>
    <x v="172"/>
    <x v="167"/>
    <x v="2"/>
    <s v="Model Output"/>
  </r>
  <r>
    <x v="173"/>
    <x v="168"/>
    <x v="2"/>
    <s v="Model Output"/>
  </r>
  <r>
    <x v="174"/>
    <x v="169"/>
    <x v="2"/>
    <s v="Model Output"/>
  </r>
  <r>
    <x v="175"/>
    <x v="170"/>
    <x v="2"/>
    <s v="Model Output"/>
  </r>
  <r>
    <x v="176"/>
    <x v="171"/>
    <x v="2"/>
    <s v="Model Output"/>
  </r>
  <r>
    <x v="177"/>
    <x v="172"/>
    <x v="2"/>
    <s v="Model Output"/>
  </r>
  <r>
    <x v="178"/>
    <x v="173"/>
    <x v="2"/>
    <s v="Model Output"/>
  </r>
  <r>
    <x v="179"/>
    <x v="174"/>
    <x v="2"/>
    <s v="Model Output"/>
  </r>
  <r>
    <x v="180"/>
    <x v="175"/>
    <x v="23"/>
    <s v="Model Output"/>
  </r>
  <r>
    <x v="181"/>
    <x v="176"/>
    <x v="23"/>
    <s v="Model Output"/>
  </r>
  <r>
    <x v="182"/>
    <x v="177"/>
    <x v="2"/>
    <s v="Model Output"/>
  </r>
  <r>
    <x v="183"/>
    <x v="178"/>
    <x v="35"/>
    <s v="Model Output"/>
  </r>
  <r>
    <x v="184"/>
    <x v="179"/>
    <x v="23"/>
    <s v="Model Output"/>
  </r>
  <r>
    <x v="185"/>
    <x v="180"/>
    <x v="2"/>
    <s v="Model Output"/>
  </r>
  <r>
    <x v="186"/>
    <x v="181"/>
    <x v="23"/>
    <s v="Model Output"/>
  </r>
  <r>
    <x v="187"/>
    <x v="182"/>
    <x v="2"/>
    <s v="Model Output"/>
  </r>
  <r>
    <x v="188"/>
    <x v="183"/>
    <x v="2"/>
    <s v="Model Output"/>
  </r>
  <r>
    <x v="189"/>
    <x v="184"/>
    <x v="2"/>
    <s v="Model Output"/>
  </r>
  <r>
    <x v="190"/>
    <x v="185"/>
    <x v="2"/>
    <s v="Model Output"/>
  </r>
  <r>
    <x v="191"/>
    <x v="186"/>
    <x v="2"/>
    <s v="Model Output"/>
  </r>
  <r>
    <x v="192"/>
    <x v="187"/>
    <x v="36"/>
    <s v="Model Output"/>
  </r>
  <r>
    <x v="193"/>
    <x v="188"/>
    <x v="3"/>
    <s v="Model Output"/>
  </r>
  <r>
    <x v="194"/>
    <x v="189"/>
    <x v="3"/>
    <s v="Model Output"/>
  </r>
  <r>
    <x v="195"/>
    <x v="190"/>
    <x v="2"/>
    <s v="Model Output"/>
  </r>
  <r>
    <x v="196"/>
    <x v="191"/>
    <x v="3"/>
    <s v="Model Output"/>
  </r>
  <r>
    <x v="197"/>
    <x v="192"/>
    <x v="2"/>
    <s v="Model Output"/>
  </r>
  <r>
    <x v="198"/>
    <x v="193"/>
    <x v="2"/>
    <s v="Model Output"/>
  </r>
  <r>
    <x v="199"/>
    <x v="194"/>
    <x v="18"/>
    <s v="Model Output"/>
  </r>
  <r>
    <x v="200"/>
    <x v="195"/>
    <x v="2"/>
    <s v="Model Output"/>
  </r>
  <r>
    <x v="201"/>
    <x v="196"/>
    <x v="37"/>
    <s v="Model Output"/>
  </r>
  <r>
    <x v="202"/>
    <x v="197"/>
    <x v="26"/>
    <s v="Model Output"/>
  </r>
  <r>
    <x v="203"/>
    <x v="198"/>
    <x v="26"/>
    <s v="Model Output"/>
  </r>
  <r>
    <x v="204"/>
    <x v="199"/>
    <x v="26"/>
    <s v="Model Output"/>
  </r>
  <r>
    <x v="205"/>
    <x v="200"/>
    <x v="8"/>
    <s v="Model Output"/>
  </r>
  <r>
    <x v="206"/>
    <x v="201"/>
    <x v="26"/>
    <s v="Model Output"/>
  </r>
  <r>
    <x v="207"/>
    <x v="202"/>
    <x v="14"/>
    <s v="Model Output"/>
  </r>
  <r>
    <x v="208"/>
    <x v="203"/>
    <x v="2"/>
    <s v="Model Output"/>
  </r>
  <r>
    <x v="209"/>
    <x v="204"/>
    <x v="0"/>
    <s v="Model Output"/>
  </r>
  <r>
    <x v="210"/>
    <x v="205"/>
    <x v="2"/>
    <s v="Model Output"/>
  </r>
  <r>
    <x v="211"/>
    <x v="206"/>
    <x v="2"/>
    <s v="Model Output"/>
  </r>
  <r>
    <x v="212"/>
    <x v="207"/>
    <x v="2"/>
    <s v="Model Output"/>
  </r>
  <r>
    <x v="213"/>
    <x v="208"/>
    <x v="2"/>
    <s v="Model Output"/>
  </r>
  <r>
    <x v="214"/>
    <x v="209"/>
    <x v="2"/>
    <s v="Model Output"/>
  </r>
  <r>
    <x v="215"/>
    <x v="210"/>
    <x v="2"/>
    <s v="Model Output"/>
  </r>
  <r>
    <x v="216"/>
    <x v="211"/>
    <x v="38"/>
    <s v="Model Output"/>
  </r>
  <r>
    <x v="217"/>
    <x v="212"/>
    <x v="2"/>
    <s v="Model Output"/>
  </r>
  <r>
    <x v="218"/>
    <x v="213"/>
    <x v="35"/>
    <s v="Model Output"/>
  </r>
  <r>
    <x v="219"/>
    <x v="214"/>
    <x v="2"/>
    <s v="Model Output"/>
  </r>
  <r>
    <x v="220"/>
    <x v="215"/>
    <x v="2"/>
    <s v="Model Output"/>
  </r>
  <r>
    <x v="221"/>
    <x v="216"/>
    <x v="3"/>
    <s v="Model Output"/>
  </r>
  <r>
    <x v="222"/>
    <x v="217"/>
    <x v="2"/>
    <s v="Model Output"/>
  </r>
  <r>
    <x v="223"/>
    <x v="218"/>
    <x v="3"/>
    <s v="Model Output"/>
  </r>
  <r>
    <x v="224"/>
    <x v="219"/>
    <x v="3"/>
    <s v="Model Output"/>
  </r>
  <r>
    <x v="225"/>
    <x v="220"/>
    <x v="3"/>
    <s v="Model Output"/>
  </r>
  <r>
    <x v="226"/>
    <x v="221"/>
    <x v="3"/>
    <s v="Model Output"/>
  </r>
  <r>
    <x v="227"/>
    <x v="222"/>
    <x v="2"/>
    <s v="Model Output"/>
  </r>
  <r>
    <x v="228"/>
    <x v="47"/>
    <x v="13"/>
    <s v="Model Output"/>
  </r>
  <r>
    <x v="229"/>
    <x v="223"/>
    <x v="8"/>
    <s v="Model Output"/>
  </r>
  <r>
    <x v="230"/>
    <x v="224"/>
    <x v="2"/>
    <s v="Model Output"/>
  </r>
  <r>
    <x v="231"/>
    <x v="225"/>
    <x v="1"/>
    <s v="Model Output"/>
  </r>
  <r>
    <x v="232"/>
    <x v="226"/>
    <x v="38"/>
    <s v="Model Output"/>
  </r>
  <r>
    <x v="233"/>
    <x v="227"/>
    <x v="2"/>
    <s v="Model Output"/>
  </r>
  <r>
    <x v="234"/>
    <x v="228"/>
    <x v="14"/>
    <s v="Model Output"/>
  </r>
  <r>
    <x v="235"/>
    <x v="229"/>
    <x v="2"/>
    <s v="Model Output"/>
  </r>
  <r>
    <x v="236"/>
    <x v="230"/>
    <x v="2"/>
    <s v="Model Output"/>
  </r>
  <r>
    <x v="237"/>
    <x v="231"/>
    <x v="2"/>
    <s v="Model Output"/>
  </r>
  <r>
    <x v="238"/>
    <x v="232"/>
    <x v="18"/>
    <s v="Model Output"/>
  </r>
  <r>
    <x v="239"/>
    <x v="233"/>
    <x v="2"/>
    <s v="Model Output"/>
  </r>
  <r>
    <x v="240"/>
    <x v="234"/>
    <x v="2"/>
    <s v="Model Output"/>
  </r>
  <r>
    <x v="241"/>
    <x v="235"/>
    <x v="2"/>
    <s v="Model Output"/>
  </r>
  <r>
    <x v="242"/>
    <x v="236"/>
    <x v="2"/>
    <s v="Model Output"/>
  </r>
  <r>
    <x v="243"/>
    <x v="237"/>
    <x v="12"/>
    <s v="Model Output"/>
  </r>
  <r>
    <x v="244"/>
    <x v="238"/>
    <x v="12"/>
    <s v="Model Output"/>
  </r>
  <r>
    <x v="245"/>
    <x v="239"/>
    <x v="12"/>
    <s v="Model Output"/>
  </r>
  <r>
    <x v="246"/>
    <x v="240"/>
    <x v="12"/>
    <s v="Model Output"/>
  </r>
  <r>
    <x v="247"/>
    <x v="241"/>
    <x v="15"/>
    <s v="Model Output"/>
  </r>
  <r>
    <x v="248"/>
    <x v="242"/>
    <x v="13"/>
    <s v="Model Output"/>
  </r>
  <r>
    <x v="249"/>
    <x v="243"/>
    <x v="12"/>
    <s v="Model Output"/>
  </r>
  <r>
    <x v="250"/>
    <x v="244"/>
    <x v="13"/>
    <s v="Model Output"/>
  </r>
  <r>
    <x v="251"/>
    <x v="245"/>
    <x v="27"/>
    <s v="Model Output"/>
  </r>
  <r>
    <x v="252"/>
    <x v="246"/>
    <x v="26"/>
    <s v="Model Output"/>
  </r>
  <r>
    <x v="253"/>
    <x v="247"/>
    <x v="26"/>
    <s v="Model Output"/>
  </r>
  <r>
    <x v="254"/>
    <x v="248"/>
    <x v="26"/>
    <s v="Model Output"/>
  </r>
  <r>
    <x v="255"/>
    <x v="249"/>
    <x v="34"/>
    <s v="Model Output"/>
  </r>
  <r>
    <x v="256"/>
    <x v="250"/>
    <x v="26"/>
    <s v="Model Output"/>
  </r>
  <r>
    <x v="257"/>
    <x v="251"/>
    <x v="10"/>
    <s v="Model Output"/>
  </r>
  <r>
    <x v="258"/>
    <x v="252"/>
    <x v="10"/>
    <s v="Model Output"/>
  </r>
  <r>
    <x v="259"/>
    <x v="253"/>
    <x v="26"/>
    <s v="Model Output"/>
  </r>
  <r>
    <x v="260"/>
    <x v="254"/>
    <x v="26"/>
    <s v="Model Output"/>
  </r>
  <r>
    <x v="261"/>
    <x v="255"/>
    <x v="26"/>
    <s v="Model Output"/>
  </r>
  <r>
    <x v="262"/>
    <x v="256"/>
    <x v="12"/>
    <s v="Model Output"/>
  </r>
  <r>
    <x v="263"/>
    <x v="257"/>
    <x v="2"/>
    <s v="Model Output"/>
  </r>
  <r>
    <x v="264"/>
    <x v="258"/>
    <x v="2"/>
    <s v="Model Output"/>
  </r>
  <r>
    <x v="265"/>
    <x v="259"/>
    <x v="2"/>
    <s v="Model Output"/>
  </r>
  <r>
    <x v="266"/>
    <x v="260"/>
    <x v="2"/>
    <s v="Model Output"/>
  </r>
  <r>
    <x v="267"/>
    <x v="261"/>
    <x v="2"/>
    <s v="Model Output"/>
  </r>
  <r>
    <x v="268"/>
    <x v="262"/>
    <x v="2"/>
    <s v="Model Output"/>
  </r>
  <r>
    <x v="269"/>
    <x v="263"/>
    <x v="2"/>
    <s v="Model Output"/>
  </r>
  <r>
    <x v="270"/>
    <x v="264"/>
    <x v="3"/>
    <s v="Model Output"/>
  </r>
  <r>
    <x v="271"/>
    <x v="265"/>
    <x v="3"/>
    <s v="Model Output"/>
  </r>
  <r>
    <x v="272"/>
    <x v="266"/>
    <x v="3"/>
    <s v="Model Output"/>
  </r>
  <r>
    <x v="273"/>
    <x v="267"/>
    <x v="3"/>
    <s v="Model Output"/>
  </r>
  <r>
    <x v="274"/>
    <x v="268"/>
    <x v="17"/>
    <s v="Model Output"/>
  </r>
  <r>
    <x v="275"/>
    <x v="269"/>
    <x v="2"/>
    <s v="Model Output"/>
  </r>
  <r>
    <x v="276"/>
    <x v="270"/>
    <x v="2"/>
    <s v="Model Output"/>
  </r>
  <r>
    <x v="277"/>
    <x v="271"/>
    <x v="20"/>
    <s v="Model Output"/>
  </r>
  <r>
    <x v="278"/>
    <x v="272"/>
    <x v="6"/>
    <s v="Model Output"/>
  </r>
  <r>
    <x v="279"/>
    <x v="273"/>
    <x v="35"/>
    <s v="Model Output"/>
  </r>
  <r>
    <x v="280"/>
    <x v="274"/>
    <x v="2"/>
    <s v="Model Output"/>
  </r>
  <r>
    <x v="281"/>
    <x v="275"/>
    <x v="2"/>
    <s v="Model Output"/>
  </r>
  <r>
    <x v="282"/>
    <x v="276"/>
    <x v="2"/>
    <s v="Model Output"/>
  </r>
  <r>
    <x v="283"/>
    <x v="277"/>
    <x v="22"/>
    <s v="Model Output"/>
  </r>
  <r>
    <x v="284"/>
    <x v="278"/>
    <x v="2"/>
    <s v="Model Output"/>
  </r>
  <r>
    <x v="285"/>
    <x v="279"/>
    <x v="2"/>
    <s v="Model Output"/>
  </r>
  <r>
    <x v="286"/>
    <x v="280"/>
    <x v="2"/>
    <s v="Model Output"/>
  </r>
  <r>
    <x v="287"/>
    <x v="281"/>
    <x v="6"/>
    <s v="Model Output"/>
  </r>
  <r>
    <x v="288"/>
    <x v="282"/>
    <x v="2"/>
    <s v="Model Output"/>
  </r>
  <r>
    <x v="289"/>
    <x v="283"/>
    <x v="2"/>
    <s v="Model Output"/>
  </r>
  <r>
    <x v="290"/>
    <x v="284"/>
    <x v="2"/>
    <s v="Model Output"/>
  </r>
  <r>
    <x v="291"/>
    <x v="285"/>
    <x v="2"/>
    <s v="Model Output"/>
  </r>
  <r>
    <x v="292"/>
    <x v="286"/>
    <x v="6"/>
    <s v="Model Output"/>
  </r>
  <r>
    <x v="293"/>
    <x v="287"/>
    <x v="15"/>
    <s v="Model Output"/>
  </r>
  <r>
    <x v="294"/>
    <x v="288"/>
    <x v="37"/>
    <s v="Model Output"/>
  </r>
  <r>
    <x v="295"/>
    <x v="289"/>
    <x v="26"/>
    <s v="Model Output"/>
  </r>
  <r>
    <x v="296"/>
    <x v="290"/>
    <x v="34"/>
    <s v="Model Output"/>
  </r>
  <r>
    <x v="297"/>
    <x v="291"/>
    <x v="8"/>
    <s v="Model Output"/>
  </r>
  <r>
    <x v="298"/>
    <x v="292"/>
    <x v="26"/>
    <s v="Model Output"/>
  </r>
  <r>
    <x v="299"/>
    <x v="293"/>
    <x v="2"/>
    <s v="Model Output"/>
  </r>
  <r>
    <x v="300"/>
    <x v="294"/>
    <x v="35"/>
    <s v="Model Output"/>
  </r>
  <r>
    <x v="301"/>
    <x v="295"/>
    <x v="5"/>
    <s v="Model Output"/>
  </r>
  <r>
    <x v="302"/>
    <x v="296"/>
    <x v="36"/>
    <s v="Model Output"/>
  </r>
  <r>
    <x v="303"/>
    <x v="297"/>
    <x v="39"/>
    <s v="Model Output"/>
  </r>
  <r>
    <x v="304"/>
    <x v="298"/>
    <x v="37"/>
    <s v="Model Output"/>
  </r>
  <r>
    <x v="305"/>
    <x v="299"/>
    <x v="26"/>
    <s v="Model Output"/>
  </r>
  <r>
    <x v="306"/>
    <x v="300"/>
    <x v="10"/>
    <s v="Model Output"/>
  </r>
  <r>
    <x v="307"/>
    <x v="301"/>
    <x v="37"/>
    <s v="Model Output"/>
  </r>
  <r>
    <x v="308"/>
    <x v="302"/>
    <x v="2"/>
    <s v="Model Output"/>
  </r>
  <r>
    <x v="309"/>
    <x v="303"/>
    <x v="2"/>
    <s v="Model Output"/>
  </r>
  <r>
    <x v="310"/>
    <x v="304"/>
    <x v="2"/>
    <s v="Model Output"/>
  </r>
  <r>
    <x v="311"/>
    <x v="305"/>
    <x v="2"/>
    <s v="Model Output"/>
  </r>
  <r>
    <x v="312"/>
    <x v="306"/>
    <x v="2"/>
    <s v="Model Output"/>
  </r>
  <r>
    <x v="313"/>
    <x v="307"/>
    <x v="2"/>
    <s v="Model Output"/>
  </r>
  <r>
    <x v="314"/>
    <x v="308"/>
    <x v="2"/>
    <s v="Model Output"/>
  </r>
  <r>
    <x v="315"/>
    <x v="309"/>
    <x v="2"/>
    <s v="Model Output"/>
  </r>
  <r>
    <x v="316"/>
    <x v="310"/>
    <x v="2"/>
    <s v="Model Output"/>
  </r>
  <r>
    <x v="317"/>
    <x v="311"/>
    <x v="3"/>
    <s v="Model Output"/>
  </r>
  <r>
    <x v="318"/>
    <x v="312"/>
    <x v="28"/>
    <s v="Model Output"/>
  </r>
  <r>
    <x v="319"/>
    <x v="313"/>
    <x v="21"/>
    <s v="Model Output"/>
  </r>
  <r>
    <x v="320"/>
    <x v="314"/>
    <x v="14"/>
    <s v="Model Output"/>
  </r>
  <r>
    <x v="321"/>
    <x v="315"/>
    <x v="17"/>
    <s v="Model Output"/>
  </r>
  <r>
    <x v="322"/>
    <x v="316"/>
    <x v="40"/>
    <s v="Model Output"/>
  </r>
  <r>
    <x v="323"/>
    <x v="317"/>
    <x v="10"/>
    <s v="Model Output"/>
  </r>
  <r>
    <x v="324"/>
    <x v="318"/>
    <x v="26"/>
    <s v="Model Output"/>
  </r>
  <r>
    <x v="325"/>
    <x v="319"/>
    <x v="34"/>
    <s v="Model Output"/>
  </r>
  <r>
    <x v="326"/>
    <x v="320"/>
    <x v="26"/>
    <s v="Model Output"/>
  </r>
  <r>
    <x v="327"/>
    <x v="321"/>
    <x v="27"/>
    <s v="Model Output"/>
  </r>
  <r>
    <x v="328"/>
    <x v="322"/>
    <x v="10"/>
    <s v="Model Output"/>
  </r>
  <r>
    <x v="329"/>
    <x v="323"/>
    <x v="26"/>
    <s v="Model Output"/>
  </r>
  <r>
    <x v="330"/>
    <x v="324"/>
    <x v="24"/>
    <s v="Model Output"/>
  </r>
  <r>
    <x v="331"/>
    <x v="325"/>
    <x v="26"/>
    <s v="Model Output"/>
  </r>
  <r>
    <x v="332"/>
    <x v="326"/>
    <x v="26"/>
    <s v="Model Output"/>
  </r>
  <r>
    <x v="333"/>
    <x v="327"/>
    <x v="26"/>
    <s v="Model Output"/>
  </r>
  <r>
    <x v="334"/>
    <x v="328"/>
    <x v="26"/>
    <s v="Model Output"/>
  </r>
  <r>
    <x v="335"/>
    <x v="329"/>
    <x v="27"/>
    <s v="Model Output"/>
  </r>
  <r>
    <x v="336"/>
    <x v="330"/>
    <x v="41"/>
    <s v="Model Output"/>
  </r>
  <r>
    <x v="337"/>
    <x v="331"/>
    <x v="2"/>
    <s v="Model Output"/>
  </r>
  <r>
    <x v="338"/>
    <x v="332"/>
    <x v="2"/>
    <s v="Model Output"/>
  </r>
  <r>
    <x v="339"/>
    <x v="333"/>
    <x v="6"/>
    <s v="Model Output"/>
  </r>
  <r>
    <x v="340"/>
    <x v="334"/>
    <x v="2"/>
    <s v="Model Output"/>
  </r>
  <r>
    <x v="341"/>
    <x v="335"/>
    <x v="2"/>
    <s v="Model Output"/>
  </r>
  <r>
    <x v="342"/>
    <x v="336"/>
    <x v="23"/>
    <s v="Model Output"/>
  </r>
  <r>
    <x v="343"/>
    <x v="337"/>
    <x v="2"/>
    <s v="Model Output"/>
  </r>
  <r>
    <x v="344"/>
    <x v="338"/>
    <x v="2"/>
    <s v="Model Output"/>
  </r>
  <r>
    <x v="345"/>
    <x v="339"/>
    <x v="2"/>
    <s v="Model Output"/>
  </r>
  <r>
    <x v="346"/>
    <x v="340"/>
    <x v="2"/>
    <s v="Model Output"/>
  </r>
  <r>
    <x v="347"/>
    <x v="341"/>
    <x v="2"/>
    <s v="Model Output"/>
  </r>
  <r>
    <x v="348"/>
    <x v="342"/>
    <x v="2"/>
    <s v="Model Output"/>
  </r>
  <r>
    <x v="349"/>
    <x v="343"/>
    <x v="2"/>
    <s v="Model Output"/>
  </r>
  <r>
    <x v="350"/>
    <x v="344"/>
    <x v="41"/>
    <s v="Model Output"/>
  </r>
  <r>
    <x v="351"/>
    <x v="345"/>
    <x v="2"/>
    <s v="Model Output"/>
  </r>
  <r>
    <x v="352"/>
    <x v="346"/>
    <x v="5"/>
    <s v="Model Output"/>
  </r>
  <r>
    <x v="353"/>
    <x v="347"/>
    <x v="5"/>
    <s v="Model Output"/>
  </r>
  <r>
    <x v="354"/>
    <x v="348"/>
    <x v="2"/>
    <s v="Model Output"/>
  </r>
  <r>
    <x v="355"/>
    <x v="349"/>
    <x v="3"/>
    <s v="Model Output"/>
  </r>
  <r>
    <x v="356"/>
    <x v="350"/>
    <x v="4"/>
    <s v="Model Output"/>
  </r>
  <r>
    <x v="357"/>
    <x v="351"/>
    <x v="4"/>
    <s v="Model Output"/>
  </r>
  <r>
    <x v="358"/>
    <x v="352"/>
    <x v="2"/>
    <s v="Model Output"/>
  </r>
  <r>
    <x v="359"/>
    <x v="353"/>
    <x v="36"/>
    <s v="Model Output"/>
  </r>
  <r>
    <x v="360"/>
    <x v="354"/>
    <x v="5"/>
    <s v="Model Output"/>
  </r>
  <r>
    <x v="361"/>
    <x v="355"/>
    <x v="6"/>
    <s v="Model Output"/>
  </r>
  <r>
    <x v="362"/>
    <x v="356"/>
    <x v="2"/>
    <s v="Model Output"/>
  </r>
  <r>
    <x v="363"/>
    <x v="357"/>
    <x v="2"/>
    <s v="Model Output"/>
  </r>
  <r>
    <x v="364"/>
    <x v="358"/>
    <x v="5"/>
    <s v="Model Output"/>
  </r>
  <r>
    <x v="365"/>
    <x v="359"/>
    <x v="4"/>
    <s v="Model Output"/>
  </r>
  <r>
    <x v="366"/>
    <x v="360"/>
    <x v="4"/>
    <s v="Model Output"/>
  </r>
  <r>
    <x v="367"/>
    <x v="361"/>
    <x v="2"/>
    <s v="Model Output"/>
  </r>
  <r>
    <x v="368"/>
    <x v="362"/>
    <x v="4"/>
    <s v="Model Output"/>
  </r>
  <r>
    <x v="369"/>
    <x v="363"/>
    <x v="2"/>
    <s v="Model Output"/>
  </r>
  <r>
    <x v="370"/>
    <x v="364"/>
    <x v="3"/>
    <s v="Model Output"/>
  </r>
  <r>
    <x v="371"/>
    <x v="365"/>
    <x v="2"/>
    <s v="Model Output"/>
  </r>
  <r>
    <x v="372"/>
    <x v="366"/>
    <x v="2"/>
    <s v="Model Output"/>
  </r>
  <r>
    <x v="373"/>
    <x v="367"/>
    <x v="4"/>
    <s v="Model Output"/>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
  <r>
    <x v="0"/>
    <x v="0"/>
    <x v="0"/>
    <s v="CMS Required"/>
  </r>
  <r>
    <x v="1"/>
    <x v="1"/>
    <x v="0"/>
    <s v="CMS Required"/>
  </r>
  <r>
    <x v="2"/>
    <x v="2"/>
    <x v="0"/>
    <s v="CMS Required"/>
  </r>
  <r>
    <x v="3"/>
    <x v="3"/>
    <x v="0"/>
    <s v="CMS Required"/>
  </r>
  <r>
    <x v="4"/>
    <x v="4"/>
    <x v="0"/>
    <s v="CMS Required"/>
  </r>
  <r>
    <x v="5"/>
    <x v="5"/>
    <x v="0"/>
    <s v="CMS Required"/>
  </r>
  <r>
    <x v="6"/>
    <x v="6"/>
    <x v="1"/>
    <s v="CMS Required"/>
  </r>
  <r>
    <x v="7"/>
    <x v="6"/>
    <x v="1"/>
    <s v="CMS Required"/>
  </r>
  <r>
    <x v="8"/>
    <x v="6"/>
    <x v="1"/>
    <s v="CMS Required"/>
  </r>
  <r>
    <x v="9"/>
    <x v="7"/>
    <x v="1"/>
    <s v="CMS Required"/>
  </r>
  <r>
    <x v="10"/>
    <x v="7"/>
    <x v="1"/>
    <s v="CMS Required"/>
  </r>
  <r>
    <x v="11"/>
    <x v="8"/>
    <x v="1"/>
    <s v="CMS Required"/>
  </r>
  <r>
    <x v="12"/>
    <x v="9"/>
    <x v="1"/>
    <s v="CMS Required"/>
  </r>
  <r>
    <x v="13"/>
    <x v="10"/>
    <x v="2"/>
    <s v="CMS Required"/>
  </r>
  <r>
    <x v="14"/>
    <x v="11"/>
    <x v="2"/>
    <s v="CMS Required"/>
  </r>
  <r>
    <x v="15"/>
    <x v="12"/>
    <x v="2"/>
    <s v="CMS Required"/>
  </r>
  <r>
    <x v="16"/>
    <x v="13"/>
    <x v="2"/>
    <s v="CMS Required"/>
  </r>
  <r>
    <x v="17"/>
    <x v="14"/>
    <x v="2"/>
    <s v="CMS Required"/>
  </r>
  <r>
    <x v="18"/>
    <x v="15"/>
    <x v="2"/>
    <s v="CMS Required"/>
  </r>
  <r>
    <x v="19"/>
    <x v="16"/>
    <x v="2"/>
    <s v="CMS Required"/>
  </r>
  <r>
    <x v="20"/>
    <x v="17"/>
    <x v="2"/>
    <s v="CMS Required"/>
  </r>
  <r>
    <x v="21"/>
    <x v="18"/>
    <x v="2"/>
    <s v="CMS Required"/>
  </r>
  <r>
    <x v="22"/>
    <x v="19"/>
    <x v="2"/>
    <s v="CMS Required"/>
  </r>
  <r>
    <x v="23"/>
    <x v="20"/>
    <x v="2"/>
    <s v="CMS Required"/>
  </r>
  <r>
    <x v="24"/>
    <x v="21"/>
    <x v="2"/>
    <s v="CMS Required"/>
  </r>
  <r>
    <x v="25"/>
    <x v="22"/>
    <x v="2"/>
    <s v="CMS Required"/>
  </r>
  <r>
    <x v="26"/>
    <x v="23"/>
    <x v="2"/>
    <s v="CMS Required"/>
  </r>
  <r>
    <x v="27"/>
    <x v="24"/>
    <x v="2"/>
    <s v="CMS Required"/>
  </r>
  <r>
    <x v="28"/>
    <x v="25"/>
    <x v="2"/>
    <s v="CMS Required"/>
  </r>
  <r>
    <x v="29"/>
    <x v="26"/>
    <x v="2"/>
    <s v="CMS Required"/>
  </r>
  <r>
    <x v="30"/>
    <x v="27"/>
    <x v="3"/>
    <s v="CMS Required"/>
  </r>
  <r>
    <x v="31"/>
    <x v="28"/>
    <x v="4"/>
    <s v="CMS Required"/>
  </r>
  <r>
    <x v="32"/>
    <x v="29"/>
    <x v="5"/>
    <s v="CMS Required"/>
  </r>
  <r>
    <x v="33"/>
    <x v="30"/>
    <x v="4"/>
    <s v="CMS Required"/>
  </r>
  <r>
    <x v="34"/>
    <x v="31"/>
    <x v="3"/>
    <s v="CMS Required"/>
  </r>
  <r>
    <x v="35"/>
    <x v="32"/>
    <x v="4"/>
    <s v="CMS Required"/>
  </r>
  <r>
    <x v="36"/>
    <x v="33"/>
    <x v="3"/>
    <s v="CMS Required"/>
  </r>
  <r>
    <x v="37"/>
    <x v="34"/>
    <x v="6"/>
    <s v="CMS Required"/>
  </r>
  <r>
    <x v="38"/>
    <x v="35"/>
    <x v="6"/>
    <s v="CMS Required"/>
  </r>
  <r>
    <x v="39"/>
    <x v="36"/>
    <x v="6"/>
    <s v="CMS Required"/>
  </r>
  <r>
    <x v="40"/>
    <x v="37"/>
    <x v="7"/>
    <s v="CMS Required"/>
  </r>
  <r>
    <x v="41"/>
    <x v="38"/>
    <x v="7"/>
    <s v="CMS Required"/>
  </r>
  <r>
    <x v="42"/>
    <x v="39"/>
    <x v="7"/>
    <s v="CMS Required"/>
  </r>
  <r>
    <x v="43"/>
    <x v="40"/>
    <x v="8"/>
    <s v="CMS Required"/>
  </r>
  <r>
    <x v="44"/>
    <x v="41"/>
    <x v="9"/>
    <s v="CMS Required"/>
  </r>
  <r>
    <x v="45"/>
    <x v="42"/>
    <x v="10"/>
    <s v="CMS Required"/>
  </r>
  <r>
    <x v="46"/>
    <x v="43"/>
    <x v="9"/>
    <s v="CMS Required"/>
  </r>
  <r>
    <x v="47"/>
    <x v="44"/>
    <x v="11"/>
    <s v="CMS Required"/>
  </r>
  <r>
    <x v="48"/>
    <x v="45"/>
    <x v="12"/>
    <s v="CMS Required"/>
  </r>
  <r>
    <x v="49"/>
    <x v="46"/>
    <x v="13"/>
    <s v="CMS Required"/>
  </r>
  <r>
    <x v="50"/>
    <x v="47"/>
    <x v="13"/>
    <s v="CMS Required"/>
  </r>
  <r>
    <x v="51"/>
    <x v="48"/>
    <x v="14"/>
    <s v="CMS Required"/>
  </r>
  <r>
    <x v="52"/>
    <x v="49"/>
    <x v="14"/>
    <s v="CMS Required"/>
  </r>
  <r>
    <x v="53"/>
    <x v="50"/>
    <x v="14"/>
    <s v="CMS Required"/>
  </r>
  <r>
    <x v="54"/>
    <x v="51"/>
    <x v="14"/>
    <s v="CMS Required"/>
  </r>
  <r>
    <x v="55"/>
    <x v="52"/>
    <x v="14"/>
    <s v="CMS Required"/>
  </r>
  <r>
    <x v="56"/>
    <x v="53"/>
    <x v="14"/>
    <s v="CMS Required"/>
  </r>
  <r>
    <x v="57"/>
    <x v="54"/>
    <x v="14"/>
    <s v="CMS Required"/>
  </r>
  <r>
    <x v="58"/>
    <x v="55"/>
    <x v="15"/>
    <s v="CMS Required"/>
  </r>
  <r>
    <x v="59"/>
    <x v="56"/>
    <x v="14"/>
    <s v="CMS Required"/>
  </r>
  <r>
    <x v="60"/>
    <x v="57"/>
    <x v="16"/>
    <s v="CMS Required"/>
  </r>
  <r>
    <x v="61"/>
    <x v="58"/>
    <x v="16"/>
    <s v="CMS Required"/>
  </r>
  <r>
    <x v="62"/>
    <x v="59"/>
    <x v="17"/>
    <s v="CMS Required"/>
  </r>
  <r>
    <x v="63"/>
    <x v="60"/>
    <x v="17"/>
    <s v="CMS Required"/>
  </r>
  <r>
    <x v="64"/>
    <x v="61"/>
    <x v="17"/>
    <s v="CMS Required"/>
  </r>
  <r>
    <x v="65"/>
    <x v="62"/>
    <x v="18"/>
    <s v="CMS Required"/>
  </r>
  <r>
    <x v="66"/>
    <x v="62"/>
    <x v="18"/>
    <s v="CMS Required"/>
  </r>
  <r>
    <x v="67"/>
    <x v="63"/>
    <x v="18"/>
    <s v="CMS Required"/>
  </r>
  <r>
    <x v="68"/>
    <x v="64"/>
    <x v="19"/>
    <s v="CMS Required"/>
  </r>
  <r>
    <x v="69"/>
    <x v="65"/>
    <x v="19"/>
    <s v="CMS Required"/>
  </r>
  <r>
    <x v="70"/>
    <x v="66"/>
    <x v="20"/>
    <s v="CMS Required"/>
  </r>
  <r>
    <x v="71"/>
    <x v="67"/>
    <x v="21"/>
    <s v="CMS Required"/>
  </r>
  <r>
    <x v="72"/>
    <x v="68"/>
    <x v="22"/>
    <s v="CMS Required"/>
  </r>
  <r>
    <x v="73"/>
    <x v="69"/>
    <x v="23"/>
    <s v="CMS Required"/>
  </r>
  <r>
    <x v="74"/>
    <x v="70"/>
    <x v="24"/>
    <s v="Model Output"/>
  </r>
  <r>
    <x v="75"/>
    <x v="71"/>
    <x v="25"/>
    <s v="Model Output"/>
  </r>
  <r>
    <x v="76"/>
    <x v="72"/>
    <x v="13"/>
    <s v="Model Output"/>
  </r>
  <r>
    <x v="77"/>
    <x v="73"/>
    <x v="18"/>
    <s v="Model Output"/>
  </r>
  <r>
    <x v="78"/>
    <x v="74"/>
    <x v="2"/>
    <s v="Model Output"/>
  </r>
  <r>
    <x v="79"/>
    <x v="75"/>
    <x v="2"/>
    <s v="Model Output"/>
  </r>
  <r>
    <x v="80"/>
    <x v="76"/>
    <x v="3"/>
    <s v="Model Output"/>
  </r>
  <r>
    <x v="81"/>
    <x v="77"/>
    <x v="3"/>
    <s v="Model Output"/>
  </r>
  <r>
    <x v="82"/>
    <x v="78"/>
    <x v="24"/>
    <s v="Model Output"/>
  </r>
  <r>
    <x v="83"/>
    <x v="79"/>
    <x v="22"/>
    <s v="Model Output"/>
  </r>
  <r>
    <x v="84"/>
    <x v="80"/>
    <x v="13"/>
    <s v="Model Output"/>
  </r>
  <r>
    <x v="85"/>
    <x v="81"/>
    <x v="26"/>
    <s v="Model Output"/>
  </r>
  <r>
    <x v="86"/>
    <x v="82"/>
    <x v="23"/>
    <s v="Model Output"/>
  </r>
  <r>
    <x v="87"/>
    <x v="83"/>
    <x v="3"/>
    <s v="Model Output"/>
  </r>
  <r>
    <x v="88"/>
    <x v="84"/>
    <x v="24"/>
    <s v="Model Output"/>
  </r>
  <r>
    <x v="89"/>
    <x v="85"/>
    <x v="26"/>
    <s v="Model Output"/>
  </r>
  <r>
    <x v="90"/>
    <x v="86"/>
    <x v="2"/>
    <s v="Model Output"/>
  </r>
  <r>
    <x v="91"/>
    <x v="87"/>
    <x v="27"/>
    <s v="Model Output"/>
  </r>
  <r>
    <x v="92"/>
    <x v="88"/>
    <x v="27"/>
    <s v="Model Output"/>
  </r>
  <r>
    <x v="93"/>
    <x v="89"/>
    <x v="2"/>
    <s v="Model Output"/>
  </r>
  <r>
    <x v="94"/>
    <x v="90"/>
    <x v="20"/>
    <s v="Model Output"/>
  </r>
  <r>
    <x v="95"/>
    <x v="91"/>
    <x v="13"/>
    <s v="Model Output"/>
  </r>
  <r>
    <x v="96"/>
    <x v="92"/>
    <x v="2"/>
    <s v="Model Output"/>
  </r>
  <r>
    <x v="97"/>
    <x v="93"/>
    <x v="26"/>
    <s v="Model Output"/>
  </r>
  <r>
    <x v="98"/>
    <x v="94"/>
    <x v="3"/>
    <s v="Model Output"/>
  </r>
  <r>
    <x v="99"/>
    <x v="95"/>
    <x v="2"/>
    <s v="Model Output"/>
  </r>
  <r>
    <x v="100"/>
    <x v="96"/>
    <x v="13"/>
    <s v="Model Output"/>
  </r>
  <r>
    <x v="101"/>
    <x v="97"/>
    <x v="28"/>
    <s v="Model Output"/>
  </r>
  <r>
    <x v="102"/>
    <x v="98"/>
    <x v="29"/>
    <s v="Model Output"/>
  </r>
  <r>
    <x v="103"/>
    <x v="99"/>
    <x v="3"/>
    <s v="Model Output"/>
  </r>
  <r>
    <x v="104"/>
    <x v="100"/>
    <x v="23"/>
    <s v="Model Output"/>
  </r>
  <r>
    <x v="105"/>
    <x v="101"/>
    <x v="23"/>
    <s v="Model Output"/>
  </r>
  <r>
    <x v="106"/>
    <x v="102"/>
    <x v="23"/>
    <s v="Model Output"/>
  </r>
  <r>
    <x v="107"/>
    <x v="103"/>
    <x v="3"/>
    <s v="Model Output"/>
  </r>
  <r>
    <x v="108"/>
    <x v="104"/>
    <x v="29"/>
    <s v="Model Output"/>
  </r>
  <r>
    <x v="109"/>
    <x v="105"/>
    <x v="3"/>
    <s v="Model Output"/>
  </r>
  <r>
    <x v="110"/>
    <x v="106"/>
    <x v="30"/>
    <s v="Model Output"/>
  </r>
  <r>
    <x v="111"/>
    <x v="107"/>
    <x v="3"/>
    <s v="Model Output"/>
  </r>
  <r>
    <x v="112"/>
    <x v="108"/>
    <x v="23"/>
    <s v="Model Output"/>
  </r>
  <r>
    <x v="113"/>
    <x v="109"/>
    <x v="31"/>
    <s v="Model Output"/>
  </r>
  <r>
    <x v="114"/>
    <x v="110"/>
    <x v="3"/>
    <s v="Model Output"/>
  </r>
  <r>
    <x v="115"/>
    <x v="111"/>
    <x v="23"/>
    <s v="Model Output"/>
  </r>
  <r>
    <x v="116"/>
    <x v="112"/>
    <x v="2"/>
    <s v="Model Output"/>
  </r>
  <r>
    <x v="117"/>
    <x v="113"/>
    <x v="32"/>
    <s v="Model Output"/>
  </r>
  <r>
    <x v="118"/>
    <x v="114"/>
    <x v="14"/>
    <s v="Model Output"/>
  </r>
  <r>
    <x v="119"/>
    <x v="115"/>
    <x v="14"/>
    <s v="Model Output"/>
  </r>
  <r>
    <x v="120"/>
    <x v="116"/>
    <x v="2"/>
    <s v="Model Output"/>
  </r>
  <r>
    <x v="121"/>
    <x v="117"/>
    <x v="14"/>
    <s v="Model Output"/>
  </r>
  <r>
    <x v="122"/>
    <x v="118"/>
    <x v="26"/>
    <s v="Model Output"/>
  </r>
  <r>
    <x v="123"/>
    <x v="119"/>
    <x v="8"/>
    <s v="Model Output"/>
  </r>
  <r>
    <x v="124"/>
    <x v="120"/>
    <x v="14"/>
    <s v="Model Output"/>
  </r>
  <r>
    <x v="125"/>
    <x v="121"/>
    <x v="26"/>
    <s v="Model Output"/>
  </r>
  <r>
    <x v="126"/>
    <x v="122"/>
    <x v="3"/>
    <s v="Model Output"/>
  </r>
  <r>
    <x v="127"/>
    <x v="123"/>
    <x v="26"/>
    <s v="Model Output"/>
  </r>
  <r>
    <x v="128"/>
    <x v="124"/>
    <x v="2"/>
    <s v="Model Output"/>
  </r>
  <r>
    <x v="129"/>
    <x v="125"/>
    <x v="0"/>
    <s v="Model Output"/>
  </r>
  <r>
    <x v="130"/>
    <x v="126"/>
    <x v="2"/>
    <s v="Model Output"/>
  </r>
  <r>
    <x v="131"/>
    <x v="127"/>
    <x v="2"/>
    <s v="Model Output"/>
  </r>
  <r>
    <x v="132"/>
    <x v="128"/>
    <x v="26"/>
    <s v="Model Output"/>
  </r>
  <r>
    <x v="133"/>
    <x v="129"/>
    <x v="2"/>
    <s v="Model Output"/>
  </r>
  <r>
    <x v="134"/>
    <x v="130"/>
    <x v="23"/>
    <s v="Model Output"/>
  </r>
  <r>
    <x v="135"/>
    <x v="131"/>
    <x v="4"/>
    <s v="Model Output"/>
  </r>
  <r>
    <x v="136"/>
    <x v="132"/>
    <x v="6"/>
    <s v="Model Output"/>
  </r>
  <r>
    <x v="137"/>
    <x v="133"/>
    <x v="2"/>
    <s v="Model Output"/>
  </r>
  <r>
    <x v="138"/>
    <x v="134"/>
    <x v="29"/>
    <s v="Model Output"/>
  </r>
  <r>
    <x v="139"/>
    <x v="135"/>
    <x v="3"/>
    <s v="Model Output"/>
  </r>
  <r>
    <x v="140"/>
    <x v="136"/>
    <x v="29"/>
    <s v="Model Output"/>
  </r>
  <r>
    <x v="141"/>
    <x v="137"/>
    <x v="2"/>
    <s v="Model Output"/>
  </r>
  <r>
    <x v="142"/>
    <x v="138"/>
    <x v="5"/>
    <s v="Model Output"/>
  </r>
  <r>
    <x v="143"/>
    <x v="139"/>
    <x v="2"/>
    <s v="Model Output"/>
  </r>
  <r>
    <x v="144"/>
    <x v="140"/>
    <x v="22"/>
    <s v="Model Output"/>
  </r>
  <r>
    <x v="145"/>
    <x v="141"/>
    <x v="23"/>
    <s v="Model Output"/>
  </r>
  <r>
    <x v="146"/>
    <x v="142"/>
    <x v="31"/>
    <s v="Model Output"/>
  </r>
  <r>
    <x v="147"/>
    <x v="143"/>
    <x v="23"/>
    <s v="Model Output"/>
  </r>
  <r>
    <x v="148"/>
    <x v="144"/>
    <x v="2"/>
    <s v="Model Output"/>
  </r>
  <r>
    <x v="149"/>
    <x v="145"/>
    <x v="23"/>
    <s v="Model Output"/>
  </r>
  <r>
    <x v="150"/>
    <x v="146"/>
    <x v="30"/>
    <s v="Model Output"/>
  </r>
  <r>
    <x v="151"/>
    <x v="147"/>
    <x v="32"/>
    <s v="Model Output"/>
  </r>
  <r>
    <x v="152"/>
    <x v="148"/>
    <x v="3"/>
    <s v="Model Output"/>
  </r>
  <r>
    <x v="153"/>
    <x v="149"/>
    <x v="5"/>
    <s v="Model Output"/>
  </r>
  <r>
    <x v="154"/>
    <x v="150"/>
    <x v="2"/>
    <s v="Model Output"/>
  </r>
  <r>
    <x v="155"/>
    <x v="151"/>
    <x v="33"/>
    <s v="Model Output"/>
  </r>
  <r>
    <x v="156"/>
    <x v="152"/>
    <x v="14"/>
    <s v="Model Output"/>
  </r>
  <r>
    <x v="157"/>
    <x v="153"/>
    <x v="26"/>
    <s v="Model Output"/>
  </r>
  <r>
    <x v="158"/>
    <x v="154"/>
    <x v="26"/>
    <s v="Model Output"/>
  </r>
  <r>
    <x v="159"/>
    <x v="155"/>
    <x v="3"/>
    <s v="Model Output"/>
  </r>
  <r>
    <x v="160"/>
    <x v="156"/>
    <x v="18"/>
    <s v="Model Output"/>
  </r>
  <r>
    <x v="161"/>
    <x v="157"/>
    <x v="26"/>
    <s v="Model Output"/>
  </r>
  <r>
    <x v="162"/>
    <x v="158"/>
    <x v="26"/>
    <s v="Model Output"/>
  </r>
  <r>
    <x v="163"/>
    <x v="159"/>
    <x v="12"/>
    <s v="Model Output"/>
  </r>
  <r>
    <x v="164"/>
    <x v="160"/>
    <x v="12"/>
    <s v="Model Output"/>
  </r>
  <r>
    <x v="165"/>
    <x v="161"/>
    <x v="2"/>
    <s v="Model Output"/>
  </r>
  <r>
    <x v="166"/>
    <x v="162"/>
    <x v="6"/>
    <s v="Model Output"/>
  </r>
  <r>
    <x v="167"/>
    <x v="163"/>
    <x v="4"/>
    <s v="Model Output"/>
  </r>
  <r>
    <x v="168"/>
    <x v="164"/>
    <x v="6"/>
    <s v="Model Output"/>
  </r>
  <r>
    <x v="169"/>
    <x v="165"/>
    <x v="3"/>
    <s v="Model Output"/>
  </r>
  <r>
    <x v="170"/>
    <x v="166"/>
    <x v="3"/>
    <s v="Model Output"/>
  </r>
  <r>
    <x v="171"/>
    <x v="167"/>
    <x v="6"/>
    <s v="Model Output"/>
  </r>
  <r>
    <x v="172"/>
    <x v="168"/>
    <x v="3"/>
    <s v="Model Output"/>
  </r>
  <r>
    <x v="173"/>
    <x v="169"/>
    <x v="1"/>
    <s v="Model Output"/>
  </r>
  <r>
    <x v="174"/>
    <x v="170"/>
    <x v="25"/>
    <s v="Model Output"/>
  </r>
  <r>
    <x v="175"/>
    <x v="171"/>
    <x v="6"/>
    <s v="Model Output"/>
  </r>
  <r>
    <x v="176"/>
    <x v="172"/>
    <x v="2"/>
    <s v="Model Output"/>
  </r>
  <r>
    <x v="177"/>
    <x v="173"/>
    <x v="2"/>
    <s v="Model Output"/>
  </r>
  <r>
    <x v="178"/>
    <x v="174"/>
    <x v="34"/>
    <s v="Model Output"/>
  </r>
  <r>
    <x v="179"/>
    <x v="175"/>
    <x v="33"/>
    <s v="Model Output"/>
  </r>
  <r>
    <x v="180"/>
    <x v="176"/>
    <x v="26"/>
    <s v="Model Output"/>
  </r>
  <r>
    <x v="181"/>
    <x v="177"/>
    <x v="35"/>
    <s v="Model Output"/>
  </r>
  <r>
    <x v="182"/>
    <x v="178"/>
    <x v="5"/>
    <s v="Model Output"/>
  </r>
  <r>
    <x v="183"/>
    <x v="179"/>
    <x v="2"/>
    <s v="Model Output"/>
  </r>
  <r>
    <x v="184"/>
    <x v="180"/>
    <x v="2"/>
    <s v="Model Output"/>
  </r>
  <r>
    <x v="185"/>
    <x v="181"/>
    <x v="5"/>
    <s v="Model Output"/>
  </r>
  <r>
    <x v="186"/>
    <x v="182"/>
    <x v="2"/>
    <s v="Model Output"/>
  </r>
  <r>
    <x v="187"/>
    <x v="183"/>
    <x v="2"/>
    <s v="Model Output"/>
  </r>
  <r>
    <x v="188"/>
    <x v="184"/>
    <x v="20"/>
    <s v="Model Output"/>
  </r>
  <r>
    <x v="189"/>
    <x v="185"/>
    <x v="2"/>
    <s v="Model Output"/>
  </r>
  <r>
    <x v="190"/>
    <x v="186"/>
    <x v="2"/>
    <s v="Model Output"/>
  </r>
  <r>
    <x v="191"/>
    <x v="187"/>
    <x v="6"/>
    <s v="Model Output"/>
  </r>
  <r>
    <x v="192"/>
    <x v="188"/>
    <x v="36"/>
    <s v="Model Output"/>
  </r>
  <r>
    <x v="193"/>
    <x v="189"/>
    <x v="6"/>
    <s v="Model Output"/>
  </r>
  <r>
    <x v="194"/>
    <x v="190"/>
    <x v="36"/>
    <s v="Model Output"/>
  </r>
  <r>
    <x v="195"/>
    <x v="191"/>
    <x v="3"/>
    <s v="Model Output"/>
  </r>
  <r>
    <x v="196"/>
    <x v="192"/>
    <x v="37"/>
    <s v="Model Output"/>
  </r>
  <r>
    <x v="197"/>
    <x v="193"/>
    <x v="13"/>
    <s v="Model Output"/>
  </r>
  <r>
    <x v="198"/>
    <x v="194"/>
    <x v="38"/>
    <s v="Model Output"/>
  </r>
  <r>
    <x v="199"/>
    <x v="195"/>
    <x v="24"/>
    <s v="Model Output"/>
  </r>
  <r>
    <x v="200"/>
    <x v="196"/>
    <x v="39"/>
    <s v="Model Output"/>
  </r>
  <r>
    <x v="201"/>
    <x v="197"/>
    <x v="13"/>
    <s v="Model Output"/>
  </r>
  <r>
    <x v="202"/>
    <x v="198"/>
    <x v="26"/>
    <s v="Model Output"/>
  </r>
  <r>
    <x v="203"/>
    <x v="199"/>
    <x v="2"/>
    <s v="Model Output"/>
  </r>
  <r>
    <x v="204"/>
    <x v="200"/>
    <x v="12"/>
    <s v="Model Output"/>
  </r>
  <r>
    <x v="205"/>
    <x v="201"/>
    <x v="14"/>
    <s v="Model Output"/>
  </r>
  <r>
    <x v="206"/>
    <x v="202"/>
    <x v="8"/>
    <s v="Model Output"/>
  </r>
  <r>
    <x v="207"/>
    <x v="203"/>
    <x v="6"/>
    <s v="Model Output"/>
  </r>
  <r>
    <x v="208"/>
    <x v="204"/>
    <x v="4"/>
    <s v="Model Output"/>
  </r>
  <r>
    <x v="209"/>
    <x v="205"/>
    <x v="25"/>
    <s v="Model Output"/>
  </r>
  <r>
    <x v="210"/>
    <x v="206"/>
    <x v="4"/>
    <s v="Model Output"/>
  </r>
  <r>
    <x v="211"/>
    <x v="207"/>
    <x v="32"/>
    <s v="Model Output"/>
  </r>
  <r>
    <x v="212"/>
    <x v="208"/>
    <x v="2"/>
    <s v="Model Output"/>
  </r>
  <r>
    <x v="213"/>
    <x v="209"/>
    <x v="2"/>
    <s v="Model Output"/>
  </r>
  <r>
    <x v="214"/>
    <x v="210"/>
    <x v="2"/>
    <s v="Model Output"/>
  </r>
  <r>
    <x v="215"/>
    <x v="211"/>
    <x v="6"/>
    <s v="Model Output"/>
  </r>
  <r>
    <x v="216"/>
    <x v="212"/>
    <x v="5"/>
    <s v="Model Output"/>
  </r>
  <r>
    <x v="217"/>
    <x v="213"/>
    <x v="6"/>
    <s v="Model Output"/>
  </r>
  <r>
    <x v="218"/>
    <x v="214"/>
    <x v="31"/>
    <s v="Model Output"/>
  </r>
  <r>
    <x v="219"/>
    <x v="215"/>
    <x v="25"/>
    <s v="Model Output"/>
  </r>
  <r>
    <x v="220"/>
    <x v="216"/>
    <x v="4"/>
    <s v="Model Output"/>
  </r>
  <r>
    <x v="221"/>
    <x v="217"/>
    <x v="2"/>
    <s v="Model Output"/>
  </r>
  <r>
    <x v="222"/>
    <x v="218"/>
    <x v="26"/>
    <s v="Model Output"/>
  </r>
  <r>
    <x v="223"/>
    <x v="219"/>
    <x v="33"/>
    <s v="Model Output"/>
  </r>
  <r>
    <x v="224"/>
    <x v="220"/>
    <x v="14"/>
    <s v="Model Output"/>
  </r>
  <r>
    <x v="225"/>
    <x v="221"/>
    <x v="32"/>
    <s v="Model Output"/>
  </r>
  <r>
    <x v="226"/>
    <x v="222"/>
    <x v="6"/>
    <s v="Model Output"/>
  </r>
  <r>
    <x v="227"/>
    <x v="223"/>
    <x v="22"/>
    <s v="Model Output"/>
  </r>
  <r>
    <x v="228"/>
    <x v="224"/>
    <x v="31"/>
    <s v="Model Output"/>
  </r>
  <r>
    <x v="229"/>
    <x v="225"/>
    <x v="5"/>
    <s v="Model Output"/>
  </r>
  <r>
    <x v="230"/>
    <x v="226"/>
    <x v="31"/>
    <s v="Model Output"/>
  </r>
  <r>
    <x v="231"/>
    <x v="227"/>
    <x v="6"/>
    <s v="Model Output"/>
  </r>
  <r>
    <x v="232"/>
    <x v="228"/>
    <x v="3"/>
    <s v="Model Output"/>
  </r>
  <r>
    <x v="233"/>
    <x v="229"/>
    <x v="6"/>
    <s v="Model Output"/>
  </r>
  <r>
    <x v="234"/>
    <x v="230"/>
    <x v="2"/>
    <s v="Model Output"/>
  </r>
  <r>
    <x v="235"/>
    <x v="231"/>
    <x v="6"/>
    <s v="Model Output"/>
  </r>
  <r>
    <x v="236"/>
    <x v="232"/>
    <x v="5"/>
    <s v="Model Output"/>
  </r>
  <r>
    <x v="237"/>
    <x v="233"/>
    <x v="32"/>
    <s v="Model Output"/>
  </r>
  <r>
    <x v="238"/>
    <x v="234"/>
    <x v="2"/>
    <s v="Model Output"/>
  </r>
  <r>
    <x v="239"/>
    <x v="235"/>
    <x v="12"/>
    <s v="Model Output"/>
  </r>
  <r>
    <x v="240"/>
    <x v="236"/>
    <x v="14"/>
    <s v="Model Output"/>
  </r>
  <r>
    <x v="241"/>
    <x v="237"/>
    <x v="33"/>
    <s v="Model Output"/>
  </r>
  <r>
    <x v="242"/>
    <x v="238"/>
    <x v="12"/>
    <s v="Model Output"/>
  </r>
  <r>
    <x v="243"/>
    <x v="239"/>
    <x v="14"/>
    <s v="Model Output"/>
  </r>
  <r>
    <x v="244"/>
    <x v="240"/>
    <x v="2"/>
    <s v="Model Output"/>
  </r>
  <r>
    <x v="245"/>
    <x v="241"/>
    <x v="25"/>
    <s v="Model Output"/>
  </r>
  <r>
    <x v="246"/>
    <x v="242"/>
    <x v="36"/>
    <s v="Model Output"/>
  </r>
  <r>
    <x v="247"/>
    <x v="243"/>
    <x v="6"/>
    <s v="Model Output"/>
  </r>
  <r>
    <x v="248"/>
    <x v="244"/>
    <x v="3"/>
    <s v="Model Output"/>
  </r>
  <r>
    <x v="249"/>
    <x v="245"/>
    <x v="2"/>
    <s v="Model Output"/>
  </r>
  <r>
    <x v="250"/>
    <x v="246"/>
    <x v="2"/>
    <s v="Model Output"/>
  </r>
  <r>
    <x v="251"/>
    <x v="247"/>
    <x v="2"/>
    <s v="Model Output"/>
  </r>
  <r>
    <x v="252"/>
    <x v="248"/>
    <x v="2"/>
    <s v="Model Output"/>
  </r>
  <r>
    <x v="253"/>
    <x v="249"/>
    <x v="18"/>
    <s v="Model Output"/>
  </r>
  <r>
    <x v="254"/>
    <x v="250"/>
    <x v="37"/>
    <s v="Model Output"/>
  </r>
  <r>
    <x v="255"/>
    <x v="251"/>
    <x v="8"/>
    <s v="Model Output"/>
  </r>
  <r>
    <x v="256"/>
    <x v="252"/>
    <x v="26"/>
    <s v="Model Output"/>
  </r>
  <r>
    <x v="257"/>
    <x v="253"/>
    <x v="10"/>
    <s v="Model Output"/>
  </r>
  <r>
    <x v="258"/>
    <x v="254"/>
    <x v="26"/>
    <s v="Model Output"/>
  </r>
  <r>
    <x v="259"/>
    <x v="255"/>
    <x v="24"/>
    <s v="Model Output"/>
  </r>
  <r>
    <x v="260"/>
    <x v="256"/>
    <x v="13"/>
    <s v="Model Output"/>
  </r>
  <r>
    <x v="261"/>
    <x v="257"/>
    <x v="26"/>
    <s v="Model Output"/>
  </r>
  <r>
    <x v="262"/>
    <x v="258"/>
    <x v="13"/>
    <s v="Model Output"/>
  </r>
  <r>
    <x v="263"/>
    <x v="259"/>
    <x v="21"/>
    <s v="Model Output"/>
  </r>
  <r>
    <x v="264"/>
    <x v="260"/>
    <x v="13"/>
    <s v="Model Output"/>
  </r>
  <r>
    <x v="265"/>
    <x v="261"/>
    <x v="26"/>
    <s v="Model Output"/>
  </r>
  <r>
    <x v="266"/>
    <x v="262"/>
    <x v="26"/>
    <s v="Model Output"/>
  </r>
  <r>
    <x v="267"/>
    <x v="263"/>
    <x v="12"/>
    <s v="Model Output"/>
  </r>
  <r>
    <x v="268"/>
    <x v="264"/>
    <x v="26"/>
    <s v="Model Output"/>
  </r>
  <r>
    <x v="269"/>
    <x v="265"/>
    <x v="14"/>
    <s v="Model Output"/>
  </r>
  <r>
    <x v="270"/>
    <x v="266"/>
    <x v="26"/>
    <s v="Model Output"/>
  </r>
  <r>
    <x v="271"/>
    <x v="267"/>
    <x v="26"/>
    <s v="Model Output"/>
  </r>
  <r>
    <x v="272"/>
    <x v="268"/>
    <x v="26"/>
    <s v="Model Output"/>
  </r>
  <r>
    <x v="273"/>
    <x v="269"/>
    <x v="10"/>
    <s v="Model Output"/>
  </r>
  <r>
    <x v="274"/>
    <x v="270"/>
    <x v="8"/>
    <s v="Model Output"/>
  </r>
  <r>
    <x v="275"/>
    <x v="271"/>
    <x v="27"/>
    <s v="Model Output"/>
  </r>
  <r>
    <x v="276"/>
    <x v="272"/>
    <x v="8"/>
    <s v="Model Output"/>
  </r>
  <r>
    <x v="277"/>
    <x v="273"/>
    <x v="18"/>
    <s v="Model Output"/>
  </r>
  <r>
    <x v="278"/>
    <x v="274"/>
    <x v="37"/>
    <s v="Model Output"/>
  </r>
  <r>
    <x v="279"/>
    <x v="275"/>
    <x v="2"/>
    <s v="Model Output"/>
  </r>
  <r>
    <x v="280"/>
    <x v="276"/>
    <x v="30"/>
    <s v="Model Output"/>
  </r>
  <r>
    <x v="281"/>
    <x v="277"/>
    <x v="2"/>
    <s v="Model Output"/>
  </r>
  <r>
    <x v="282"/>
    <x v="278"/>
    <x v="37"/>
    <s v="Model Output"/>
  </r>
  <r>
    <x v="283"/>
    <x v="279"/>
    <x v="37"/>
    <s v="Model Output"/>
  </r>
  <r>
    <x v="284"/>
    <x v="280"/>
    <x v="4"/>
    <s v="Model Output"/>
  </r>
  <r>
    <x v="285"/>
    <x v="281"/>
    <x v="37"/>
    <s v="Model Output"/>
  </r>
  <r>
    <x v="286"/>
    <x v="282"/>
    <x v="2"/>
    <s v="Model Output"/>
  </r>
  <r>
    <x v="287"/>
    <x v="283"/>
    <x v="34"/>
    <s v="Model Output"/>
  </r>
  <r>
    <x v="288"/>
    <x v="284"/>
    <x v="2"/>
    <s v="Model Output"/>
  </r>
  <r>
    <x v="289"/>
    <x v="285"/>
    <x v="2"/>
    <s v="Model Output"/>
  </r>
  <r>
    <x v="290"/>
    <x v="286"/>
    <x v="37"/>
    <s v="Model Output"/>
  </r>
  <r>
    <x v="291"/>
    <x v="287"/>
    <x v="37"/>
    <s v="Model Output"/>
  </r>
  <r>
    <x v="292"/>
    <x v="47"/>
    <x v="13"/>
    <s v="Model Output"/>
  </r>
  <r>
    <x v="293"/>
    <x v="288"/>
    <x v="5"/>
    <s v="Model Output"/>
  </r>
  <r>
    <x v="294"/>
    <x v="289"/>
    <x v="2"/>
    <s v="Model Output"/>
  </r>
  <r>
    <x v="295"/>
    <x v="290"/>
    <x v="5"/>
    <s v="Model Output"/>
  </r>
  <r>
    <x v="296"/>
    <x v="291"/>
    <x v="5"/>
    <s v="Model Output"/>
  </r>
  <r>
    <x v="297"/>
    <x v="292"/>
    <x v="4"/>
    <s v="Model Output"/>
  </r>
  <r>
    <x v="298"/>
    <x v="293"/>
    <x v="5"/>
    <s v="Model Output"/>
  </r>
  <r>
    <x v="299"/>
    <x v="294"/>
    <x v="31"/>
    <s v="Model Output"/>
  </r>
  <r>
    <x v="300"/>
    <x v="295"/>
    <x v="5"/>
    <s v="Model Output"/>
  </r>
  <r>
    <x v="301"/>
    <x v="296"/>
    <x v="5"/>
    <s v="Model Output"/>
  </r>
  <r>
    <x v="302"/>
    <x v="297"/>
    <x v="5"/>
    <s v="Model Output"/>
  </r>
  <r>
    <x v="303"/>
    <x v="298"/>
    <x v="2"/>
    <s v="Model Output"/>
  </r>
  <r>
    <x v="304"/>
    <x v="211"/>
    <x v="6"/>
    <s v="Model Output"/>
  </r>
  <r>
    <x v="305"/>
    <x v="299"/>
    <x v="6"/>
    <s v="Model Output"/>
  </r>
  <r>
    <x v="306"/>
    <x v="300"/>
    <x v="2"/>
    <s v="Model Output"/>
  </r>
  <r>
    <x v="307"/>
    <x v="301"/>
    <x v="6"/>
    <s v="Model Output"/>
  </r>
  <r>
    <x v="308"/>
    <x v="302"/>
    <x v="6"/>
    <s v="Model Output"/>
  </r>
  <r>
    <x v="309"/>
    <x v="303"/>
    <x v="2"/>
    <s v="Model Output"/>
  </r>
  <r>
    <x v="310"/>
    <x v="304"/>
    <x v="4"/>
    <s v="Model Output"/>
  </r>
  <r>
    <x v="311"/>
    <x v="305"/>
    <x v="3"/>
    <s v="Model Output"/>
  </r>
  <r>
    <x v="312"/>
    <x v="306"/>
    <x v="2"/>
    <s v="Model Output"/>
  </r>
  <r>
    <x v="313"/>
    <x v="307"/>
    <x v="2"/>
    <s v="Model Output"/>
  </r>
  <r>
    <x v="314"/>
    <x v="308"/>
    <x v="5"/>
    <s v="Model Output"/>
  </r>
  <r>
    <x v="315"/>
    <x v="309"/>
    <x v="5"/>
    <s v="Model Output"/>
  </r>
  <r>
    <x v="316"/>
    <x v="310"/>
    <x v="13"/>
    <s v="Model Output"/>
  </r>
  <r>
    <x v="317"/>
    <x v="311"/>
    <x v="39"/>
    <s v="Model Output"/>
  </r>
  <r>
    <x v="318"/>
    <x v="312"/>
    <x v="13"/>
    <s v="Model Output"/>
  </r>
  <r>
    <x v="319"/>
    <x v="313"/>
    <x v="13"/>
    <s v="Model Output"/>
  </r>
  <r>
    <x v="320"/>
    <x v="314"/>
    <x v="18"/>
    <s v="Model Output"/>
  </r>
  <r>
    <x v="321"/>
    <x v="315"/>
    <x v="15"/>
    <s v="Model Output"/>
  </r>
  <r>
    <x v="322"/>
    <x v="47"/>
    <x v="13"/>
    <s v="Model Output"/>
  </r>
  <r>
    <x v="323"/>
    <x v="316"/>
    <x v="12"/>
    <s v="Model Output"/>
  </r>
  <r>
    <x v="324"/>
    <x v="317"/>
    <x v="2"/>
    <s v="Model Output"/>
  </r>
  <r>
    <x v="325"/>
    <x v="318"/>
    <x v="2"/>
    <s v="Model Output"/>
  </r>
  <r>
    <x v="326"/>
    <x v="319"/>
    <x v="4"/>
    <s v="Model Output"/>
  </r>
  <r>
    <x v="327"/>
    <x v="320"/>
    <x v="2"/>
    <s v="Model Output"/>
  </r>
  <r>
    <x v="328"/>
    <x v="321"/>
    <x v="2"/>
    <s v="Model Output"/>
  </r>
  <r>
    <x v="329"/>
    <x v="322"/>
    <x v="23"/>
    <s v="Model Output"/>
  </r>
  <r>
    <x v="330"/>
    <x v="323"/>
    <x v="4"/>
    <s v="Model Output"/>
  </r>
  <r>
    <x v="331"/>
    <x v="324"/>
    <x v="36"/>
    <s v="Model Output"/>
  </r>
  <r>
    <x v="332"/>
    <x v="325"/>
    <x v="2"/>
    <s v="Model Output"/>
  </r>
  <r>
    <x v="333"/>
    <x v="326"/>
    <x v="2"/>
    <s v="Model Output"/>
  </r>
  <r>
    <x v="334"/>
    <x v="327"/>
    <x v="2"/>
    <s v="Model Output"/>
  </r>
  <r>
    <x v="335"/>
    <x v="328"/>
    <x v="2"/>
    <s v="Model Output"/>
  </r>
  <r>
    <x v="336"/>
    <x v="329"/>
    <x v="2"/>
    <s v="Model Output"/>
  </r>
  <r>
    <x v="337"/>
    <x v="330"/>
    <x v="4"/>
    <s v="Model Output"/>
  </r>
  <r>
    <x v="338"/>
    <x v="331"/>
    <x v="2"/>
    <s v="Model Output"/>
  </r>
  <r>
    <x v="339"/>
    <x v="332"/>
    <x v="2"/>
    <s v="Model Output"/>
  </r>
  <r>
    <x v="340"/>
    <x v="333"/>
    <x v="2"/>
    <s v="Model Output"/>
  </r>
  <r>
    <x v="341"/>
    <x v="334"/>
    <x v="39"/>
    <s v="Model Output"/>
  </r>
  <r>
    <x v="342"/>
    <x v="335"/>
    <x v="5"/>
    <s v="Model Output"/>
  </r>
  <r>
    <x v="343"/>
    <x v="336"/>
    <x v="13"/>
    <s v="Model Output"/>
  </r>
  <r>
    <x v="344"/>
    <x v="337"/>
    <x v="12"/>
    <s v="Model Output"/>
  </r>
  <r>
    <x v="345"/>
    <x v="338"/>
    <x v="12"/>
    <s v="Model Output"/>
  </r>
  <r>
    <x v="346"/>
    <x v="339"/>
    <x v="34"/>
    <s v="Model Output"/>
  </r>
  <r>
    <x v="347"/>
    <x v="340"/>
    <x v="33"/>
    <s v="Model Output"/>
  </r>
  <r>
    <x v="348"/>
    <x v="341"/>
    <x v="26"/>
    <s v="Model Output"/>
  </r>
  <r>
    <x v="349"/>
    <x v="342"/>
    <x v="10"/>
    <s v="Model Output"/>
  </r>
  <r>
    <x v="350"/>
    <x v="343"/>
    <x v="33"/>
    <s v="Model Output"/>
  </r>
  <r>
    <x v="351"/>
    <x v="344"/>
    <x v="14"/>
    <s v="Model Output"/>
  </r>
  <r>
    <x v="352"/>
    <x v="345"/>
    <x v="26"/>
    <s v="Model Output"/>
  </r>
  <r>
    <x v="353"/>
    <x v="346"/>
    <x v="9"/>
    <s v="Model Output"/>
  </r>
  <r>
    <x v="354"/>
    <x v="347"/>
    <x v="26"/>
    <s v="Model Output"/>
  </r>
  <r>
    <x v="355"/>
    <x v="348"/>
    <x v="12"/>
    <s v="Model Output"/>
  </r>
  <r>
    <x v="356"/>
    <x v="349"/>
    <x v="24"/>
    <s v="Model Output"/>
  </r>
  <r>
    <x v="357"/>
    <x v="350"/>
    <x v="14"/>
    <s v="Model Output"/>
  </r>
  <r>
    <x v="358"/>
    <x v="351"/>
    <x v="33"/>
    <s v="Model Output"/>
  </r>
  <r>
    <x v="359"/>
    <x v="352"/>
    <x v="13"/>
    <s v="Model Output"/>
  </r>
  <r>
    <x v="360"/>
    <x v="353"/>
    <x v="13"/>
    <s v="Model Output"/>
  </r>
  <r>
    <x v="361"/>
    <x v="354"/>
    <x v="8"/>
    <s v="Model Output"/>
  </r>
  <r>
    <x v="362"/>
    <x v="355"/>
    <x v="26"/>
    <s v="Model Output"/>
  </r>
  <r>
    <x v="363"/>
    <x v="356"/>
    <x v="40"/>
    <s v="Model Output"/>
  </r>
  <r>
    <x v="364"/>
    <x v="357"/>
    <x v="26"/>
    <s v="Model Output"/>
  </r>
  <r>
    <x v="365"/>
    <x v="358"/>
    <x v="12"/>
    <s v="Model Output"/>
  </r>
  <r>
    <x v="366"/>
    <x v="359"/>
    <x v="23"/>
    <s v="Model Output"/>
  </r>
  <r>
    <x v="367"/>
    <x v="360"/>
    <x v="3"/>
    <s v="Model Output"/>
  </r>
  <r>
    <x v="368"/>
    <x v="361"/>
    <x v="25"/>
    <s v="Model Output"/>
  </r>
  <r>
    <x v="369"/>
    <x v="227"/>
    <x v="6"/>
    <s v="Model Output"/>
  </r>
  <r>
    <x v="370"/>
    <x v="362"/>
    <x v="4"/>
    <s v="Model Output"/>
  </r>
  <r>
    <x v="371"/>
    <x v="363"/>
    <x v="5"/>
    <s v="Model Output"/>
  </r>
  <r>
    <x v="372"/>
    <x v="364"/>
    <x v="5"/>
    <s v="Model Output"/>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s v="CMS Required"/>
  </r>
  <r>
    <x v="1"/>
    <x v="1"/>
    <x v="0"/>
    <s v="CMS Required"/>
  </r>
  <r>
    <x v="2"/>
    <x v="2"/>
    <x v="0"/>
    <s v="CMS Required"/>
  </r>
  <r>
    <x v="3"/>
    <x v="3"/>
    <x v="0"/>
    <s v="CMS Required"/>
  </r>
  <r>
    <x v="4"/>
    <x v="4"/>
    <x v="0"/>
    <s v="CMS Required"/>
  </r>
  <r>
    <x v="5"/>
    <x v="5"/>
    <x v="0"/>
    <s v="CMS Required"/>
  </r>
  <r>
    <x v="6"/>
    <x v="6"/>
    <x v="1"/>
    <s v="CMS Required"/>
  </r>
  <r>
    <x v="7"/>
    <x v="6"/>
    <x v="1"/>
    <s v="CMS Required"/>
  </r>
  <r>
    <x v="8"/>
    <x v="6"/>
    <x v="1"/>
    <s v="CMS Required"/>
  </r>
  <r>
    <x v="9"/>
    <x v="7"/>
    <x v="1"/>
    <s v="CMS Required"/>
  </r>
  <r>
    <x v="10"/>
    <x v="7"/>
    <x v="1"/>
    <s v="CMS Required"/>
  </r>
  <r>
    <x v="11"/>
    <x v="8"/>
    <x v="1"/>
    <s v="CMS Required"/>
  </r>
  <r>
    <x v="12"/>
    <x v="9"/>
    <x v="1"/>
    <s v="CMS Required"/>
  </r>
  <r>
    <x v="13"/>
    <x v="10"/>
    <x v="2"/>
    <s v="CMS Required"/>
  </r>
  <r>
    <x v="14"/>
    <x v="11"/>
    <x v="2"/>
    <s v="CMS Required"/>
  </r>
  <r>
    <x v="15"/>
    <x v="12"/>
    <x v="2"/>
    <s v="CMS Required"/>
  </r>
  <r>
    <x v="16"/>
    <x v="13"/>
    <x v="2"/>
    <s v="CMS Required"/>
  </r>
  <r>
    <x v="17"/>
    <x v="14"/>
    <x v="2"/>
    <s v="CMS Required"/>
  </r>
  <r>
    <x v="18"/>
    <x v="15"/>
    <x v="2"/>
    <s v="CMS Required"/>
  </r>
  <r>
    <x v="19"/>
    <x v="16"/>
    <x v="2"/>
    <s v="CMS Required"/>
  </r>
  <r>
    <x v="20"/>
    <x v="17"/>
    <x v="2"/>
    <s v="CMS Required"/>
  </r>
  <r>
    <x v="21"/>
    <x v="18"/>
    <x v="2"/>
    <s v="CMS Required"/>
  </r>
  <r>
    <x v="22"/>
    <x v="19"/>
    <x v="2"/>
    <s v="CMS Required"/>
  </r>
  <r>
    <x v="23"/>
    <x v="20"/>
    <x v="2"/>
    <s v="CMS Required"/>
  </r>
  <r>
    <x v="24"/>
    <x v="21"/>
    <x v="2"/>
    <s v="CMS Required"/>
  </r>
  <r>
    <x v="25"/>
    <x v="22"/>
    <x v="2"/>
    <s v="CMS Required"/>
  </r>
  <r>
    <x v="26"/>
    <x v="23"/>
    <x v="2"/>
    <s v="CMS Required"/>
  </r>
  <r>
    <x v="27"/>
    <x v="24"/>
    <x v="2"/>
    <s v="CMS Required"/>
  </r>
  <r>
    <x v="28"/>
    <x v="25"/>
    <x v="2"/>
    <s v="CMS Required"/>
  </r>
  <r>
    <x v="29"/>
    <x v="26"/>
    <x v="2"/>
    <s v="CMS Required"/>
  </r>
  <r>
    <x v="30"/>
    <x v="27"/>
    <x v="3"/>
    <s v="CMS Required"/>
  </r>
  <r>
    <x v="31"/>
    <x v="28"/>
    <x v="4"/>
    <s v="CMS Required"/>
  </r>
  <r>
    <x v="32"/>
    <x v="29"/>
    <x v="5"/>
    <s v="CMS Required"/>
  </r>
  <r>
    <x v="33"/>
    <x v="30"/>
    <x v="4"/>
    <s v="CMS Required"/>
  </r>
  <r>
    <x v="34"/>
    <x v="31"/>
    <x v="3"/>
    <s v="CMS Required"/>
  </r>
  <r>
    <x v="35"/>
    <x v="32"/>
    <x v="4"/>
    <s v="CMS Required"/>
  </r>
  <r>
    <x v="36"/>
    <x v="33"/>
    <x v="3"/>
    <s v="CMS Required"/>
  </r>
  <r>
    <x v="37"/>
    <x v="34"/>
    <x v="6"/>
    <s v="CMS Required"/>
  </r>
  <r>
    <x v="38"/>
    <x v="35"/>
    <x v="6"/>
    <s v="CMS Required"/>
  </r>
  <r>
    <x v="39"/>
    <x v="36"/>
    <x v="6"/>
    <s v="CMS Required"/>
  </r>
  <r>
    <x v="40"/>
    <x v="37"/>
    <x v="7"/>
    <s v="CMS Required"/>
  </r>
  <r>
    <x v="41"/>
    <x v="38"/>
    <x v="7"/>
    <s v="CMS Required"/>
  </r>
  <r>
    <x v="42"/>
    <x v="39"/>
    <x v="7"/>
    <s v="CMS Required"/>
  </r>
  <r>
    <x v="43"/>
    <x v="40"/>
    <x v="8"/>
    <s v="CMS Required"/>
  </r>
  <r>
    <x v="44"/>
    <x v="41"/>
    <x v="9"/>
    <s v="CMS Required"/>
  </r>
  <r>
    <x v="45"/>
    <x v="42"/>
    <x v="10"/>
    <s v="CMS Required"/>
  </r>
  <r>
    <x v="46"/>
    <x v="43"/>
    <x v="9"/>
    <s v="CMS Required"/>
  </r>
  <r>
    <x v="47"/>
    <x v="44"/>
    <x v="11"/>
    <s v="CMS Required"/>
  </r>
  <r>
    <x v="48"/>
    <x v="45"/>
    <x v="12"/>
    <s v="CMS Required"/>
  </r>
  <r>
    <x v="49"/>
    <x v="46"/>
    <x v="13"/>
    <s v="CMS Required"/>
  </r>
  <r>
    <x v="50"/>
    <x v="47"/>
    <x v="13"/>
    <s v="CMS Required"/>
  </r>
  <r>
    <x v="51"/>
    <x v="48"/>
    <x v="14"/>
    <s v="CMS Required"/>
  </r>
  <r>
    <x v="52"/>
    <x v="49"/>
    <x v="14"/>
    <s v="CMS Required"/>
  </r>
  <r>
    <x v="53"/>
    <x v="50"/>
    <x v="14"/>
    <s v="CMS Required"/>
  </r>
  <r>
    <x v="54"/>
    <x v="51"/>
    <x v="14"/>
    <s v="CMS Required"/>
  </r>
  <r>
    <x v="55"/>
    <x v="52"/>
    <x v="14"/>
    <s v="CMS Required"/>
  </r>
  <r>
    <x v="56"/>
    <x v="53"/>
    <x v="14"/>
    <s v="CMS Required"/>
  </r>
  <r>
    <x v="57"/>
    <x v="54"/>
    <x v="14"/>
    <s v="CMS Required"/>
  </r>
  <r>
    <x v="58"/>
    <x v="55"/>
    <x v="15"/>
    <s v="CMS Required"/>
  </r>
  <r>
    <x v="59"/>
    <x v="56"/>
    <x v="14"/>
    <s v="CMS Required"/>
  </r>
  <r>
    <x v="60"/>
    <x v="57"/>
    <x v="16"/>
    <s v="CMS Required"/>
  </r>
  <r>
    <x v="61"/>
    <x v="58"/>
    <x v="16"/>
    <s v="CMS Required"/>
  </r>
  <r>
    <x v="62"/>
    <x v="59"/>
    <x v="17"/>
    <s v="CMS Required"/>
  </r>
  <r>
    <x v="63"/>
    <x v="60"/>
    <x v="17"/>
    <s v="CMS Required"/>
  </r>
  <r>
    <x v="64"/>
    <x v="61"/>
    <x v="17"/>
    <s v="CMS Required"/>
  </r>
  <r>
    <x v="65"/>
    <x v="62"/>
    <x v="18"/>
    <s v="CMS Required"/>
  </r>
  <r>
    <x v="66"/>
    <x v="62"/>
    <x v="18"/>
    <s v="CMS Required"/>
  </r>
  <r>
    <x v="67"/>
    <x v="63"/>
    <x v="18"/>
    <s v="CMS Required"/>
  </r>
  <r>
    <x v="68"/>
    <x v="64"/>
    <x v="19"/>
    <s v="CMS Required"/>
  </r>
  <r>
    <x v="69"/>
    <x v="65"/>
    <x v="19"/>
    <s v="CMS Required"/>
  </r>
  <r>
    <x v="70"/>
    <x v="66"/>
    <x v="20"/>
    <s v="CMS Required"/>
  </r>
  <r>
    <x v="71"/>
    <x v="67"/>
    <x v="21"/>
    <s v="CMS Required"/>
  </r>
  <r>
    <x v="72"/>
    <x v="68"/>
    <x v="22"/>
    <s v="CMS Required"/>
  </r>
  <r>
    <x v="73"/>
    <x v="69"/>
    <x v="23"/>
    <s v="CMS Required"/>
  </r>
  <r>
    <x v="74"/>
    <x v="70"/>
    <x v="8"/>
    <s v="Model Output"/>
  </r>
  <r>
    <x v="75"/>
    <x v="71"/>
    <x v="24"/>
    <s v="Model Output"/>
  </r>
  <r>
    <x v="76"/>
    <x v="72"/>
    <x v="10"/>
    <s v="Model Output"/>
  </r>
  <r>
    <x v="77"/>
    <x v="73"/>
    <x v="10"/>
    <s v="Model Output"/>
  </r>
  <r>
    <x v="78"/>
    <x v="74"/>
    <x v="10"/>
    <s v="Model Output"/>
  </r>
  <r>
    <x v="79"/>
    <x v="75"/>
    <x v="10"/>
    <s v="Model Output"/>
  </r>
  <r>
    <x v="80"/>
    <x v="76"/>
    <x v="25"/>
    <s v="Model Output"/>
  </r>
  <r>
    <x v="81"/>
    <x v="77"/>
    <x v="26"/>
    <s v="Model Output"/>
  </r>
  <r>
    <x v="82"/>
    <x v="78"/>
    <x v="27"/>
    <s v="Model Output"/>
  </r>
  <r>
    <x v="83"/>
    <x v="79"/>
    <x v="26"/>
    <s v="Model Output"/>
  </r>
  <r>
    <x v="84"/>
    <x v="80"/>
    <x v="25"/>
    <s v="Model Output"/>
  </r>
  <r>
    <x v="85"/>
    <x v="81"/>
    <x v="25"/>
    <s v="Model Output"/>
  </r>
  <r>
    <x v="86"/>
    <x v="82"/>
    <x v="8"/>
    <s v="Model Output"/>
  </r>
  <r>
    <x v="87"/>
    <x v="83"/>
    <x v="21"/>
    <s v="Model Output"/>
  </r>
  <r>
    <x v="88"/>
    <x v="84"/>
    <x v="21"/>
    <s v="Model Output"/>
  </r>
  <r>
    <x v="89"/>
    <x v="85"/>
    <x v="21"/>
    <s v="Model Output"/>
  </r>
  <r>
    <x v="90"/>
    <x v="86"/>
    <x v="15"/>
    <s v="Model Output"/>
  </r>
  <r>
    <x v="91"/>
    <x v="87"/>
    <x v="18"/>
    <s v="Model Output"/>
  </r>
  <r>
    <x v="92"/>
    <x v="88"/>
    <x v="28"/>
    <s v="Model Output"/>
  </r>
  <r>
    <x v="93"/>
    <x v="89"/>
    <x v="28"/>
    <s v="Model Output"/>
  </r>
  <r>
    <x v="94"/>
    <x v="90"/>
    <x v="29"/>
    <s v="Model Output"/>
  </r>
  <r>
    <x v="95"/>
    <x v="91"/>
    <x v="14"/>
    <s v="Model Output"/>
  </r>
  <r>
    <x v="96"/>
    <x v="92"/>
    <x v="13"/>
    <s v="Model Output"/>
  </r>
  <r>
    <x v="97"/>
    <x v="93"/>
    <x v="30"/>
    <s v="Model Output"/>
  </r>
  <r>
    <x v="98"/>
    <x v="94"/>
    <x v="10"/>
    <s v="Model Output"/>
  </r>
  <r>
    <x v="99"/>
    <x v="95"/>
    <x v="31"/>
    <s v="Model Output"/>
  </r>
  <r>
    <x v="100"/>
    <x v="96"/>
    <x v="11"/>
    <s v="Model Output"/>
  </r>
  <r>
    <x v="101"/>
    <x v="97"/>
    <x v="31"/>
    <s v="Model Output"/>
  </r>
  <r>
    <x v="102"/>
    <x v="98"/>
    <x v="31"/>
    <s v="Model Output"/>
  </r>
  <r>
    <x v="103"/>
    <x v="99"/>
    <x v="9"/>
    <s v="Model Output"/>
  </r>
  <r>
    <x v="104"/>
    <x v="100"/>
    <x v="10"/>
    <s v="Model Output"/>
  </r>
  <r>
    <x v="105"/>
    <x v="101"/>
    <x v="10"/>
    <s v="Model Output"/>
  </r>
  <r>
    <x v="106"/>
    <x v="102"/>
    <x v="32"/>
    <s v="Model Output"/>
  </r>
  <r>
    <x v="107"/>
    <x v="103"/>
    <x v="8"/>
    <s v="Model Output"/>
  </r>
  <r>
    <x v="108"/>
    <x v="104"/>
    <x v="33"/>
    <s v="Model Output"/>
  </r>
  <r>
    <x v="109"/>
    <x v="105"/>
    <x v="23"/>
    <s v="Model Output"/>
  </r>
  <r>
    <x v="110"/>
    <x v="106"/>
    <x v="21"/>
    <s v="Model Output"/>
  </r>
  <r>
    <x v="111"/>
    <x v="107"/>
    <x v="28"/>
    <s v="Model Output"/>
  </r>
  <r>
    <x v="112"/>
    <x v="108"/>
    <x v="15"/>
    <s v="Model Output"/>
  </r>
  <r>
    <x v="113"/>
    <x v="109"/>
    <x v="13"/>
    <s v="Model Output"/>
  </r>
  <r>
    <x v="114"/>
    <x v="110"/>
    <x v="34"/>
    <s v="Model Output"/>
  </r>
  <r>
    <x v="115"/>
    <x v="111"/>
    <x v="9"/>
    <s v="Model Output"/>
  </r>
  <r>
    <x v="116"/>
    <x v="112"/>
    <x v="32"/>
    <s v="Model Output"/>
  </r>
  <r>
    <x v="117"/>
    <x v="113"/>
    <x v="8"/>
    <s v="Model Output"/>
  </r>
  <r>
    <x v="118"/>
    <x v="114"/>
    <x v="25"/>
    <s v="Model Output"/>
  </r>
  <r>
    <x v="119"/>
    <x v="115"/>
    <x v="8"/>
    <s v="Model Output"/>
  </r>
  <r>
    <x v="120"/>
    <x v="116"/>
    <x v="8"/>
    <s v="Model Output"/>
  </r>
  <r>
    <x v="121"/>
    <x v="117"/>
    <x v="8"/>
    <s v="Model Output"/>
  </r>
  <r>
    <x v="122"/>
    <x v="118"/>
    <x v="8"/>
    <s v="Model Output"/>
  </r>
  <r>
    <x v="123"/>
    <x v="119"/>
    <x v="21"/>
    <s v="Model Output"/>
  </r>
  <r>
    <x v="124"/>
    <x v="120"/>
    <x v="18"/>
    <s v="Model Output"/>
  </r>
  <r>
    <x v="125"/>
    <x v="121"/>
    <x v="14"/>
    <s v="Model Output"/>
  </r>
  <r>
    <x v="126"/>
    <x v="122"/>
    <x v="29"/>
    <s v="Model Output"/>
  </r>
  <r>
    <x v="127"/>
    <x v="123"/>
    <x v="35"/>
    <s v="Model Output"/>
  </r>
  <r>
    <x v="128"/>
    <x v="124"/>
    <x v="36"/>
    <s v="Model Output"/>
  </r>
  <r>
    <x v="129"/>
    <x v="125"/>
    <x v="37"/>
    <s v="Model Output"/>
  </r>
  <r>
    <x v="130"/>
    <x v="126"/>
    <x v="25"/>
    <s v="Model Output"/>
  </r>
  <r>
    <x v="131"/>
    <x v="127"/>
    <x v="35"/>
    <s v="Model Output"/>
  </r>
  <r>
    <x v="132"/>
    <x v="128"/>
    <x v="25"/>
    <s v="Model Output"/>
  </r>
  <r>
    <x v="133"/>
    <x v="129"/>
    <x v="8"/>
    <s v="Model Output"/>
  </r>
  <r>
    <x v="134"/>
    <x v="130"/>
    <x v="8"/>
    <s v="Model Output"/>
  </r>
  <r>
    <x v="135"/>
    <x v="131"/>
    <x v="3"/>
    <s v="Model Output"/>
  </r>
  <r>
    <x v="136"/>
    <x v="132"/>
    <x v="17"/>
    <s v="Model Output"/>
  </r>
  <r>
    <x v="137"/>
    <x v="133"/>
    <x v="9"/>
    <s v="Model Output"/>
  </r>
  <r>
    <x v="138"/>
    <x v="134"/>
    <x v="25"/>
    <s v="Model Output"/>
  </r>
  <r>
    <x v="139"/>
    <x v="135"/>
    <x v="26"/>
    <s v="Model Output"/>
  </r>
  <r>
    <x v="140"/>
    <x v="136"/>
    <x v="37"/>
    <s v="Model Output"/>
  </r>
  <r>
    <x v="141"/>
    <x v="137"/>
    <x v="35"/>
    <s v="Model Output"/>
  </r>
  <r>
    <x v="142"/>
    <x v="138"/>
    <x v="28"/>
    <s v="Model Output"/>
  </r>
  <r>
    <x v="143"/>
    <x v="139"/>
    <x v="18"/>
    <s v="Model Output"/>
  </r>
  <r>
    <x v="144"/>
    <x v="140"/>
    <x v="28"/>
    <s v="Model Output"/>
  </r>
  <r>
    <x v="145"/>
    <x v="141"/>
    <x v="18"/>
    <s v="Model Output"/>
  </r>
  <r>
    <x v="146"/>
    <x v="142"/>
    <x v="38"/>
    <s v="Model Output"/>
  </r>
  <r>
    <x v="147"/>
    <x v="143"/>
    <x v="14"/>
    <s v="Model Output"/>
  </r>
  <r>
    <x v="148"/>
    <x v="144"/>
    <x v="29"/>
    <s v="Model Output"/>
  </r>
  <r>
    <x v="149"/>
    <x v="145"/>
    <x v="15"/>
    <s v="Model Output"/>
  </r>
  <r>
    <x v="150"/>
    <x v="146"/>
    <x v="29"/>
    <s v="Model Output"/>
  </r>
  <r>
    <x v="151"/>
    <x v="147"/>
    <x v="30"/>
    <s v="Model Output"/>
  </r>
  <r>
    <x v="152"/>
    <x v="148"/>
    <x v="30"/>
    <s v="Model Output"/>
  </r>
  <r>
    <x v="153"/>
    <x v="149"/>
    <x v="13"/>
    <s v="Model Output"/>
  </r>
  <r>
    <x v="154"/>
    <x v="150"/>
    <x v="35"/>
    <s v="Model Output"/>
  </r>
  <r>
    <x v="155"/>
    <x v="151"/>
    <x v="13"/>
    <s v="Model Output"/>
  </r>
  <r>
    <x v="156"/>
    <x v="152"/>
    <x v="9"/>
    <s v="Model Output"/>
  </r>
  <r>
    <x v="157"/>
    <x v="153"/>
    <x v="25"/>
    <s v="Model Output"/>
  </r>
  <r>
    <x v="158"/>
    <x v="154"/>
    <x v="8"/>
    <s v="Model Output"/>
  </r>
  <r>
    <x v="159"/>
    <x v="155"/>
    <x v="26"/>
    <s v="Model Output"/>
  </r>
  <r>
    <x v="160"/>
    <x v="156"/>
    <x v="8"/>
    <s v="Model Output"/>
  </r>
  <r>
    <x v="161"/>
    <x v="157"/>
    <x v="32"/>
    <s v="Model Output"/>
  </r>
  <r>
    <x v="162"/>
    <x v="158"/>
    <x v="8"/>
    <s v="Model Output"/>
  </r>
  <r>
    <x v="163"/>
    <x v="159"/>
    <x v="38"/>
    <s v="Model Output"/>
  </r>
  <r>
    <x v="164"/>
    <x v="160"/>
    <x v="28"/>
    <s v="Model Output"/>
  </r>
  <r>
    <x v="165"/>
    <x v="161"/>
    <x v="13"/>
    <s v="Model Output"/>
  </r>
  <r>
    <x v="166"/>
    <x v="162"/>
    <x v="30"/>
    <s v="Model Output"/>
  </r>
  <r>
    <x v="167"/>
    <x v="163"/>
    <x v="3"/>
    <s v="Model Output"/>
  </r>
  <r>
    <x v="168"/>
    <x v="164"/>
    <x v="15"/>
    <s v="Model Output"/>
  </r>
  <r>
    <x v="169"/>
    <x v="165"/>
    <x v="13"/>
    <s v="Model Output"/>
  </r>
  <r>
    <x v="170"/>
    <x v="166"/>
    <x v="12"/>
    <s v="Model Output"/>
  </r>
  <r>
    <x v="171"/>
    <x v="167"/>
    <x v="9"/>
    <s v="Model Output"/>
  </r>
  <r>
    <x v="172"/>
    <x v="168"/>
    <x v="8"/>
    <s v="Model Output"/>
  </r>
  <r>
    <x v="173"/>
    <x v="169"/>
    <x v="8"/>
    <s v="Model Output"/>
  </r>
  <r>
    <x v="174"/>
    <x v="170"/>
    <x v="8"/>
    <s v="Model Output"/>
  </r>
  <r>
    <x v="175"/>
    <x v="171"/>
    <x v="37"/>
    <s v="Model Output"/>
  </r>
  <r>
    <x v="176"/>
    <x v="172"/>
    <x v="23"/>
    <s v="Model Output"/>
  </r>
  <r>
    <x v="177"/>
    <x v="173"/>
    <x v="39"/>
    <s v="Model Output"/>
  </r>
  <r>
    <x v="178"/>
    <x v="174"/>
    <x v="23"/>
    <s v="Model Output"/>
  </r>
  <r>
    <x v="179"/>
    <x v="175"/>
    <x v="2"/>
    <s v="Model Output"/>
  </r>
  <r>
    <x v="180"/>
    <x v="176"/>
    <x v="23"/>
    <s v="Model Output"/>
  </r>
  <r>
    <x v="181"/>
    <x v="177"/>
    <x v="2"/>
    <s v="Model Output"/>
  </r>
  <r>
    <x v="182"/>
    <x v="178"/>
    <x v="23"/>
    <s v="Model Output"/>
  </r>
  <r>
    <x v="183"/>
    <x v="179"/>
    <x v="40"/>
    <s v="Model Output"/>
  </r>
  <r>
    <x v="184"/>
    <x v="180"/>
    <x v="20"/>
    <s v="Model Output"/>
  </r>
  <r>
    <x v="185"/>
    <x v="181"/>
    <x v="23"/>
    <s v="Model Output"/>
  </r>
  <r>
    <x v="186"/>
    <x v="182"/>
    <x v="35"/>
    <s v="Model Output"/>
  </r>
  <r>
    <x v="187"/>
    <x v="183"/>
    <x v="5"/>
    <s v="Model Output"/>
  </r>
  <r>
    <x v="188"/>
    <x v="184"/>
    <x v="18"/>
    <s v="Model Output"/>
  </r>
  <r>
    <x v="189"/>
    <x v="185"/>
    <x v="14"/>
    <s v="Model Output"/>
  </r>
  <r>
    <x v="190"/>
    <x v="186"/>
    <x v="15"/>
    <s v="Model Output"/>
  </r>
  <r>
    <x v="191"/>
    <x v="187"/>
    <x v="16"/>
    <s v="Model Output"/>
  </r>
  <r>
    <x v="192"/>
    <x v="188"/>
    <x v="14"/>
    <s v="Model Output"/>
  </r>
  <r>
    <x v="193"/>
    <x v="147"/>
    <x v="21"/>
    <s v="Model Output"/>
  </r>
  <r>
    <x v="194"/>
    <x v="189"/>
    <x v="35"/>
    <s v="Model Output"/>
  </r>
  <r>
    <x v="195"/>
    <x v="190"/>
    <x v="13"/>
    <s v="Model Output"/>
  </r>
  <r>
    <x v="196"/>
    <x v="191"/>
    <x v="21"/>
    <s v="Model Output"/>
  </r>
  <r>
    <x v="197"/>
    <x v="192"/>
    <x v="2"/>
    <s v="Model Output"/>
  </r>
  <r>
    <x v="198"/>
    <x v="193"/>
    <x v="2"/>
    <s v="Model Output"/>
  </r>
  <r>
    <x v="199"/>
    <x v="194"/>
    <x v="13"/>
    <s v="Model Output"/>
  </r>
  <r>
    <x v="200"/>
    <x v="195"/>
    <x v="12"/>
    <s v="Model Output"/>
  </r>
  <r>
    <x v="201"/>
    <x v="196"/>
    <x v="13"/>
    <s v="Model Output"/>
  </r>
  <r>
    <x v="202"/>
    <x v="197"/>
    <x v="41"/>
    <s v="Model Output"/>
  </r>
  <r>
    <x v="203"/>
    <x v="198"/>
    <x v="34"/>
    <s v="Model Output"/>
  </r>
  <r>
    <x v="204"/>
    <x v="199"/>
    <x v="41"/>
    <s v="Model Output"/>
  </r>
  <r>
    <x v="205"/>
    <x v="200"/>
    <x v="34"/>
    <s v="Model Output"/>
  </r>
  <r>
    <x v="206"/>
    <x v="201"/>
    <x v="31"/>
    <s v="Model Output"/>
  </r>
  <r>
    <x v="207"/>
    <x v="202"/>
    <x v="42"/>
    <s v="Model Output"/>
  </r>
  <r>
    <x v="208"/>
    <x v="203"/>
    <x v="32"/>
    <s v="Model Output"/>
  </r>
  <r>
    <x v="209"/>
    <x v="204"/>
    <x v="25"/>
    <s v="Model Output"/>
  </r>
  <r>
    <x v="210"/>
    <x v="205"/>
    <x v="32"/>
    <s v="Model Output"/>
  </r>
  <r>
    <x v="211"/>
    <x v="206"/>
    <x v="34"/>
    <s v="Model Output"/>
  </r>
  <r>
    <x v="212"/>
    <x v="207"/>
    <x v="32"/>
    <s v="Model Output"/>
  </r>
  <r>
    <x v="213"/>
    <x v="208"/>
    <x v="27"/>
    <s v="Model Output"/>
  </r>
  <r>
    <x v="214"/>
    <x v="209"/>
    <x v="8"/>
    <s v="Model Output"/>
  </r>
  <r>
    <x v="215"/>
    <x v="210"/>
    <x v="23"/>
    <s v="Model Output"/>
  </r>
  <r>
    <x v="216"/>
    <x v="211"/>
    <x v="2"/>
    <s v="Model Output"/>
  </r>
  <r>
    <x v="217"/>
    <x v="212"/>
    <x v="19"/>
    <s v="Model Output"/>
  </r>
  <r>
    <x v="218"/>
    <x v="213"/>
    <x v="19"/>
    <s v="Model Output"/>
  </r>
  <r>
    <x v="219"/>
    <x v="214"/>
    <x v="38"/>
    <s v="Model Output"/>
  </r>
  <r>
    <x v="220"/>
    <x v="215"/>
    <x v="28"/>
    <s v="Model Output"/>
  </r>
  <r>
    <x v="221"/>
    <x v="216"/>
    <x v="15"/>
    <s v="Model Output"/>
  </r>
  <r>
    <x v="222"/>
    <x v="122"/>
    <x v="29"/>
    <s v="Model Output"/>
  </r>
  <r>
    <x v="223"/>
    <x v="217"/>
    <x v="30"/>
    <s v="Model Output"/>
  </r>
  <r>
    <x v="224"/>
    <x v="218"/>
    <x v="12"/>
    <s v="Model Output"/>
  </r>
  <r>
    <x v="225"/>
    <x v="219"/>
    <x v="8"/>
    <s v="Model Output"/>
  </r>
  <r>
    <x v="226"/>
    <x v="220"/>
    <x v="33"/>
    <s v="Model Output"/>
  </r>
  <r>
    <x v="227"/>
    <x v="221"/>
    <x v="2"/>
    <s v="Model Output"/>
  </r>
  <r>
    <x v="228"/>
    <x v="222"/>
    <x v="18"/>
    <s v="Model Output"/>
  </r>
  <r>
    <x v="229"/>
    <x v="223"/>
    <x v="28"/>
    <s v="Model Output"/>
  </r>
  <r>
    <x v="230"/>
    <x v="122"/>
    <x v="29"/>
    <s v="Model Output"/>
  </r>
  <r>
    <x v="231"/>
    <x v="224"/>
    <x v="13"/>
    <s v="Model Output"/>
  </r>
  <r>
    <x v="232"/>
    <x v="225"/>
    <x v="26"/>
    <s v="Model Output"/>
  </r>
  <r>
    <x v="233"/>
    <x v="226"/>
    <x v="23"/>
    <s v="Model Output"/>
  </r>
  <r>
    <x v="234"/>
    <x v="227"/>
    <x v="39"/>
    <s v="Model Output"/>
  </r>
  <r>
    <x v="235"/>
    <x v="228"/>
    <x v="35"/>
    <s v="Model Output"/>
  </r>
  <r>
    <x v="236"/>
    <x v="229"/>
    <x v="23"/>
    <s v="Model Output"/>
  </r>
  <r>
    <x v="237"/>
    <x v="230"/>
    <x v="23"/>
    <s v="Model Output"/>
  </r>
  <r>
    <x v="238"/>
    <x v="231"/>
    <x v="43"/>
    <s v="Model Output"/>
  </r>
  <r>
    <x v="239"/>
    <x v="232"/>
    <x v="23"/>
    <s v="Model Output"/>
  </r>
  <r>
    <x v="240"/>
    <x v="233"/>
    <x v="23"/>
    <s v="Model Output"/>
  </r>
  <r>
    <x v="241"/>
    <x v="234"/>
    <x v="43"/>
    <s v="Model Output"/>
  </r>
  <r>
    <x v="242"/>
    <x v="235"/>
    <x v="23"/>
    <s v="Model Output"/>
  </r>
  <r>
    <x v="243"/>
    <x v="236"/>
    <x v="23"/>
    <s v="Model Output"/>
  </r>
  <r>
    <x v="244"/>
    <x v="237"/>
    <x v="2"/>
    <s v="Model Output"/>
  </r>
  <r>
    <x v="245"/>
    <x v="238"/>
    <x v="35"/>
    <s v="Model Output"/>
  </r>
  <r>
    <x v="246"/>
    <x v="239"/>
    <x v="43"/>
    <s v="Model Output"/>
  </r>
  <r>
    <x v="247"/>
    <x v="240"/>
    <x v="28"/>
    <s v="Model Output"/>
  </r>
  <r>
    <x v="248"/>
    <x v="241"/>
    <x v="5"/>
    <s v="Model Output"/>
  </r>
  <r>
    <x v="249"/>
    <x v="242"/>
    <x v="15"/>
    <s v="Model Output"/>
  </r>
  <r>
    <x v="250"/>
    <x v="243"/>
    <x v="44"/>
    <s v="Model Output"/>
  </r>
  <r>
    <x v="251"/>
    <x v="244"/>
    <x v="14"/>
    <s v="Model Output"/>
  </r>
  <r>
    <x v="252"/>
    <x v="245"/>
    <x v="15"/>
    <s v="Model Output"/>
  </r>
  <r>
    <x v="253"/>
    <x v="246"/>
    <x v="14"/>
    <s v="Model Output"/>
  </r>
  <r>
    <x v="254"/>
    <x v="247"/>
    <x v="45"/>
    <s v="Model Output"/>
  </r>
  <r>
    <x v="255"/>
    <x v="122"/>
    <x v="29"/>
    <s v="Model Output"/>
  </r>
  <r>
    <x v="256"/>
    <x v="248"/>
    <x v="15"/>
    <s v="Model Output"/>
  </r>
  <r>
    <x v="257"/>
    <x v="249"/>
    <x v="36"/>
    <s v="Model Output"/>
  </r>
  <r>
    <x v="258"/>
    <x v="47"/>
    <x v="13"/>
    <s v="Model Output"/>
  </r>
  <r>
    <x v="259"/>
    <x v="250"/>
    <x v="2"/>
    <s v="Model Output"/>
  </r>
  <r>
    <x v="260"/>
    <x v="251"/>
    <x v="32"/>
    <s v="Model Output"/>
  </r>
  <r>
    <x v="261"/>
    <x v="252"/>
    <x v="32"/>
    <s v="Model Output"/>
  </r>
  <r>
    <x v="262"/>
    <x v="253"/>
    <x v="34"/>
    <s v="Model Output"/>
  </r>
  <r>
    <x v="263"/>
    <x v="254"/>
    <x v="41"/>
    <s v="Model Output"/>
  </r>
  <r>
    <x v="264"/>
    <x v="255"/>
    <x v="34"/>
    <s v="Model Output"/>
  </r>
  <r>
    <x v="265"/>
    <x v="256"/>
    <x v="10"/>
    <s v="Model Output"/>
  </r>
  <r>
    <x v="266"/>
    <x v="257"/>
    <x v="32"/>
    <s v="Model Output"/>
  </r>
  <r>
    <x v="267"/>
    <x v="258"/>
    <x v="32"/>
    <s v="Model Output"/>
  </r>
  <r>
    <x v="268"/>
    <x v="259"/>
    <x v="32"/>
    <s v="Model Output"/>
  </r>
  <r>
    <x v="269"/>
    <x v="260"/>
    <x v="32"/>
    <s v="Model Output"/>
  </r>
  <r>
    <x v="270"/>
    <x v="261"/>
    <x v="10"/>
    <s v="Model Output"/>
  </r>
  <r>
    <x v="271"/>
    <x v="262"/>
    <x v="10"/>
    <s v="Model Output"/>
  </r>
  <r>
    <x v="272"/>
    <x v="263"/>
    <x v="26"/>
    <s v="Model Output"/>
  </r>
  <r>
    <x v="273"/>
    <x v="264"/>
    <x v="26"/>
    <s v="Model Output"/>
  </r>
  <r>
    <x v="274"/>
    <x v="265"/>
    <x v="8"/>
    <s v="Model Output"/>
  </r>
  <r>
    <x v="275"/>
    <x v="266"/>
    <x v="32"/>
    <s v="Model Output"/>
  </r>
  <r>
    <x v="276"/>
    <x v="267"/>
    <x v="32"/>
    <s v="Model Output"/>
  </r>
  <r>
    <x v="277"/>
    <x v="268"/>
    <x v="8"/>
    <s v="Model Output"/>
  </r>
  <r>
    <x v="278"/>
    <x v="269"/>
    <x v="26"/>
    <s v="Model Output"/>
  </r>
  <r>
    <x v="279"/>
    <x v="270"/>
    <x v="32"/>
    <s v="Model Output"/>
  </r>
  <r>
    <x v="280"/>
    <x v="271"/>
    <x v="32"/>
    <s v="Model Output"/>
  </r>
  <r>
    <x v="281"/>
    <x v="272"/>
    <x v="8"/>
    <s v="Model Output"/>
  </r>
  <r>
    <x v="282"/>
    <x v="273"/>
    <x v="33"/>
    <s v="Model Output"/>
  </r>
  <r>
    <x v="283"/>
    <x v="274"/>
    <x v="34"/>
    <s v="Model Output"/>
  </r>
  <r>
    <x v="284"/>
    <x v="275"/>
    <x v="8"/>
    <s v="Model Output"/>
  </r>
  <r>
    <x v="285"/>
    <x v="276"/>
    <x v="8"/>
    <s v="Model Output"/>
  </r>
  <r>
    <x v="286"/>
    <x v="277"/>
    <x v="30"/>
    <s v="Model Output"/>
  </r>
  <r>
    <x v="287"/>
    <x v="278"/>
    <x v="36"/>
    <s v="Model Output"/>
  </r>
  <r>
    <x v="288"/>
    <x v="279"/>
    <x v="13"/>
    <s v="Model Output"/>
  </r>
  <r>
    <x v="289"/>
    <x v="280"/>
    <x v="2"/>
    <s v="Model Output"/>
  </r>
  <r>
    <x v="290"/>
    <x v="281"/>
    <x v="0"/>
    <s v="Model Output"/>
  </r>
  <r>
    <x v="291"/>
    <x v="177"/>
    <x v="2"/>
    <s v="Model Output"/>
  </r>
  <r>
    <x v="292"/>
    <x v="282"/>
    <x v="2"/>
    <s v="Model Output"/>
  </r>
  <r>
    <x v="293"/>
    <x v="283"/>
    <x v="40"/>
    <s v="Model Output"/>
  </r>
  <r>
    <x v="294"/>
    <x v="284"/>
    <x v="2"/>
    <s v="Model Output"/>
  </r>
  <r>
    <x v="295"/>
    <x v="285"/>
    <x v="2"/>
    <s v="Model Output"/>
  </r>
  <r>
    <x v="296"/>
    <x v="286"/>
    <x v="5"/>
    <s v="Model Output"/>
  </r>
  <r>
    <x v="297"/>
    <x v="287"/>
    <x v="46"/>
    <s v="Model Output"/>
  </r>
  <r>
    <x v="298"/>
    <x v="286"/>
    <x v="5"/>
    <s v="Model Output"/>
  </r>
  <r>
    <x v="299"/>
    <x v="288"/>
    <x v="46"/>
    <s v="Model Output"/>
  </r>
  <r>
    <x v="300"/>
    <x v="286"/>
    <x v="5"/>
    <s v="Model Output"/>
  </r>
  <r>
    <x v="301"/>
    <x v="289"/>
    <x v="14"/>
    <s v="Model Output"/>
  </r>
  <r>
    <x v="302"/>
    <x v="290"/>
    <x v="14"/>
    <s v="Model Output"/>
  </r>
  <r>
    <x v="303"/>
    <x v="291"/>
    <x v="13"/>
    <s v="Model Output"/>
  </r>
  <r>
    <x v="304"/>
    <x v="292"/>
    <x v="30"/>
    <s v="Model Output"/>
  </r>
  <r>
    <x v="305"/>
    <x v="293"/>
    <x v="32"/>
    <s v="Model Output"/>
  </r>
  <r>
    <x v="306"/>
    <x v="294"/>
    <x v="32"/>
    <s v="Model Output"/>
  </r>
  <r>
    <x v="307"/>
    <x v="295"/>
    <x v="32"/>
    <s v="Model Output"/>
  </r>
  <r>
    <x v="308"/>
    <x v="296"/>
    <x v="26"/>
    <s v="Model Output"/>
  </r>
  <r>
    <x v="309"/>
    <x v="297"/>
    <x v="13"/>
    <s v="Model Output"/>
  </r>
  <r>
    <x v="310"/>
    <x v="298"/>
    <x v="13"/>
    <s v="Model Output"/>
  </r>
  <r>
    <x v="311"/>
    <x v="299"/>
    <x v="34"/>
    <s v="Model Output"/>
  </r>
  <r>
    <x v="312"/>
    <x v="300"/>
    <x v="32"/>
    <s v="Model Output"/>
  </r>
  <r>
    <x v="313"/>
    <x v="301"/>
    <x v="32"/>
    <s v="Model Output"/>
  </r>
  <r>
    <x v="314"/>
    <x v="302"/>
    <x v="42"/>
    <s v="Model Output"/>
  </r>
  <r>
    <x v="315"/>
    <x v="303"/>
    <x v="41"/>
    <s v="Model Output"/>
  </r>
  <r>
    <x v="316"/>
    <x v="304"/>
    <x v="42"/>
    <s v="Model Output"/>
  </r>
  <r>
    <x v="317"/>
    <x v="305"/>
    <x v="32"/>
    <s v="Model Output"/>
  </r>
  <r>
    <x v="318"/>
    <x v="306"/>
    <x v="10"/>
    <s v="Model Output"/>
  </r>
  <r>
    <x v="319"/>
    <x v="307"/>
    <x v="26"/>
    <s v="Model Output"/>
  </r>
  <r>
    <x v="320"/>
    <x v="308"/>
    <x v="10"/>
    <s v="Model Output"/>
  </r>
  <r>
    <x v="321"/>
    <x v="309"/>
    <x v="32"/>
    <s v="Model Output"/>
  </r>
  <r>
    <x v="322"/>
    <x v="310"/>
    <x v="32"/>
    <s v="Model Output"/>
  </r>
  <r>
    <x v="323"/>
    <x v="311"/>
    <x v="32"/>
    <s v="Model Output"/>
  </r>
  <r>
    <x v="324"/>
    <x v="312"/>
    <x v="32"/>
    <s v="Model Output"/>
  </r>
  <r>
    <x v="325"/>
    <x v="313"/>
    <x v="8"/>
    <s v="Model Output"/>
  </r>
  <r>
    <x v="326"/>
    <x v="314"/>
    <x v="32"/>
    <s v="Model Output"/>
  </r>
  <r>
    <x v="327"/>
    <x v="315"/>
    <x v="8"/>
    <s v="Model Output"/>
  </r>
  <r>
    <x v="328"/>
    <x v="316"/>
    <x v="8"/>
    <s v="Model Output"/>
  </r>
  <r>
    <x v="329"/>
    <x v="317"/>
    <x v="8"/>
    <s v="Model Output"/>
  </r>
  <r>
    <x v="330"/>
    <x v="318"/>
    <x v="33"/>
    <s v="Model Output"/>
  </r>
  <r>
    <x v="331"/>
    <x v="319"/>
    <x v="26"/>
    <s v="Model Output"/>
  </r>
  <r>
    <x v="332"/>
    <x v="320"/>
    <x v="27"/>
    <s v="Model Output"/>
  </r>
  <r>
    <x v="333"/>
    <x v="321"/>
    <x v="32"/>
    <s v="Model Output"/>
  </r>
  <r>
    <x v="334"/>
    <x v="322"/>
    <x v="37"/>
    <s v="Model Output"/>
  </r>
  <r>
    <x v="335"/>
    <x v="323"/>
    <x v="8"/>
    <s v="Model Output"/>
  </r>
  <r>
    <x v="336"/>
    <x v="324"/>
    <x v="30"/>
    <s v="Model Output"/>
  </r>
  <r>
    <x v="337"/>
    <x v="325"/>
    <x v="43"/>
    <s v="Model Output"/>
  </r>
  <r>
    <x v="338"/>
    <x v="326"/>
    <x v="43"/>
    <s v="Model Output"/>
  </r>
  <r>
    <x v="339"/>
    <x v="327"/>
    <x v="23"/>
    <s v="Model Output"/>
  </r>
  <r>
    <x v="340"/>
    <x v="177"/>
    <x v="2"/>
    <s v="Model Output"/>
  </r>
  <r>
    <x v="341"/>
    <x v="328"/>
    <x v="21"/>
    <s v="Model Output"/>
  </r>
  <r>
    <x v="342"/>
    <x v="329"/>
    <x v="2"/>
    <s v="Model Output"/>
  </r>
  <r>
    <x v="343"/>
    <x v="330"/>
    <x v="39"/>
    <s v="Model Output"/>
  </r>
  <r>
    <x v="344"/>
    <x v="331"/>
    <x v="47"/>
    <s v="Model Output"/>
  </r>
  <r>
    <x v="345"/>
    <x v="332"/>
    <x v="40"/>
    <s v="Model Output"/>
  </r>
  <r>
    <x v="346"/>
    <x v="333"/>
    <x v="35"/>
    <s v="Model Output"/>
  </r>
  <r>
    <x v="347"/>
    <x v="334"/>
    <x v="18"/>
    <s v="Model Output"/>
  </r>
  <r>
    <x v="348"/>
    <x v="335"/>
    <x v="17"/>
    <s v="Model Output"/>
  </r>
  <r>
    <x v="349"/>
    <x v="336"/>
    <x v="44"/>
    <s v="Model Output"/>
  </r>
  <r>
    <x v="350"/>
    <x v="337"/>
    <x v="19"/>
    <s v="Model Output"/>
  </r>
  <r>
    <x v="351"/>
    <x v="338"/>
    <x v="18"/>
    <s v="Model Output"/>
  </r>
  <r>
    <x v="352"/>
    <x v="339"/>
    <x v="29"/>
    <s v="Model Output"/>
  </r>
  <r>
    <x v="353"/>
    <x v="340"/>
    <x v="14"/>
    <s v="Model Output"/>
  </r>
  <r>
    <x v="354"/>
    <x v="341"/>
    <x v="14"/>
    <s v="Model Output"/>
  </r>
  <r>
    <x v="355"/>
    <x v="342"/>
    <x v="14"/>
    <s v="Model Output"/>
  </r>
  <r>
    <x v="356"/>
    <x v="343"/>
    <x v="14"/>
    <s v="Model Output"/>
  </r>
  <r>
    <x v="357"/>
    <x v="344"/>
    <x v="15"/>
    <s v="Model Output"/>
  </r>
  <r>
    <x v="358"/>
    <x v="345"/>
    <x v="14"/>
    <s v="Model Output"/>
  </r>
  <r>
    <x v="359"/>
    <x v="346"/>
    <x v="14"/>
    <s v="Model Output"/>
  </r>
  <r>
    <x v="360"/>
    <x v="347"/>
    <x v="45"/>
    <s v="Model Output"/>
  </r>
  <r>
    <x v="361"/>
    <x v="348"/>
    <x v="29"/>
    <s v="Model Output"/>
  </r>
  <r>
    <x v="362"/>
    <x v="349"/>
    <x v="14"/>
    <s v="Model Output"/>
  </r>
  <r>
    <x v="363"/>
    <x v="122"/>
    <x v="29"/>
    <s v="Model Output"/>
  </r>
  <r>
    <x v="364"/>
    <x v="350"/>
    <x v="14"/>
    <s v="Model Output"/>
  </r>
  <r>
    <x v="365"/>
    <x v="292"/>
    <x v="30"/>
    <s v="Model Output"/>
  </r>
  <r>
    <x v="366"/>
    <x v="351"/>
    <x v="30"/>
    <s v="Model Output"/>
  </r>
  <r>
    <x v="367"/>
    <x v="352"/>
    <x v="36"/>
    <s v="Model Output"/>
  </r>
  <r>
    <x v="368"/>
    <x v="191"/>
    <x v="21"/>
    <s v="Model Output"/>
  </r>
  <r>
    <x v="369"/>
    <x v="353"/>
    <x v="35"/>
    <s v="Model Output"/>
  </r>
  <r>
    <x v="370"/>
    <x v="354"/>
    <x v="13"/>
    <s v="Model Output"/>
  </r>
  <r>
    <x v="371"/>
    <x v="355"/>
    <x v="30"/>
    <s v="Model Output"/>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1">
  <r>
    <x v="0"/>
    <x v="0"/>
    <x v="0"/>
    <s v="CMS Required"/>
  </r>
  <r>
    <x v="1"/>
    <x v="1"/>
    <x v="0"/>
    <s v="CMS Required"/>
  </r>
  <r>
    <x v="2"/>
    <x v="2"/>
    <x v="0"/>
    <s v="CMS Required"/>
  </r>
  <r>
    <x v="3"/>
    <x v="3"/>
    <x v="0"/>
    <s v="CMS Required"/>
  </r>
  <r>
    <x v="4"/>
    <x v="4"/>
    <x v="0"/>
    <s v="CMS Required"/>
  </r>
  <r>
    <x v="5"/>
    <x v="5"/>
    <x v="0"/>
    <s v="CMS Required"/>
  </r>
  <r>
    <x v="6"/>
    <x v="6"/>
    <x v="1"/>
    <s v="CMS Required"/>
  </r>
  <r>
    <x v="7"/>
    <x v="6"/>
    <x v="1"/>
    <s v="CMS Required"/>
  </r>
  <r>
    <x v="8"/>
    <x v="6"/>
    <x v="1"/>
    <s v="CMS Required"/>
  </r>
  <r>
    <x v="9"/>
    <x v="7"/>
    <x v="1"/>
    <s v="CMS Required"/>
  </r>
  <r>
    <x v="10"/>
    <x v="7"/>
    <x v="1"/>
    <s v="CMS Required"/>
  </r>
  <r>
    <x v="11"/>
    <x v="8"/>
    <x v="1"/>
    <s v="CMS Required"/>
  </r>
  <r>
    <x v="12"/>
    <x v="9"/>
    <x v="1"/>
    <s v="CMS Required"/>
  </r>
  <r>
    <x v="13"/>
    <x v="10"/>
    <x v="2"/>
    <s v="CMS Required"/>
  </r>
  <r>
    <x v="14"/>
    <x v="11"/>
    <x v="2"/>
    <s v="CMS Required"/>
  </r>
  <r>
    <x v="15"/>
    <x v="12"/>
    <x v="2"/>
    <s v="CMS Required"/>
  </r>
  <r>
    <x v="16"/>
    <x v="13"/>
    <x v="2"/>
    <s v="CMS Required"/>
  </r>
  <r>
    <x v="17"/>
    <x v="14"/>
    <x v="2"/>
    <s v="CMS Required"/>
  </r>
  <r>
    <x v="18"/>
    <x v="15"/>
    <x v="2"/>
    <s v="CMS Required"/>
  </r>
  <r>
    <x v="19"/>
    <x v="16"/>
    <x v="2"/>
    <s v="CMS Required"/>
  </r>
  <r>
    <x v="20"/>
    <x v="17"/>
    <x v="2"/>
    <s v="CMS Required"/>
  </r>
  <r>
    <x v="21"/>
    <x v="18"/>
    <x v="2"/>
    <s v="CMS Required"/>
  </r>
  <r>
    <x v="22"/>
    <x v="19"/>
    <x v="2"/>
    <s v="CMS Required"/>
  </r>
  <r>
    <x v="23"/>
    <x v="20"/>
    <x v="2"/>
    <s v="CMS Required"/>
  </r>
  <r>
    <x v="24"/>
    <x v="21"/>
    <x v="2"/>
    <s v="CMS Required"/>
  </r>
  <r>
    <x v="25"/>
    <x v="22"/>
    <x v="2"/>
    <s v="CMS Required"/>
  </r>
  <r>
    <x v="26"/>
    <x v="23"/>
    <x v="2"/>
    <s v="CMS Required"/>
  </r>
  <r>
    <x v="27"/>
    <x v="24"/>
    <x v="2"/>
    <s v="CMS Required"/>
  </r>
  <r>
    <x v="28"/>
    <x v="25"/>
    <x v="2"/>
    <s v="CMS Required"/>
  </r>
  <r>
    <x v="29"/>
    <x v="26"/>
    <x v="2"/>
    <s v="CMS Required"/>
  </r>
  <r>
    <x v="30"/>
    <x v="27"/>
    <x v="3"/>
    <s v="CMS Required"/>
  </r>
  <r>
    <x v="31"/>
    <x v="28"/>
    <x v="4"/>
    <s v="CMS Required"/>
  </r>
  <r>
    <x v="32"/>
    <x v="29"/>
    <x v="5"/>
    <s v="CMS Required"/>
  </r>
  <r>
    <x v="33"/>
    <x v="30"/>
    <x v="4"/>
    <s v="CMS Required"/>
  </r>
  <r>
    <x v="34"/>
    <x v="31"/>
    <x v="3"/>
    <s v="CMS Required"/>
  </r>
  <r>
    <x v="35"/>
    <x v="32"/>
    <x v="4"/>
    <s v="CMS Required"/>
  </r>
  <r>
    <x v="36"/>
    <x v="33"/>
    <x v="3"/>
    <s v="CMS Required"/>
  </r>
  <r>
    <x v="37"/>
    <x v="34"/>
    <x v="6"/>
    <s v="CMS Required"/>
  </r>
  <r>
    <x v="38"/>
    <x v="35"/>
    <x v="6"/>
    <s v="CMS Required"/>
  </r>
  <r>
    <x v="39"/>
    <x v="36"/>
    <x v="6"/>
    <s v="CMS Required"/>
  </r>
  <r>
    <x v="40"/>
    <x v="37"/>
    <x v="7"/>
    <s v="CMS Required"/>
  </r>
  <r>
    <x v="41"/>
    <x v="38"/>
    <x v="7"/>
    <s v="CMS Required"/>
  </r>
  <r>
    <x v="42"/>
    <x v="39"/>
    <x v="7"/>
    <s v="CMS Required"/>
  </r>
  <r>
    <x v="43"/>
    <x v="40"/>
    <x v="8"/>
    <s v="CMS Required"/>
  </r>
  <r>
    <x v="44"/>
    <x v="41"/>
    <x v="9"/>
    <s v="CMS Required"/>
  </r>
  <r>
    <x v="45"/>
    <x v="42"/>
    <x v="10"/>
    <s v="CMS Required"/>
  </r>
  <r>
    <x v="46"/>
    <x v="43"/>
    <x v="9"/>
    <s v="CMS Required"/>
  </r>
  <r>
    <x v="47"/>
    <x v="44"/>
    <x v="11"/>
    <s v="CMS Required"/>
  </r>
  <r>
    <x v="48"/>
    <x v="45"/>
    <x v="12"/>
    <s v="CMS Required"/>
  </r>
  <r>
    <x v="49"/>
    <x v="46"/>
    <x v="13"/>
    <s v="CMS Required"/>
  </r>
  <r>
    <x v="50"/>
    <x v="47"/>
    <x v="13"/>
    <s v="CMS Required"/>
  </r>
  <r>
    <x v="51"/>
    <x v="48"/>
    <x v="14"/>
    <s v="CMS Required"/>
  </r>
  <r>
    <x v="52"/>
    <x v="49"/>
    <x v="14"/>
    <s v="CMS Required"/>
  </r>
  <r>
    <x v="53"/>
    <x v="50"/>
    <x v="14"/>
    <s v="CMS Required"/>
  </r>
  <r>
    <x v="54"/>
    <x v="51"/>
    <x v="14"/>
    <s v="CMS Required"/>
  </r>
  <r>
    <x v="55"/>
    <x v="52"/>
    <x v="14"/>
    <s v="CMS Required"/>
  </r>
  <r>
    <x v="56"/>
    <x v="53"/>
    <x v="14"/>
    <s v="CMS Required"/>
  </r>
  <r>
    <x v="57"/>
    <x v="54"/>
    <x v="14"/>
    <s v="CMS Required"/>
  </r>
  <r>
    <x v="58"/>
    <x v="55"/>
    <x v="15"/>
    <s v="CMS Required"/>
  </r>
  <r>
    <x v="59"/>
    <x v="56"/>
    <x v="14"/>
    <s v="CMS Required"/>
  </r>
  <r>
    <x v="60"/>
    <x v="57"/>
    <x v="16"/>
    <s v="CMS Required"/>
  </r>
  <r>
    <x v="61"/>
    <x v="58"/>
    <x v="16"/>
    <s v="CMS Required"/>
  </r>
  <r>
    <x v="62"/>
    <x v="59"/>
    <x v="17"/>
    <s v="CMS Required"/>
  </r>
  <r>
    <x v="63"/>
    <x v="60"/>
    <x v="17"/>
    <s v="CMS Required"/>
  </r>
  <r>
    <x v="64"/>
    <x v="61"/>
    <x v="17"/>
    <s v="CMS Required"/>
  </r>
  <r>
    <x v="65"/>
    <x v="62"/>
    <x v="18"/>
    <s v="CMS Required"/>
  </r>
  <r>
    <x v="66"/>
    <x v="62"/>
    <x v="18"/>
    <s v="CMS Required"/>
  </r>
  <r>
    <x v="67"/>
    <x v="63"/>
    <x v="18"/>
    <s v="CMS Required"/>
  </r>
  <r>
    <x v="68"/>
    <x v="64"/>
    <x v="19"/>
    <s v="CMS Required"/>
  </r>
  <r>
    <x v="69"/>
    <x v="65"/>
    <x v="19"/>
    <s v="CMS Required"/>
  </r>
  <r>
    <x v="70"/>
    <x v="66"/>
    <x v="20"/>
    <s v="CMS Required"/>
  </r>
  <r>
    <x v="71"/>
    <x v="67"/>
    <x v="21"/>
    <s v="CMS Required"/>
  </r>
  <r>
    <x v="72"/>
    <x v="68"/>
    <x v="22"/>
    <s v="CMS Required"/>
  </r>
  <r>
    <x v="73"/>
    <x v="69"/>
    <x v="23"/>
    <s v="CMS Required"/>
  </r>
  <r>
    <x v="74"/>
    <x v="70"/>
    <x v="24"/>
    <s v="Model Output"/>
  </r>
  <r>
    <x v="75"/>
    <x v="71"/>
    <x v="8"/>
    <s v="Model Output"/>
  </r>
  <r>
    <x v="76"/>
    <x v="72"/>
    <x v="24"/>
    <s v="Model Output"/>
  </r>
  <r>
    <x v="77"/>
    <x v="73"/>
    <x v="25"/>
    <s v="Model Output"/>
  </r>
  <r>
    <x v="78"/>
    <x v="74"/>
    <x v="10"/>
    <s v="Model Output"/>
  </r>
  <r>
    <x v="79"/>
    <x v="75"/>
    <x v="26"/>
    <s v="Model Output"/>
  </r>
  <r>
    <x v="80"/>
    <x v="76"/>
    <x v="10"/>
    <s v="Model Output"/>
  </r>
  <r>
    <x v="81"/>
    <x v="77"/>
    <x v="26"/>
    <s v="Model Output"/>
  </r>
  <r>
    <x v="82"/>
    <x v="78"/>
    <x v="26"/>
    <s v="Model Output"/>
  </r>
  <r>
    <x v="83"/>
    <x v="79"/>
    <x v="10"/>
    <s v="Model Output"/>
  </r>
  <r>
    <x v="84"/>
    <x v="80"/>
    <x v="24"/>
    <s v="Model Output"/>
  </r>
  <r>
    <x v="85"/>
    <x v="81"/>
    <x v="26"/>
    <s v="Model Output"/>
  </r>
  <r>
    <x v="86"/>
    <x v="82"/>
    <x v="10"/>
    <s v="Model Output"/>
  </r>
  <r>
    <x v="87"/>
    <x v="83"/>
    <x v="10"/>
    <s v="Model Output"/>
  </r>
  <r>
    <x v="88"/>
    <x v="84"/>
    <x v="27"/>
    <s v="Model Output"/>
  </r>
  <r>
    <x v="89"/>
    <x v="85"/>
    <x v="24"/>
    <s v="Model Output"/>
  </r>
  <r>
    <x v="90"/>
    <x v="86"/>
    <x v="21"/>
    <s v="Model Output"/>
  </r>
  <r>
    <x v="91"/>
    <x v="87"/>
    <x v="18"/>
    <s v="Model Output"/>
  </r>
  <r>
    <x v="92"/>
    <x v="88"/>
    <x v="28"/>
    <s v="Model Output"/>
  </r>
  <r>
    <x v="93"/>
    <x v="89"/>
    <x v="24"/>
    <s v="Model Output"/>
  </r>
  <r>
    <x v="94"/>
    <x v="90"/>
    <x v="26"/>
    <s v="Model Output"/>
  </r>
  <r>
    <x v="95"/>
    <x v="91"/>
    <x v="8"/>
    <s v="Model Output"/>
  </r>
  <r>
    <x v="96"/>
    <x v="92"/>
    <x v="26"/>
    <s v="Model Output"/>
  </r>
  <r>
    <x v="97"/>
    <x v="93"/>
    <x v="29"/>
    <s v="Model Output"/>
  </r>
  <r>
    <x v="98"/>
    <x v="94"/>
    <x v="30"/>
    <s v="Model Output"/>
  </r>
  <r>
    <x v="99"/>
    <x v="95"/>
    <x v="21"/>
    <s v="Model Output"/>
  </r>
  <r>
    <x v="100"/>
    <x v="96"/>
    <x v="20"/>
    <s v="Model Output"/>
  </r>
  <r>
    <x v="101"/>
    <x v="97"/>
    <x v="21"/>
    <s v="Model Output"/>
  </r>
  <r>
    <x v="102"/>
    <x v="98"/>
    <x v="21"/>
    <s v="Model Output"/>
  </r>
  <r>
    <x v="103"/>
    <x v="99"/>
    <x v="18"/>
    <s v="Model Output"/>
  </r>
  <r>
    <x v="104"/>
    <x v="100"/>
    <x v="18"/>
    <s v="Model Output"/>
  </r>
  <r>
    <x v="105"/>
    <x v="101"/>
    <x v="31"/>
    <s v="Model Output"/>
  </r>
  <r>
    <x v="106"/>
    <x v="102"/>
    <x v="14"/>
    <s v="Model Output"/>
  </r>
  <r>
    <x v="107"/>
    <x v="103"/>
    <x v="31"/>
    <s v="Model Output"/>
  </r>
  <r>
    <x v="108"/>
    <x v="104"/>
    <x v="32"/>
    <s v="Model Output"/>
  </r>
  <r>
    <x v="109"/>
    <x v="105"/>
    <x v="14"/>
    <s v="Model Output"/>
  </r>
  <r>
    <x v="110"/>
    <x v="106"/>
    <x v="33"/>
    <s v="Model Output"/>
  </r>
  <r>
    <x v="111"/>
    <x v="107"/>
    <x v="31"/>
    <s v="Model Output"/>
  </r>
  <r>
    <x v="112"/>
    <x v="108"/>
    <x v="12"/>
    <s v="Model Output"/>
  </r>
  <r>
    <x v="113"/>
    <x v="109"/>
    <x v="34"/>
    <s v="Model Output"/>
  </r>
  <r>
    <x v="114"/>
    <x v="110"/>
    <x v="35"/>
    <s v="Model Output"/>
  </r>
  <r>
    <x v="115"/>
    <x v="111"/>
    <x v="9"/>
    <s v="Model Output"/>
  </r>
  <r>
    <x v="116"/>
    <x v="112"/>
    <x v="10"/>
    <s v="Model Output"/>
  </r>
  <r>
    <x v="117"/>
    <x v="113"/>
    <x v="28"/>
    <s v="Model Output"/>
  </r>
  <r>
    <x v="118"/>
    <x v="114"/>
    <x v="9"/>
    <s v="Model Output"/>
  </r>
  <r>
    <x v="119"/>
    <x v="115"/>
    <x v="9"/>
    <s v="Model Output"/>
  </r>
  <r>
    <x v="120"/>
    <x v="116"/>
    <x v="9"/>
    <s v="Model Output"/>
  </r>
  <r>
    <x v="121"/>
    <x v="117"/>
    <x v="34"/>
    <s v="Model Output"/>
  </r>
  <r>
    <x v="122"/>
    <x v="118"/>
    <x v="34"/>
    <s v="Model Output"/>
  </r>
  <r>
    <x v="123"/>
    <x v="119"/>
    <x v="9"/>
    <s v="Model Output"/>
  </r>
  <r>
    <x v="124"/>
    <x v="120"/>
    <x v="24"/>
    <s v="Model Output"/>
  </r>
  <r>
    <x v="125"/>
    <x v="121"/>
    <x v="26"/>
    <s v="Model Output"/>
  </r>
  <r>
    <x v="126"/>
    <x v="122"/>
    <x v="28"/>
    <s v="Model Output"/>
  </r>
  <r>
    <x v="127"/>
    <x v="123"/>
    <x v="29"/>
    <s v="Model Output"/>
  </r>
  <r>
    <x v="128"/>
    <x v="124"/>
    <x v="28"/>
    <s v="Model Output"/>
  </r>
  <r>
    <x v="129"/>
    <x v="125"/>
    <x v="26"/>
    <s v="Model Output"/>
  </r>
  <r>
    <x v="130"/>
    <x v="126"/>
    <x v="29"/>
    <s v="Model Output"/>
  </r>
  <r>
    <x v="131"/>
    <x v="127"/>
    <x v="29"/>
    <s v="Model Output"/>
  </r>
  <r>
    <x v="132"/>
    <x v="128"/>
    <x v="36"/>
    <s v="Model Output"/>
  </r>
  <r>
    <x v="133"/>
    <x v="129"/>
    <x v="23"/>
    <s v="Model Output"/>
  </r>
  <r>
    <x v="134"/>
    <x v="130"/>
    <x v="33"/>
    <s v="Model Output"/>
  </r>
  <r>
    <x v="135"/>
    <x v="131"/>
    <x v="2"/>
    <s v="Model Output"/>
  </r>
  <r>
    <x v="136"/>
    <x v="132"/>
    <x v="33"/>
    <s v="Model Output"/>
  </r>
  <r>
    <x v="137"/>
    <x v="133"/>
    <x v="37"/>
    <s v="Model Output"/>
  </r>
  <r>
    <x v="138"/>
    <x v="134"/>
    <x v="38"/>
    <s v="Model Output"/>
  </r>
  <r>
    <x v="139"/>
    <x v="135"/>
    <x v="38"/>
    <s v="Model Output"/>
  </r>
  <r>
    <x v="140"/>
    <x v="136"/>
    <x v="15"/>
    <s v="Model Output"/>
  </r>
  <r>
    <x v="141"/>
    <x v="137"/>
    <x v="37"/>
    <s v="Model Output"/>
  </r>
  <r>
    <x v="142"/>
    <x v="138"/>
    <x v="15"/>
    <s v="Model Output"/>
  </r>
  <r>
    <x v="143"/>
    <x v="139"/>
    <x v="15"/>
    <s v="Model Output"/>
  </r>
  <r>
    <x v="144"/>
    <x v="140"/>
    <x v="39"/>
    <s v="Model Output"/>
  </r>
  <r>
    <x v="145"/>
    <x v="141"/>
    <x v="37"/>
    <s v="Model Output"/>
  </r>
  <r>
    <x v="146"/>
    <x v="142"/>
    <x v="37"/>
    <s v="Model Output"/>
  </r>
  <r>
    <x v="147"/>
    <x v="143"/>
    <x v="2"/>
    <s v="Model Output"/>
  </r>
  <r>
    <x v="148"/>
    <x v="144"/>
    <x v="33"/>
    <s v="Model Output"/>
  </r>
  <r>
    <x v="149"/>
    <x v="145"/>
    <x v="13"/>
    <s v="Model Output"/>
  </r>
  <r>
    <x v="150"/>
    <x v="146"/>
    <x v="13"/>
    <s v="Model Output"/>
  </r>
  <r>
    <x v="151"/>
    <x v="147"/>
    <x v="13"/>
    <s v="Model Output"/>
  </r>
  <r>
    <x v="152"/>
    <x v="148"/>
    <x v="40"/>
    <s v="Model Output"/>
  </r>
  <r>
    <x v="153"/>
    <x v="149"/>
    <x v="13"/>
    <s v="Model Output"/>
  </r>
  <r>
    <x v="154"/>
    <x v="150"/>
    <x v="10"/>
    <s v="Model Output"/>
  </r>
  <r>
    <x v="155"/>
    <x v="151"/>
    <x v="35"/>
    <s v="Model Output"/>
  </r>
  <r>
    <x v="156"/>
    <x v="152"/>
    <x v="11"/>
    <s v="Model Output"/>
  </r>
  <r>
    <x v="157"/>
    <x v="153"/>
    <x v="9"/>
    <s v="Model Output"/>
  </r>
  <r>
    <x v="158"/>
    <x v="154"/>
    <x v="9"/>
    <s v="Model Output"/>
  </r>
  <r>
    <x v="159"/>
    <x v="155"/>
    <x v="8"/>
    <s v="Model Output"/>
  </r>
  <r>
    <x v="160"/>
    <x v="156"/>
    <x v="8"/>
    <s v="Model Output"/>
  </r>
  <r>
    <x v="161"/>
    <x v="157"/>
    <x v="8"/>
    <s v="Model Output"/>
  </r>
  <r>
    <x v="162"/>
    <x v="158"/>
    <x v="8"/>
    <s v="Model Output"/>
  </r>
  <r>
    <x v="163"/>
    <x v="159"/>
    <x v="8"/>
    <s v="Model Output"/>
  </r>
  <r>
    <x v="164"/>
    <x v="160"/>
    <x v="14"/>
    <s v="Model Output"/>
  </r>
  <r>
    <x v="165"/>
    <x v="161"/>
    <x v="30"/>
    <s v="Model Output"/>
  </r>
  <r>
    <x v="166"/>
    <x v="162"/>
    <x v="14"/>
    <s v="Model Output"/>
  </r>
  <r>
    <x v="167"/>
    <x v="163"/>
    <x v="15"/>
    <s v="Model Output"/>
  </r>
  <r>
    <x v="168"/>
    <x v="164"/>
    <x v="32"/>
    <s v="Model Output"/>
  </r>
  <r>
    <x v="169"/>
    <x v="165"/>
    <x v="31"/>
    <s v="Model Output"/>
  </r>
  <r>
    <x v="170"/>
    <x v="166"/>
    <x v="26"/>
    <s v="Model Output"/>
  </r>
  <r>
    <x v="171"/>
    <x v="167"/>
    <x v="15"/>
    <s v="Model Output"/>
  </r>
  <r>
    <x v="172"/>
    <x v="168"/>
    <x v="33"/>
    <s v="Model Output"/>
  </r>
  <r>
    <x v="173"/>
    <x v="169"/>
    <x v="10"/>
    <s v="Model Output"/>
  </r>
  <r>
    <x v="174"/>
    <x v="170"/>
    <x v="8"/>
    <s v="Model Output"/>
  </r>
  <r>
    <x v="175"/>
    <x v="171"/>
    <x v="27"/>
    <s v="Model Output"/>
  </r>
  <r>
    <x v="176"/>
    <x v="172"/>
    <x v="24"/>
    <s v="Model Output"/>
  </r>
  <r>
    <x v="177"/>
    <x v="173"/>
    <x v="8"/>
    <s v="Model Output"/>
  </r>
  <r>
    <x v="178"/>
    <x v="174"/>
    <x v="27"/>
    <s v="Model Output"/>
  </r>
  <r>
    <x v="179"/>
    <x v="175"/>
    <x v="8"/>
    <s v="Model Output"/>
  </r>
  <r>
    <x v="180"/>
    <x v="176"/>
    <x v="24"/>
    <s v="Model Output"/>
  </r>
  <r>
    <x v="181"/>
    <x v="177"/>
    <x v="8"/>
    <s v="Model Output"/>
  </r>
  <r>
    <x v="182"/>
    <x v="178"/>
    <x v="23"/>
    <s v="Model Output"/>
  </r>
  <r>
    <x v="183"/>
    <x v="179"/>
    <x v="41"/>
    <s v="Model Output"/>
  </r>
  <r>
    <x v="184"/>
    <x v="180"/>
    <x v="17"/>
    <s v="Model Output"/>
  </r>
  <r>
    <x v="185"/>
    <x v="181"/>
    <x v="14"/>
    <s v="Model Output"/>
  </r>
  <r>
    <x v="186"/>
    <x v="182"/>
    <x v="42"/>
    <s v="Model Output"/>
  </r>
  <r>
    <x v="187"/>
    <x v="183"/>
    <x v="23"/>
    <s v="Model Output"/>
  </r>
  <r>
    <x v="188"/>
    <x v="184"/>
    <x v="2"/>
    <s v="Model Output"/>
  </r>
  <r>
    <x v="189"/>
    <x v="185"/>
    <x v="2"/>
    <s v="Model Output"/>
  </r>
  <r>
    <x v="190"/>
    <x v="186"/>
    <x v="42"/>
    <s v="Model Output"/>
  </r>
  <r>
    <x v="191"/>
    <x v="187"/>
    <x v="2"/>
    <s v="Model Output"/>
  </r>
  <r>
    <x v="192"/>
    <x v="188"/>
    <x v="37"/>
    <s v="Model Output"/>
  </r>
  <r>
    <x v="193"/>
    <x v="189"/>
    <x v="38"/>
    <s v="Model Output"/>
  </r>
  <r>
    <x v="194"/>
    <x v="190"/>
    <x v="39"/>
    <s v="Model Output"/>
  </r>
  <r>
    <x v="195"/>
    <x v="191"/>
    <x v="15"/>
    <s v="Model Output"/>
  </r>
  <r>
    <x v="196"/>
    <x v="192"/>
    <x v="39"/>
    <s v="Model Output"/>
  </r>
  <r>
    <x v="197"/>
    <x v="193"/>
    <x v="14"/>
    <s v="Model Output"/>
  </r>
  <r>
    <x v="198"/>
    <x v="194"/>
    <x v="14"/>
    <s v="Model Output"/>
  </r>
  <r>
    <x v="199"/>
    <x v="195"/>
    <x v="32"/>
    <s v="Model Output"/>
  </r>
  <r>
    <x v="200"/>
    <x v="196"/>
    <x v="31"/>
    <s v="Model Output"/>
  </r>
  <r>
    <x v="201"/>
    <x v="197"/>
    <x v="13"/>
    <s v="Model Output"/>
  </r>
  <r>
    <x v="202"/>
    <x v="198"/>
    <x v="13"/>
    <s v="Model Output"/>
  </r>
  <r>
    <x v="203"/>
    <x v="199"/>
    <x v="27"/>
    <s v="Model Output"/>
  </r>
  <r>
    <x v="204"/>
    <x v="200"/>
    <x v="8"/>
    <s v="Model Output"/>
  </r>
  <r>
    <x v="205"/>
    <x v="201"/>
    <x v="8"/>
    <s v="Model Output"/>
  </r>
  <r>
    <x v="206"/>
    <x v="202"/>
    <x v="31"/>
    <s v="Model Output"/>
  </r>
  <r>
    <x v="207"/>
    <x v="192"/>
    <x v="39"/>
    <s v="Model Output"/>
  </r>
  <r>
    <x v="208"/>
    <x v="192"/>
    <x v="39"/>
    <s v="Model Output"/>
  </r>
  <r>
    <x v="209"/>
    <x v="203"/>
    <x v="14"/>
    <s v="Model Output"/>
  </r>
  <r>
    <x v="210"/>
    <x v="204"/>
    <x v="14"/>
    <s v="Model Output"/>
  </r>
  <r>
    <x v="211"/>
    <x v="205"/>
    <x v="32"/>
    <s v="Model Output"/>
  </r>
  <r>
    <x v="212"/>
    <x v="206"/>
    <x v="15"/>
    <s v="Model Output"/>
  </r>
  <r>
    <x v="213"/>
    <x v="184"/>
    <x v="2"/>
    <s v="Model Output"/>
  </r>
  <r>
    <x v="214"/>
    <x v="207"/>
    <x v="42"/>
    <s v="Model Output"/>
  </r>
  <r>
    <x v="215"/>
    <x v="208"/>
    <x v="33"/>
    <s v="Model Output"/>
  </r>
  <r>
    <x v="216"/>
    <x v="209"/>
    <x v="8"/>
    <s v="Model Output"/>
  </r>
  <r>
    <x v="217"/>
    <x v="210"/>
    <x v="24"/>
    <s v="Model Output"/>
  </r>
  <r>
    <x v="218"/>
    <x v="211"/>
    <x v="43"/>
    <s v="Model Output"/>
  </r>
  <r>
    <x v="219"/>
    <x v="212"/>
    <x v="44"/>
    <s v="Model Output"/>
  </r>
  <r>
    <x v="220"/>
    <x v="213"/>
    <x v="18"/>
    <s v="Model Output"/>
  </r>
  <r>
    <x v="221"/>
    <x v="214"/>
    <x v="14"/>
    <s v="Model Output"/>
  </r>
  <r>
    <x v="222"/>
    <x v="215"/>
    <x v="15"/>
    <s v="Model Output"/>
  </r>
  <r>
    <x v="223"/>
    <x v="216"/>
    <x v="14"/>
    <s v="Model Output"/>
  </r>
  <r>
    <x v="224"/>
    <x v="217"/>
    <x v="16"/>
    <s v="Model Output"/>
  </r>
  <r>
    <x v="225"/>
    <x v="218"/>
    <x v="32"/>
    <s v="Model Output"/>
  </r>
  <r>
    <x v="226"/>
    <x v="219"/>
    <x v="14"/>
    <s v="Model Output"/>
  </r>
  <r>
    <x v="227"/>
    <x v="101"/>
    <x v="21"/>
    <s v="Model Output"/>
  </r>
  <r>
    <x v="228"/>
    <x v="220"/>
    <x v="33"/>
    <s v="Model Output"/>
  </r>
  <r>
    <x v="229"/>
    <x v="221"/>
    <x v="45"/>
    <s v="Model Output"/>
  </r>
  <r>
    <x v="230"/>
    <x v="222"/>
    <x v="45"/>
    <s v="Model Output"/>
  </r>
  <r>
    <x v="231"/>
    <x v="222"/>
    <x v="45"/>
    <s v="Model Output"/>
  </r>
  <r>
    <x v="232"/>
    <x v="223"/>
    <x v="12"/>
    <s v="Model Output"/>
  </r>
  <r>
    <x v="233"/>
    <x v="224"/>
    <x v="26"/>
    <s v="Model Output"/>
  </r>
  <r>
    <x v="234"/>
    <x v="225"/>
    <x v="26"/>
    <s v="Model Output"/>
  </r>
  <r>
    <x v="235"/>
    <x v="226"/>
    <x v="28"/>
    <s v="Model Output"/>
  </r>
  <r>
    <x v="236"/>
    <x v="227"/>
    <x v="28"/>
    <s v="Model Output"/>
  </r>
  <r>
    <x v="237"/>
    <x v="228"/>
    <x v="9"/>
    <s v="Model Output"/>
  </r>
  <r>
    <x v="238"/>
    <x v="229"/>
    <x v="35"/>
    <s v="Model Output"/>
  </r>
  <r>
    <x v="239"/>
    <x v="230"/>
    <x v="28"/>
    <s v="Model Output"/>
  </r>
  <r>
    <x v="240"/>
    <x v="231"/>
    <x v="26"/>
    <s v="Model Output"/>
  </r>
  <r>
    <x v="241"/>
    <x v="232"/>
    <x v="28"/>
    <s v="Model Output"/>
  </r>
  <r>
    <x v="242"/>
    <x v="233"/>
    <x v="28"/>
    <s v="Model Output"/>
  </r>
  <r>
    <x v="243"/>
    <x v="234"/>
    <x v="40"/>
    <s v="Model Output"/>
  </r>
  <r>
    <x v="244"/>
    <x v="235"/>
    <x v="9"/>
    <s v="Model Output"/>
  </r>
  <r>
    <x v="245"/>
    <x v="236"/>
    <x v="8"/>
    <s v="Model Output"/>
  </r>
  <r>
    <x v="246"/>
    <x v="237"/>
    <x v="24"/>
    <s v="Model Output"/>
  </r>
  <r>
    <x v="247"/>
    <x v="238"/>
    <x v="8"/>
    <s v="Model Output"/>
  </r>
  <r>
    <x v="248"/>
    <x v="239"/>
    <x v="28"/>
    <s v="Model Output"/>
  </r>
  <r>
    <x v="249"/>
    <x v="240"/>
    <x v="8"/>
    <s v="Model Output"/>
  </r>
  <r>
    <x v="250"/>
    <x v="241"/>
    <x v="28"/>
    <s v="Model Output"/>
  </r>
  <r>
    <x v="251"/>
    <x v="242"/>
    <x v="8"/>
    <s v="Model Output"/>
  </r>
  <r>
    <x v="252"/>
    <x v="243"/>
    <x v="28"/>
    <s v="Model Output"/>
  </r>
  <r>
    <x v="253"/>
    <x v="244"/>
    <x v="36"/>
    <s v="Model Output"/>
  </r>
  <r>
    <x v="254"/>
    <x v="245"/>
    <x v="46"/>
    <s v="Model Output"/>
  </r>
  <r>
    <x v="255"/>
    <x v="246"/>
    <x v="36"/>
    <s v="Model Output"/>
  </r>
  <r>
    <x v="256"/>
    <x v="247"/>
    <x v="36"/>
    <s v="Model Output"/>
  </r>
  <r>
    <x v="257"/>
    <x v="248"/>
    <x v="28"/>
    <s v="Model Output"/>
  </r>
  <r>
    <x v="258"/>
    <x v="249"/>
    <x v="36"/>
    <s v="Model Output"/>
  </r>
  <r>
    <x v="259"/>
    <x v="250"/>
    <x v="40"/>
    <s v="Model Output"/>
  </r>
  <r>
    <x v="260"/>
    <x v="251"/>
    <x v="33"/>
    <s v="Model Output"/>
  </r>
  <r>
    <x v="261"/>
    <x v="252"/>
    <x v="2"/>
    <s v="Model Output"/>
  </r>
  <r>
    <x v="262"/>
    <x v="253"/>
    <x v="23"/>
    <s v="Model Output"/>
  </r>
  <r>
    <x v="263"/>
    <x v="254"/>
    <x v="41"/>
    <s v="Model Output"/>
  </r>
  <r>
    <x v="264"/>
    <x v="255"/>
    <x v="21"/>
    <s v="Model Output"/>
  </r>
  <r>
    <x v="265"/>
    <x v="256"/>
    <x v="3"/>
    <s v="Model Output"/>
  </r>
  <r>
    <x v="266"/>
    <x v="257"/>
    <x v="12"/>
    <s v="Model Output"/>
  </r>
  <r>
    <x v="267"/>
    <x v="258"/>
    <x v="8"/>
    <s v="Model Output"/>
  </r>
  <r>
    <x v="268"/>
    <x v="259"/>
    <x v="2"/>
    <s v="Model Output"/>
  </r>
  <r>
    <x v="269"/>
    <x v="260"/>
    <x v="18"/>
    <s v="Model Output"/>
  </r>
  <r>
    <x v="270"/>
    <x v="261"/>
    <x v="39"/>
    <s v="Model Output"/>
  </r>
  <r>
    <x v="271"/>
    <x v="262"/>
    <x v="32"/>
    <s v="Model Output"/>
  </r>
  <r>
    <x v="272"/>
    <x v="263"/>
    <x v="14"/>
    <s v="Model Output"/>
  </r>
  <r>
    <x v="273"/>
    <x v="264"/>
    <x v="14"/>
    <s v="Model Output"/>
  </r>
  <r>
    <x v="274"/>
    <x v="265"/>
    <x v="13"/>
    <s v="Model Output"/>
  </r>
  <r>
    <x v="275"/>
    <x v="266"/>
    <x v="10"/>
    <s v="Model Output"/>
  </r>
  <r>
    <x v="276"/>
    <x v="267"/>
    <x v="46"/>
    <s v="Model Output"/>
  </r>
  <r>
    <x v="277"/>
    <x v="268"/>
    <x v="2"/>
    <s v="Model Output"/>
  </r>
  <r>
    <x v="278"/>
    <x v="269"/>
    <x v="23"/>
    <s v="Model Output"/>
  </r>
  <r>
    <x v="279"/>
    <x v="270"/>
    <x v="41"/>
    <s v="Model Output"/>
  </r>
  <r>
    <x v="280"/>
    <x v="271"/>
    <x v="23"/>
    <s v="Model Output"/>
  </r>
  <r>
    <x v="281"/>
    <x v="272"/>
    <x v="6"/>
    <s v="Model Output"/>
  </r>
  <r>
    <x v="282"/>
    <x v="273"/>
    <x v="14"/>
    <s v="Model Output"/>
  </r>
  <r>
    <x v="283"/>
    <x v="274"/>
    <x v="23"/>
    <s v="Model Output"/>
  </r>
  <r>
    <x v="284"/>
    <x v="275"/>
    <x v="43"/>
    <s v="Model Output"/>
  </r>
  <r>
    <x v="285"/>
    <x v="276"/>
    <x v="2"/>
    <s v="Model Output"/>
  </r>
  <r>
    <x v="286"/>
    <x v="277"/>
    <x v="30"/>
    <s v="Model Output"/>
  </r>
  <r>
    <x v="287"/>
    <x v="278"/>
    <x v="2"/>
    <s v="Model Output"/>
  </r>
  <r>
    <x v="288"/>
    <x v="279"/>
    <x v="41"/>
    <s v="Model Output"/>
  </r>
  <r>
    <x v="289"/>
    <x v="280"/>
    <x v="47"/>
    <s v="Model Output"/>
  </r>
  <r>
    <x v="290"/>
    <x v="281"/>
    <x v="41"/>
    <s v="Model Output"/>
  </r>
  <r>
    <x v="291"/>
    <x v="282"/>
    <x v="44"/>
    <s v="Model Output"/>
  </r>
  <r>
    <x v="292"/>
    <x v="283"/>
    <x v="5"/>
    <s v="Model Output"/>
  </r>
  <r>
    <x v="293"/>
    <x v="284"/>
    <x v="44"/>
    <s v="Model Output"/>
  </r>
  <r>
    <x v="294"/>
    <x v="285"/>
    <x v="18"/>
    <s v="Model Output"/>
  </r>
  <r>
    <x v="295"/>
    <x v="286"/>
    <x v="44"/>
    <s v="Model Output"/>
  </r>
  <r>
    <x v="296"/>
    <x v="287"/>
    <x v="44"/>
    <s v="Model Output"/>
  </r>
  <r>
    <x v="297"/>
    <x v="288"/>
    <x v="14"/>
    <s v="Model Output"/>
  </r>
  <r>
    <x v="298"/>
    <x v="289"/>
    <x v="39"/>
    <s v="Model Output"/>
  </r>
  <r>
    <x v="299"/>
    <x v="290"/>
    <x v="37"/>
    <s v="Model Output"/>
  </r>
  <r>
    <x v="300"/>
    <x v="291"/>
    <x v="37"/>
    <s v="Model Output"/>
  </r>
  <r>
    <x v="301"/>
    <x v="292"/>
    <x v="37"/>
    <s v="Model Output"/>
  </r>
  <r>
    <x v="302"/>
    <x v="293"/>
    <x v="14"/>
    <s v="Model Output"/>
  </r>
  <r>
    <x v="303"/>
    <x v="294"/>
    <x v="15"/>
    <s v="Model Output"/>
  </r>
  <r>
    <x v="304"/>
    <x v="295"/>
    <x v="14"/>
    <s v="Model Output"/>
  </r>
  <r>
    <x v="305"/>
    <x v="296"/>
    <x v="14"/>
    <s v="Model Output"/>
  </r>
  <r>
    <x v="306"/>
    <x v="297"/>
    <x v="31"/>
    <s v="Model Output"/>
  </r>
  <r>
    <x v="307"/>
    <x v="298"/>
    <x v="28"/>
    <s v="Model Output"/>
  </r>
  <r>
    <x v="308"/>
    <x v="299"/>
    <x v="12"/>
    <s v="Model Output"/>
  </r>
  <r>
    <x v="309"/>
    <x v="300"/>
    <x v="40"/>
    <s v="Model Output"/>
  </r>
  <r>
    <x v="310"/>
    <x v="301"/>
    <x v="28"/>
    <s v="Model Output"/>
  </r>
  <r>
    <x v="311"/>
    <x v="302"/>
    <x v="28"/>
    <s v="Model Output"/>
  </r>
  <r>
    <x v="312"/>
    <x v="303"/>
    <x v="26"/>
    <s v="Model Output"/>
  </r>
  <r>
    <x v="313"/>
    <x v="304"/>
    <x v="28"/>
    <s v="Model Output"/>
  </r>
  <r>
    <x v="314"/>
    <x v="305"/>
    <x v="40"/>
    <s v="Model Output"/>
  </r>
  <r>
    <x v="315"/>
    <x v="306"/>
    <x v="28"/>
    <s v="Model Output"/>
  </r>
  <r>
    <x v="316"/>
    <x v="307"/>
    <x v="26"/>
    <s v="Model Output"/>
  </r>
  <r>
    <x v="317"/>
    <x v="308"/>
    <x v="28"/>
    <s v="Model Output"/>
  </r>
  <r>
    <x v="318"/>
    <x v="309"/>
    <x v="35"/>
    <s v="Model Output"/>
  </r>
  <r>
    <x v="319"/>
    <x v="310"/>
    <x v="11"/>
    <s v="Model Output"/>
  </r>
  <r>
    <x v="320"/>
    <x v="311"/>
    <x v="28"/>
    <s v="Model Output"/>
  </r>
  <r>
    <x v="321"/>
    <x v="312"/>
    <x v="28"/>
    <s v="Model Output"/>
  </r>
  <r>
    <x v="322"/>
    <x v="313"/>
    <x v="28"/>
    <s v="Model Output"/>
  </r>
  <r>
    <x v="323"/>
    <x v="314"/>
    <x v="10"/>
    <s v="Model Output"/>
  </r>
  <r>
    <x v="324"/>
    <x v="315"/>
    <x v="28"/>
    <s v="Model Output"/>
  </r>
  <r>
    <x v="325"/>
    <x v="316"/>
    <x v="10"/>
    <s v="Model Output"/>
  </r>
  <r>
    <x v="326"/>
    <x v="317"/>
    <x v="28"/>
    <s v="Model Output"/>
  </r>
  <r>
    <x v="327"/>
    <x v="318"/>
    <x v="10"/>
    <s v="Model Output"/>
  </r>
  <r>
    <x v="328"/>
    <x v="319"/>
    <x v="26"/>
    <s v="Model Output"/>
  </r>
  <r>
    <x v="329"/>
    <x v="320"/>
    <x v="26"/>
    <s v="Model Output"/>
  </r>
  <r>
    <x v="330"/>
    <x v="321"/>
    <x v="28"/>
    <s v="Model Output"/>
  </r>
  <r>
    <x v="331"/>
    <x v="322"/>
    <x v="28"/>
    <s v="Model Output"/>
  </r>
  <r>
    <x v="332"/>
    <x v="323"/>
    <x v="28"/>
    <s v="Model Output"/>
  </r>
  <r>
    <x v="333"/>
    <x v="324"/>
    <x v="26"/>
    <s v="Model Output"/>
  </r>
  <r>
    <x v="334"/>
    <x v="325"/>
    <x v="28"/>
    <s v="Model Output"/>
  </r>
  <r>
    <x v="335"/>
    <x v="326"/>
    <x v="28"/>
    <s v="Model Output"/>
  </r>
  <r>
    <x v="336"/>
    <x v="327"/>
    <x v="28"/>
    <s v="Model Output"/>
  </r>
  <r>
    <x v="337"/>
    <x v="328"/>
    <x v="28"/>
    <s v="Model Output"/>
  </r>
  <r>
    <x v="338"/>
    <x v="329"/>
    <x v="28"/>
    <s v="Model Output"/>
  </r>
  <r>
    <x v="339"/>
    <x v="330"/>
    <x v="26"/>
    <s v="Model Output"/>
  </r>
  <r>
    <x v="340"/>
    <x v="331"/>
    <x v="34"/>
    <s v="Model Output"/>
  </r>
  <r>
    <x v="341"/>
    <x v="332"/>
    <x v="26"/>
    <s v="Model Output"/>
  </r>
  <r>
    <x v="342"/>
    <x v="333"/>
    <x v="28"/>
    <s v="Model Output"/>
  </r>
  <r>
    <x v="343"/>
    <x v="334"/>
    <x v="28"/>
    <s v="Model Output"/>
  </r>
  <r>
    <x v="344"/>
    <x v="335"/>
    <x v="36"/>
    <s v="Model Output"/>
  </r>
  <r>
    <x v="345"/>
    <x v="336"/>
    <x v="8"/>
    <s v="Model Output"/>
  </r>
  <r>
    <x v="346"/>
    <x v="337"/>
    <x v="28"/>
    <s v="Model Output"/>
  </r>
  <r>
    <x v="347"/>
    <x v="338"/>
    <x v="36"/>
    <s v="Model Output"/>
  </r>
  <r>
    <x v="348"/>
    <x v="339"/>
    <x v="8"/>
    <s v="Model Output"/>
  </r>
  <r>
    <x v="349"/>
    <x v="340"/>
    <x v="28"/>
    <s v="Model Output"/>
  </r>
  <r>
    <x v="350"/>
    <x v="341"/>
    <x v="28"/>
    <s v="Model Output"/>
  </r>
  <r>
    <x v="351"/>
    <x v="342"/>
    <x v="8"/>
    <s v="Model Output"/>
  </r>
  <r>
    <x v="352"/>
    <x v="343"/>
    <x v="8"/>
    <s v="Model Output"/>
  </r>
  <r>
    <x v="353"/>
    <x v="344"/>
    <x v="8"/>
    <s v="Model Output"/>
  </r>
  <r>
    <x v="354"/>
    <x v="345"/>
    <x v="8"/>
    <s v="Model Output"/>
  </r>
  <r>
    <x v="355"/>
    <x v="346"/>
    <x v="40"/>
    <s v="Model Output"/>
  </r>
  <r>
    <x v="356"/>
    <x v="347"/>
    <x v="40"/>
    <s v="Model Output"/>
  </r>
  <r>
    <x v="357"/>
    <x v="348"/>
    <x v="26"/>
    <s v="Model Output"/>
  </r>
  <r>
    <x v="358"/>
    <x v="349"/>
    <x v="26"/>
    <s v="Model Output"/>
  </r>
  <r>
    <x v="359"/>
    <x v="350"/>
    <x v="28"/>
    <s v="Model Output"/>
  </r>
  <r>
    <x v="360"/>
    <x v="351"/>
    <x v="28"/>
    <s v="Model Output"/>
  </r>
  <r>
    <x v="361"/>
    <x v="352"/>
    <x v="8"/>
    <s v="Model Output"/>
  </r>
  <r>
    <x v="362"/>
    <x v="353"/>
    <x v="28"/>
    <s v="Model Output"/>
  </r>
  <r>
    <x v="363"/>
    <x v="354"/>
    <x v="15"/>
    <s v="Model Output"/>
  </r>
  <r>
    <x v="364"/>
    <x v="355"/>
    <x v="37"/>
    <s v="Model Output"/>
  </r>
  <r>
    <x v="365"/>
    <x v="356"/>
    <x v="15"/>
    <s v="Model Output"/>
  </r>
  <r>
    <x v="366"/>
    <x v="357"/>
    <x v="2"/>
    <s v="Model Output"/>
  </r>
  <r>
    <x v="367"/>
    <x v="358"/>
    <x v="22"/>
    <s v="Model Output"/>
  </r>
  <r>
    <x v="368"/>
    <x v="359"/>
    <x v="48"/>
    <s v="Model Output"/>
  </r>
  <r>
    <x v="369"/>
    <x v="360"/>
    <x v="6"/>
    <s v="Model Output"/>
  </r>
  <r>
    <x v="370"/>
    <x v="361"/>
    <x v="49"/>
    <s v="Model Output"/>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x v="0"/>
    <x v="0"/>
    <x v="0"/>
    <s v="CMS Required"/>
  </r>
  <r>
    <x v="1"/>
    <x v="1"/>
    <x v="0"/>
    <s v="CMS Required"/>
  </r>
  <r>
    <x v="2"/>
    <x v="2"/>
    <x v="0"/>
    <s v="CMS Required"/>
  </r>
  <r>
    <x v="3"/>
    <x v="3"/>
    <x v="0"/>
    <s v="CMS Required"/>
  </r>
  <r>
    <x v="4"/>
    <x v="4"/>
    <x v="0"/>
    <s v="CMS Required"/>
  </r>
  <r>
    <x v="5"/>
    <x v="5"/>
    <x v="0"/>
    <s v="CMS Required"/>
  </r>
  <r>
    <x v="6"/>
    <x v="6"/>
    <x v="1"/>
    <s v="CMS Required"/>
  </r>
  <r>
    <x v="7"/>
    <x v="6"/>
    <x v="1"/>
    <s v="CMS Required"/>
  </r>
  <r>
    <x v="8"/>
    <x v="6"/>
    <x v="1"/>
    <s v="CMS Required"/>
  </r>
  <r>
    <x v="9"/>
    <x v="7"/>
    <x v="1"/>
    <s v="CMS Required"/>
  </r>
  <r>
    <x v="10"/>
    <x v="7"/>
    <x v="1"/>
    <s v="CMS Required"/>
  </r>
  <r>
    <x v="11"/>
    <x v="8"/>
    <x v="1"/>
    <s v="CMS Required"/>
  </r>
  <r>
    <x v="12"/>
    <x v="9"/>
    <x v="1"/>
    <s v="CMS Required"/>
  </r>
  <r>
    <x v="13"/>
    <x v="10"/>
    <x v="2"/>
    <s v="CMS Required"/>
  </r>
  <r>
    <x v="14"/>
    <x v="11"/>
    <x v="2"/>
    <s v="CMS Required"/>
  </r>
  <r>
    <x v="15"/>
    <x v="12"/>
    <x v="2"/>
    <s v="CMS Required"/>
  </r>
  <r>
    <x v="16"/>
    <x v="13"/>
    <x v="2"/>
    <s v="CMS Required"/>
  </r>
  <r>
    <x v="17"/>
    <x v="14"/>
    <x v="2"/>
    <s v="CMS Required"/>
  </r>
  <r>
    <x v="18"/>
    <x v="15"/>
    <x v="2"/>
    <s v="CMS Required"/>
  </r>
  <r>
    <x v="19"/>
    <x v="16"/>
    <x v="2"/>
    <s v="CMS Required"/>
  </r>
  <r>
    <x v="20"/>
    <x v="17"/>
    <x v="2"/>
    <s v="CMS Required"/>
  </r>
  <r>
    <x v="21"/>
    <x v="18"/>
    <x v="2"/>
    <s v="CMS Required"/>
  </r>
  <r>
    <x v="22"/>
    <x v="19"/>
    <x v="2"/>
    <s v="CMS Required"/>
  </r>
  <r>
    <x v="23"/>
    <x v="20"/>
    <x v="2"/>
    <s v="CMS Required"/>
  </r>
  <r>
    <x v="24"/>
    <x v="21"/>
    <x v="2"/>
    <s v="CMS Required"/>
  </r>
  <r>
    <x v="25"/>
    <x v="22"/>
    <x v="2"/>
    <s v="CMS Required"/>
  </r>
  <r>
    <x v="26"/>
    <x v="23"/>
    <x v="2"/>
    <s v="CMS Required"/>
  </r>
  <r>
    <x v="27"/>
    <x v="24"/>
    <x v="2"/>
    <s v="CMS Required"/>
  </r>
  <r>
    <x v="28"/>
    <x v="25"/>
    <x v="2"/>
    <s v="CMS Required"/>
  </r>
  <r>
    <x v="29"/>
    <x v="26"/>
    <x v="2"/>
    <s v="CMS Required"/>
  </r>
  <r>
    <x v="30"/>
    <x v="27"/>
    <x v="3"/>
    <s v="CMS Required"/>
  </r>
  <r>
    <x v="31"/>
    <x v="28"/>
    <x v="4"/>
    <s v="CMS Required"/>
  </r>
  <r>
    <x v="32"/>
    <x v="29"/>
    <x v="5"/>
    <s v="CMS Required"/>
  </r>
  <r>
    <x v="33"/>
    <x v="30"/>
    <x v="4"/>
    <s v="CMS Required"/>
  </r>
  <r>
    <x v="34"/>
    <x v="31"/>
    <x v="3"/>
    <s v="CMS Required"/>
  </r>
  <r>
    <x v="35"/>
    <x v="32"/>
    <x v="4"/>
    <s v="CMS Required"/>
  </r>
  <r>
    <x v="36"/>
    <x v="33"/>
    <x v="3"/>
    <s v="CMS Required"/>
  </r>
  <r>
    <x v="37"/>
    <x v="34"/>
    <x v="6"/>
    <s v="CMS Required"/>
  </r>
  <r>
    <x v="38"/>
    <x v="35"/>
    <x v="6"/>
    <s v="CMS Required"/>
  </r>
  <r>
    <x v="39"/>
    <x v="36"/>
    <x v="6"/>
    <s v="CMS Required"/>
  </r>
  <r>
    <x v="40"/>
    <x v="37"/>
    <x v="7"/>
    <s v="CMS Required"/>
  </r>
  <r>
    <x v="41"/>
    <x v="38"/>
    <x v="7"/>
    <s v="CMS Required"/>
  </r>
  <r>
    <x v="42"/>
    <x v="39"/>
    <x v="7"/>
    <s v="CMS Required"/>
  </r>
  <r>
    <x v="43"/>
    <x v="40"/>
    <x v="8"/>
    <s v="CMS Required"/>
  </r>
  <r>
    <x v="44"/>
    <x v="41"/>
    <x v="9"/>
    <s v="CMS Required"/>
  </r>
  <r>
    <x v="45"/>
    <x v="42"/>
    <x v="10"/>
    <s v="CMS Required"/>
  </r>
  <r>
    <x v="46"/>
    <x v="43"/>
    <x v="9"/>
    <s v="CMS Required"/>
  </r>
  <r>
    <x v="47"/>
    <x v="44"/>
    <x v="11"/>
    <s v="CMS Required"/>
  </r>
  <r>
    <x v="48"/>
    <x v="45"/>
    <x v="12"/>
    <s v="CMS Required"/>
  </r>
  <r>
    <x v="49"/>
    <x v="46"/>
    <x v="13"/>
    <s v="CMS Required"/>
  </r>
  <r>
    <x v="50"/>
    <x v="47"/>
    <x v="13"/>
    <s v="CMS Required"/>
  </r>
  <r>
    <x v="51"/>
    <x v="48"/>
    <x v="14"/>
    <s v="CMS Required"/>
  </r>
  <r>
    <x v="52"/>
    <x v="49"/>
    <x v="14"/>
    <s v="CMS Required"/>
  </r>
  <r>
    <x v="53"/>
    <x v="50"/>
    <x v="14"/>
    <s v="CMS Required"/>
  </r>
  <r>
    <x v="54"/>
    <x v="51"/>
    <x v="14"/>
    <s v="CMS Required"/>
  </r>
  <r>
    <x v="55"/>
    <x v="52"/>
    <x v="14"/>
    <s v="CMS Required"/>
  </r>
  <r>
    <x v="56"/>
    <x v="53"/>
    <x v="14"/>
    <s v="CMS Required"/>
  </r>
  <r>
    <x v="57"/>
    <x v="54"/>
    <x v="14"/>
    <s v="CMS Required"/>
  </r>
  <r>
    <x v="58"/>
    <x v="55"/>
    <x v="15"/>
    <s v="CMS Required"/>
  </r>
  <r>
    <x v="59"/>
    <x v="56"/>
    <x v="14"/>
    <s v="CMS Required"/>
  </r>
  <r>
    <x v="60"/>
    <x v="57"/>
    <x v="16"/>
    <s v="CMS Required"/>
  </r>
  <r>
    <x v="61"/>
    <x v="58"/>
    <x v="16"/>
    <s v="CMS Required"/>
  </r>
  <r>
    <x v="62"/>
    <x v="59"/>
    <x v="17"/>
    <s v="CMS Required"/>
  </r>
  <r>
    <x v="63"/>
    <x v="60"/>
    <x v="17"/>
    <s v="CMS Required"/>
  </r>
  <r>
    <x v="64"/>
    <x v="61"/>
    <x v="17"/>
    <s v="CMS Required"/>
  </r>
  <r>
    <x v="65"/>
    <x v="62"/>
    <x v="18"/>
    <s v="CMS Required"/>
  </r>
  <r>
    <x v="66"/>
    <x v="62"/>
    <x v="18"/>
    <s v="CMS Required"/>
  </r>
  <r>
    <x v="67"/>
    <x v="63"/>
    <x v="18"/>
    <s v="CMS Required"/>
  </r>
  <r>
    <x v="68"/>
    <x v="64"/>
    <x v="19"/>
    <s v="CMS Required"/>
  </r>
  <r>
    <x v="69"/>
    <x v="65"/>
    <x v="19"/>
    <s v="CMS Required"/>
  </r>
  <r>
    <x v="70"/>
    <x v="66"/>
    <x v="20"/>
    <s v="CMS Required"/>
  </r>
  <r>
    <x v="71"/>
    <x v="67"/>
    <x v="21"/>
    <s v="CMS Required"/>
  </r>
  <r>
    <x v="72"/>
    <x v="68"/>
    <x v="22"/>
    <s v="CMS Required"/>
  </r>
  <r>
    <x v="73"/>
    <x v="69"/>
    <x v="23"/>
    <s v="CMS Required"/>
  </r>
  <r>
    <x v="74"/>
    <x v="70"/>
    <x v="24"/>
    <s v="Model Output"/>
  </r>
  <r>
    <x v="75"/>
    <x v="71"/>
    <x v="23"/>
    <s v="Model Output"/>
  </r>
  <r>
    <x v="76"/>
    <x v="72"/>
    <x v="25"/>
    <s v="Model Output"/>
  </r>
  <r>
    <x v="77"/>
    <x v="73"/>
    <x v="24"/>
    <s v="Model Output"/>
  </r>
  <r>
    <x v="78"/>
    <x v="74"/>
    <x v="24"/>
    <s v="Model Output"/>
  </r>
  <r>
    <x v="79"/>
    <x v="75"/>
    <x v="18"/>
    <s v="Model Output"/>
  </r>
  <r>
    <x v="80"/>
    <x v="76"/>
    <x v="23"/>
    <s v="Model Output"/>
  </r>
  <r>
    <x v="81"/>
    <x v="77"/>
    <x v="23"/>
    <s v="Model Output"/>
  </r>
  <r>
    <x v="82"/>
    <x v="78"/>
    <x v="23"/>
    <s v="Model Output"/>
  </r>
  <r>
    <x v="83"/>
    <x v="79"/>
    <x v="24"/>
    <s v="Model Output"/>
  </r>
  <r>
    <x v="84"/>
    <x v="80"/>
    <x v="23"/>
    <s v="Model Output"/>
  </r>
  <r>
    <x v="85"/>
    <x v="81"/>
    <x v="23"/>
    <s v="Model Output"/>
  </r>
  <r>
    <x v="86"/>
    <x v="82"/>
    <x v="18"/>
    <s v="Model Output"/>
  </r>
  <r>
    <x v="87"/>
    <x v="83"/>
    <x v="23"/>
    <s v="Model Output"/>
  </r>
  <r>
    <x v="88"/>
    <x v="84"/>
    <x v="24"/>
    <s v="Model Output"/>
  </r>
  <r>
    <x v="89"/>
    <x v="85"/>
    <x v="26"/>
    <s v="Model Output"/>
  </r>
  <r>
    <x v="90"/>
    <x v="86"/>
    <x v="23"/>
    <s v="Model Output"/>
  </r>
  <r>
    <x v="91"/>
    <x v="87"/>
    <x v="1"/>
    <s v="Model Output"/>
  </r>
  <r>
    <x v="92"/>
    <x v="88"/>
    <x v="23"/>
    <s v="Model Output"/>
  </r>
  <r>
    <x v="93"/>
    <x v="89"/>
    <x v="23"/>
    <s v="Model Output"/>
  </r>
  <r>
    <x v="94"/>
    <x v="90"/>
    <x v="23"/>
    <s v="Model Output"/>
  </r>
  <r>
    <x v="95"/>
    <x v="91"/>
    <x v="27"/>
    <s v="Model Output"/>
  </r>
  <r>
    <x v="96"/>
    <x v="92"/>
    <x v="23"/>
    <s v="Model Output"/>
  </r>
  <r>
    <x v="97"/>
    <x v="93"/>
    <x v="0"/>
    <s v="Model Output"/>
  </r>
  <r>
    <x v="98"/>
    <x v="94"/>
    <x v="24"/>
    <s v="Model Output"/>
  </r>
  <r>
    <x v="99"/>
    <x v="95"/>
    <x v="27"/>
    <s v="Model Output"/>
  </r>
  <r>
    <x v="100"/>
    <x v="96"/>
    <x v="27"/>
    <s v="Model Output"/>
  </r>
  <r>
    <x v="101"/>
    <x v="97"/>
    <x v="24"/>
    <s v="Model Output"/>
  </r>
  <r>
    <x v="102"/>
    <x v="98"/>
    <x v="24"/>
    <s v="Model Output"/>
  </r>
  <r>
    <x v="103"/>
    <x v="99"/>
    <x v="24"/>
    <s v="Model Output"/>
  </r>
  <r>
    <x v="104"/>
    <x v="100"/>
    <x v="23"/>
    <s v="Model Output"/>
  </r>
  <r>
    <x v="105"/>
    <x v="101"/>
    <x v="12"/>
    <s v="Model Output"/>
  </r>
  <r>
    <x v="106"/>
    <x v="102"/>
    <x v="27"/>
    <s v="Model Output"/>
  </r>
  <r>
    <x v="107"/>
    <x v="103"/>
    <x v="23"/>
    <s v="Model Output"/>
  </r>
  <r>
    <x v="108"/>
    <x v="104"/>
    <x v="20"/>
    <s v="Model Output"/>
  </r>
  <r>
    <x v="109"/>
    <x v="105"/>
    <x v="8"/>
    <s v="Model Output"/>
  </r>
  <r>
    <x v="110"/>
    <x v="106"/>
    <x v="18"/>
    <s v="Model Output"/>
  </r>
  <r>
    <x v="111"/>
    <x v="107"/>
    <x v="24"/>
    <s v="Model Output"/>
  </r>
  <r>
    <x v="112"/>
    <x v="108"/>
    <x v="23"/>
    <s v="Model Output"/>
  </r>
  <r>
    <x v="113"/>
    <x v="109"/>
    <x v="28"/>
    <s v="Model Output"/>
  </r>
  <r>
    <x v="114"/>
    <x v="110"/>
    <x v="27"/>
    <s v="Model Output"/>
  </r>
  <r>
    <x v="115"/>
    <x v="111"/>
    <x v="26"/>
    <s v="Model Output"/>
  </r>
  <r>
    <x v="116"/>
    <x v="112"/>
    <x v="10"/>
    <s v="Model Output"/>
  </r>
  <r>
    <x v="117"/>
    <x v="113"/>
    <x v="24"/>
    <s v="Model Output"/>
  </r>
  <r>
    <x v="118"/>
    <x v="114"/>
    <x v="26"/>
    <s v="Model Output"/>
  </r>
  <r>
    <x v="119"/>
    <x v="115"/>
    <x v="24"/>
    <s v="Model Output"/>
  </r>
  <r>
    <x v="120"/>
    <x v="116"/>
    <x v="24"/>
    <s v="Model Output"/>
  </r>
  <r>
    <x v="121"/>
    <x v="117"/>
    <x v="29"/>
    <s v="Model Output"/>
  </r>
  <r>
    <x v="122"/>
    <x v="118"/>
    <x v="23"/>
    <s v="Model Output"/>
  </r>
  <r>
    <x v="123"/>
    <x v="119"/>
    <x v="12"/>
    <s v="Model Output"/>
  </r>
  <r>
    <x v="124"/>
    <x v="120"/>
    <x v="12"/>
    <s v="Model Output"/>
  </r>
  <r>
    <x v="125"/>
    <x v="121"/>
    <x v="24"/>
    <s v="Model Output"/>
  </r>
  <r>
    <x v="126"/>
    <x v="122"/>
    <x v="24"/>
    <s v="Model Output"/>
  </r>
  <r>
    <x v="127"/>
    <x v="123"/>
    <x v="24"/>
    <s v="Model Output"/>
  </r>
  <r>
    <x v="128"/>
    <x v="124"/>
    <x v="24"/>
    <s v="Model Output"/>
  </r>
  <r>
    <x v="129"/>
    <x v="125"/>
    <x v="30"/>
    <s v="Model Output"/>
  </r>
  <r>
    <x v="130"/>
    <x v="126"/>
    <x v="24"/>
    <s v="Model Output"/>
  </r>
  <r>
    <x v="131"/>
    <x v="127"/>
    <x v="31"/>
    <s v="Model Output"/>
  </r>
  <r>
    <x v="132"/>
    <x v="128"/>
    <x v="26"/>
    <s v="Model Output"/>
  </r>
  <r>
    <x v="133"/>
    <x v="129"/>
    <x v="31"/>
    <s v="Model Output"/>
  </r>
  <r>
    <x v="134"/>
    <x v="130"/>
    <x v="24"/>
    <s v="Model Output"/>
  </r>
  <r>
    <x v="135"/>
    <x v="131"/>
    <x v="31"/>
    <s v="Model Output"/>
  </r>
  <r>
    <x v="136"/>
    <x v="132"/>
    <x v="18"/>
    <s v="Model Output"/>
  </r>
  <r>
    <x v="137"/>
    <x v="133"/>
    <x v="2"/>
    <s v="Model Output"/>
  </r>
  <r>
    <x v="138"/>
    <x v="134"/>
    <x v="30"/>
    <s v="Model Output"/>
  </r>
  <r>
    <x v="139"/>
    <x v="135"/>
    <x v="18"/>
    <s v="Model Output"/>
  </r>
  <r>
    <x v="140"/>
    <x v="136"/>
    <x v="32"/>
    <s v="Model Output"/>
  </r>
  <r>
    <x v="141"/>
    <x v="137"/>
    <x v="12"/>
    <s v="Model Output"/>
  </r>
  <r>
    <x v="142"/>
    <x v="138"/>
    <x v="24"/>
    <s v="Model Output"/>
  </r>
  <r>
    <x v="143"/>
    <x v="139"/>
    <x v="24"/>
    <s v="Model Output"/>
  </r>
  <r>
    <x v="144"/>
    <x v="140"/>
    <x v="13"/>
    <s v="Model Output"/>
  </r>
  <r>
    <x v="145"/>
    <x v="141"/>
    <x v="8"/>
    <s v="Model Output"/>
  </r>
  <r>
    <x v="146"/>
    <x v="120"/>
    <x v="12"/>
    <s v="Model Output"/>
  </r>
  <r>
    <x v="147"/>
    <x v="142"/>
    <x v="8"/>
    <s v="Model Output"/>
  </r>
  <r>
    <x v="148"/>
    <x v="143"/>
    <x v="24"/>
    <s v="Model Output"/>
  </r>
  <r>
    <x v="149"/>
    <x v="144"/>
    <x v="24"/>
    <s v="Model Output"/>
  </r>
  <r>
    <x v="150"/>
    <x v="145"/>
    <x v="13"/>
    <s v="Model Output"/>
  </r>
  <r>
    <x v="151"/>
    <x v="146"/>
    <x v="24"/>
    <s v="Model Output"/>
  </r>
  <r>
    <x v="152"/>
    <x v="147"/>
    <x v="24"/>
    <s v="Model Output"/>
  </r>
  <r>
    <x v="153"/>
    <x v="148"/>
    <x v="28"/>
    <s v="Model Output"/>
  </r>
  <r>
    <x v="154"/>
    <x v="149"/>
    <x v="23"/>
    <s v="Model Output"/>
  </r>
  <r>
    <x v="155"/>
    <x v="150"/>
    <x v="24"/>
    <s v="Model Output"/>
  </r>
  <r>
    <x v="156"/>
    <x v="151"/>
    <x v="29"/>
    <s v="Model Output"/>
  </r>
  <r>
    <x v="157"/>
    <x v="152"/>
    <x v="23"/>
    <s v="Model Output"/>
  </r>
  <r>
    <x v="158"/>
    <x v="153"/>
    <x v="26"/>
    <s v="Model Output"/>
  </r>
  <r>
    <x v="159"/>
    <x v="154"/>
    <x v="24"/>
    <s v="Model Output"/>
  </r>
  <r>
    <x v="160"/>
    <x v="155"/>
    <x v="24"/>
    <s v="Model Output"/>
  </r>
  <r>
    <x v="161"/>
    <x v="156"/>
    <x v="24"/>
    <s v="Model Output"/>
  </r>
  <r>
    <x v="162"/>
    <x v="157"/>
    <x v="10"/>
    <s v="Model Output"/>
  </r>
  <r>
    <x v="163"/>
    <x v="158"/>
    <x v="24"/>
    <s v="Model Output"/>
  </r>
  <r>
    <x v="164"/>
    <x v="159"/>
    <x v="10"/>
    <s v="Model Output"/>
  </r>
  <r>
    <x v="165"/>
    <x v="160"/>
    <x v="8"/>
    <s v="Model Output"/>
  </r>
  <r>
    <x v="166"/>
    <x v="161"/>
    <x v="26"/>
    <s v="Model Output"/>
  </r>
  <r>
    <x v="167"/>
    <x v="162"/>
    <x v="24"/>
    <s v="Model Output"/>
  </r>
  <r>
    <x v="168"/>
    <x v="163"/>
    <x v="24"/>
    <s v="Model Output"/>
  </r>
  <r>
    <x v="169"/>
    <x v="164"/>
    <x v="24"/>
    <s v="Model Output"/>
  </r>
  <r>
    <x v="170"/>
    <x v="165"/>
    <x v="24"/>
    <s v="Model Output"/>
  </r>
  <r>
    <x v="171"/>
    <x v="166"/>
    <x v="24"/>
    <s v="Model Output"/>
  </r>
  <r>
    <x v="172"/>
    <x v="167"/>
    <x v="10"/>
    <s v="Model Output"/>
  </r>
  <r>
    <x v="173"/>
    <x v="168"/>
    <x v="26"/>
    <s v="Model Output"/>
  </r>
  <r>
    <x v="174"/>
    <x v="169"/>
    <x v="24"/>
    <s v="Model Output"/>
  </r>
  <r>
    <x v="175"/>
    <x v="170"/>
    <x v="10"/>
    <s v="Model Output"/>
  </r>
  <r>
    <x v="176"/>
    <x v="171"/>
    <x v="33"/>
    <s v="Model Output"/>
  </r>
  <r>
    <x v="177"/>
    <x v="172"/>
    <x v="24"/>
    <s v="Model Output"/>
  </r>
  <r>
    <x v="178"/>
    <x v="173"/>
    <x v="9"/>
    <s v="Model Output"/>
  </r>
  <r>
    <x v="179"/>
    <x v="174"/>
    <x v="24"/>
    <s v="Model Output"/>
  </r>
  <r>
    <x v="180"/>
    <x v="175"/>
    <x v="10"/>
    <s v="Model Output"/>
  </r>
  <r>
    <x v="181"/>
    <x v="176"/>
    <x v="2"/>
    <s v="Model Output"/>
  </r>
  <r>
    <x v="182"/>
    <x v="177"/>
    <x v="21"/>
    <s v="Model Output"/>
  </r>
  <r>
    <x v="183"/>
    <x v="178"/>
    <x v="8"/>
    <s v="Model Output"/>
  </r>
  <r>
    <x v="184"/>
    <x v="179"/>
    <x v="34"/>
    <s v="Model Output"/>
  </r>
  <r>
    <x v="185"/>
    <x v="180"/>
    <x v="35"/>
    <s v="Model Output"/>
  </r>
  <r>
    <x v="186"/>
    <x v="181"/>
    <x v="24"/>
    <s v="Model Output"/>
  </r>
  <r>
    <x v="187"/>
    <x v="182"/>
    <x v="26"/>
    <s v="Model Output"/>
  </r>
  <r>
    <x v="188"/>
    <x v="183"/>
    <x v="2"/>
    <s v="Model Output"/>
  </r>
  <r>
    <x v="189"/>
    <x v="184"/>
    <x v="24"/>
    <s v="Model Output"/>
  </r>
  <r>
    <x v="190"/>
    <x v="185"/>
    <x v="32"/>
    <s v="Model Output"/>
  </r>
  <r>
    <x v="191"/>
    <x v="186"/>
    <x v="9"/>
    <s v="Model Output"/>
  </r>
  <r>
    <x v="192"/>
    <x v="187"/>
    <x v="12"/>
    <s v="Model Output"/>
  </r>
  <r>
    <x v="193"/>
    <x v="188"/>
    <x v="12"/>
    <s v="Model Output"/>
  </r>
  <r>
    <x v="194"/>
    <x v="189"/>
    <x v="12"/>
    <s v="Model Output"/>
  </r>
  <r>
    <x v="195"/>
    <x v="190"/>
    <x v="13"/>
    <s v="Model Output"/>
  </r>
  <r>
    <x v="196"/>
    <x v="191"/>
    <x v="14"/>
    <s v="Model Output"/>
  </r>
  <r>
    <x v="197"/>
    <x v="192"/>
    <x v="24"/>
    <s v="Model Output"/>
  </r>
  <r>
    <x v="198"/>
    <x v="193"/>
    <x v="13"/>
    <s v="Model Output"/>
  </r>
  <r>
    <x v="199"/>
    <x v="194"/>
    <x v="24"/>
    <s v="Model Output"/>
  </r>
  <r>
    <x v="200"/>
    <x v="195"/>
    <x v="36"/>
    <s v="Model Output"/>
  </r>
  <r>
    <x v="201"/>
    <x v="196"/>
    <x v="24"/>
    <s v="Model Output"/>
  </r>
  <r>
    <x v="202"/>
    <x v="197"/>
    <x v="24"/>
    <s v="Model Output"/>
  </r>
  <r>
    <x v="203"/>
    <x v="198"/>
    <x v="24"/>
    <s v="Model Output"/>
  </r>
  <r>
    <x v="204"/>
    <x v="199"/>
    <x v="3"/>
    <s v="Model Output"/>
  </r>
  <r>
    <x v="205"/>
    <x v="200"/>
    <x v="24"/>
    <s v="Model Output"/>
  </r>
  <r>
    <x v="206"/>
    <x v="201"/>
    <x v="2"/>
    <s v="Model Output"/>
  </r>
  <r>
    <x v="207"/>
    <x v="202"/>
    <x v="10"/>
    <s v="Model Output"/>
  </r>
  <r>
    <x v="208"/>
    <x v="203"/>
    <x v="24"/>
    <s v="Model Output"/>
  </r>
  <r>
    <x v="209"/>
    <x v="204"/>
    <x v="35"/>
    <s v="Model Output"/>
  </r>
  <r>
    <x v="210"/>
    <x v="205"/>
    <x v="24"/>
    <s v="Model Output"/>
  </r>
  <r>
    <x v="211"/>
    <x v="206"/>
    <x v="3"/>
    <s v="Model Output"/>
  </r>
  <r>
    <x v="212"/>
    <x v="207"/>
    <x v="37"/>
    <s v="Model Output"/>
  </r>
  <r>
    <x v="213"/>
    <x v="208"/>
    <x v="26"/>
    <s v="Model Output"/>
  </r>
  <r>
    <x v="214"/>
    <x v="209"/>
    <x v="35"/>
    <s v="Model Output"/>
  </r>
  <r>
    <x v="215"/>
    <x v="210"/>
    <x v="26"/>
    <s v="Model Output"/>
  </r>
  <r>
    <x v="216"/>
    <x v="211"/>
    <x v="24"/>
    <s v="Model Output"/>
  </r>
  <r>
    <x v="217"/>
    <x v="212"/>
    <x v="26"/>
    <s v="Model Output"/>
  </r>
  <r>
    <x v="218"/>
    <x v="213"/>
    <x v="13"/>
    <s v="Model Output"/>
  </r>
  <r>
    <x v="219"/>
    <x v="214"/>
    <x v="10"/>
    <s v="Model Output"/>
  </r>
  <r>
    <x v="220"/>
    <x v="215"/>
    <x v="26"/>
    <s v="Model Output"/>
  </r>
  <r>
    <x v="221"/>
    <x v="216"/>
    <x v="24"/>
    <s v="Model Output"/>
  </r>
  <r>
    <x v="222"/>
    <x v="217"/>
    <x v="24"/>
    <s v="Model Output"/>
  </r>
  <r>
    <x v="223"/>
    <x v="218"/>
    <x v="8"/>
    <s v="Model Output"/>
  </r>
  <r>
    <x v="224"/>
    <x v="219"/>
    <x v="10"/>
    <s v="Model Output"/>
  </r>
  <r>
    <x v="225"/>
    <x v="220"/>
    <x v="23"/>
    <s v="Model Output"/>
  </r>
  <r>
    <x v="226"/>
    <x v="221"/>
    <x v="37"/>
    <s v="Model Output"/>
  </r>
  <r>
    <x v="227"/>
    <x v="222"/>
    <x v="26"/>
    <s v="Model Output"/>
  </r>
  <r>
    <x v="228"/>
    <x v="223"/>
    <x v="24"/>
    <s v="Model Output"/>
  </r>
  <r>
    <x v="229"/>
    <x v="224"/>
    <x v="13"/>
    <s v="Model Output"/>
  </r>
  <r>
    <x v="230"/>
    <x v="225"/>
    <x v="12"/>
    <s v="Model Output"/>
  </r>
  <r>
    <x v="231"/>
    <x v="226"/>
    <x v="12"/>
    <s v="Model Output"/>
  </r>
  <r>
    <x v="232"/>
    <x v="227"/>
    <x v="0"/>
    <s v="Model Output"/>
  </r>
  <r>
    <x v="233"/>
    <x v="228"/>
    <x v="12"/>
    <s v="Model Output"/>
  </r>
  <r>
    <x v="234"/>
    <x v="229"/>
    <x v="12"/>
    <s v="Model Output"/>
  </r>
  <r>
    <x v="235"/>
    <x v="230"/>
    <x v="2"/>
    <s v="Model Output"/>
  </r>
  <r>
    <x v="236"/>
    <x v="231"/>
    <x v="38"/>
    <s v="Model Output"/>
  </r>
  <r>
    <x v="237"/>
    <x v="232"/>
    <x v="2"/>
    <s v="Model Output"/>
  </r>
  <r>
    <x v="238"/>
    <x v="233"/>
    <x v="19"/>
    <s v="Model Output"/>
  </r>
  <r>
    <x v="239"/>
    <x v="234"/>
    <x v="10"/>
    <s v="Model Output"/>
  </r>
  <r>
    <x v="240"/>
    <x v="235"/>
    <x v="5"/>
    <s v="Model Output"/>
  </r>
  <r>
    <x v="241"/>
    <x v="236"/>
    <x v="13"/>
    <s v="Model Output"/>
  </r>
  <r>
    <x v="242"/>
    <x v="237"/>
    <x v="5"/>
    <s v="Model Output"/>
  </r>
  <r>
    <x v="243"/>
    <x v="238"/>
    <x v="2"/>
    <s v="Model Output"/>
  </r>
  <r>
    <x v="244"/>
    <x v="239"/>
    <x v="33"/>
    <s v="Model Output"/>
  </r>
  <r>
    <x v="245"/>
    <x v="240"/>
    <x v="25"/>
    <s v="Model Output"/>
  </r>
  <r>
    <x v="246"/>
    <x v="241"/>
    <x v="12"/>
    <s v="Model Output"/>
  </r>
  <r>
    <x v="247"/>
    <x v="242"/>
    <x v="24"/>
    <s v="Model Output"/>
  </r>
  <r>
    <x v="248"/>
    <x v="243"/>
    <x v="3"/>
    <s v="Model Output"/>
  </r>
  <r>
    <x v="249"/>
    <x v="244"/>
    <x v="35"/>
    <s v="Model Output"/>
  </r>
  <r>
    <x v="250"/>
    <x v="245"/>
    <x v="24"/>
    <s v="Model Output"/>
  </r>
  <r>
    <x v="251"/>
    <x v="246"/>
    <x v="13"/>
    <s v="Model Output"/>
  </r>
  <r>
    <x v="252"/>
    <x v="247"/>
    <x v="29"/>
    <s v="Model Output"/>
  </r>
  <r>
    <x v="253"/>
    <x v="248"/>
    <x v="2"/>
    <s v="Model Output"/>
  </r>
  <r>
    <x v="254"/>
    <x v="249"/>
    <x v="26"/>
    <s v="Model Output"/>
  </r>
  <r>
    <x v="255"/>
    <x v="250"/>
    <x v="2"/>
    <s v="Model Output"/>
  </r>
  <r>
    <x v="256"/>
    <x v="251"/>
    <x v="13"/>
    <s v="Model Output"/>
  </r>
  <r>
    <x v="257"/>
    <x v="252"/>
    <x v="2"/>
    <s v="Model Output"/>
  </r>
  <r>
    <x v="258"/>
    <x v="253"/>
    <x v="14"/>
    <s v="Model Output"/>
  </r>
  <r>
    <x v="259"/>
    <x v="254"/>
    <x v="37"/>
    <s v="Model Output"/>
  </r>
  <r>
    <x v="260"/>
    <x v="255"/>
    <x v="2"/>
    <s v="Model Output"/>
  </r>
  <r>
    <x v="261"/>
    <x v="256"/>
    <x v="10"/>
    <s v="Model Output"/>
  </r>
  <r>
    <x v="262"/>
    <x v="257"/>
    <x v="2"/>
    <s v="Model Output"/>
  </r>
  <r>
    <x v="263"/>
    <x v="258"/>
    <x v="26"/>
    <s v="Model Output"/>
  </r>
  <r>
    <x v="264"/>
    <x v="259"/>
    <x v="37"/>
    <s v="Model Output"/>
  </r>
  <r>
    <x v="265"/>
    <x v="260"/>
    <x v="26"/>
    <s v="Model Output"/>
  </r>
  <r>
    <x v="266"/>
    <x v="261"/>
    <x v="2"/>
    <s v="Model Output"/>
  </r>
  <r>
    <x v="267"/>
    <x v="262"/>
    <x v="39"/>
    <s v="Model Output"/>
  </r>
  <r>
    <x v="268"/>
    <x v="263"/>
    <x v="24"/>
    <s v="Model Output"/>
  </r>
  <r>
    <x v="269"/>
    <x v="264"/>
    <x v="26"/>
    <s v="Model Output"/>
  </r>
  <r>
    <x v="270"/>
    <x v="265"/>
    <x v="2"/>
    <s v="Model Output"/>
  </r>
  <r>
    <x v="271"/>
    <x v="266"/>
    <x v="12"/>
    <s v="Model Output"/>
  </r>
  <r>
    <x v="272"/>
    <x v="267"/>
    <x v="13"/>
    <s v="Model Output"/>
  </r>
  <r>
    <x v="273"/>
    <x v="268"/>
    <x v="12"/>
    <s v="Model Output"/>
  </r>
  <r>
    <x v="274"/>
    <x v="269"/>
    <x v="12"/>
    <s v="Model Output"/>
  </r>
  <r>
    <x v="275"/>
    <x v="270"/>
    <x v="12"/>
    <s v="Model Output"/>
  </r>
  <r>
    <x v="276"/>
    <x v="271"/>
    <x v="24"/>
    <s v="Model Output"/>
  </r>
  <r>
    <x v="277"/>
    <x v="272"/>
    <x v="10"/>
    <s v="Model Output"/>
  </r>
  <r>
    <x v="278"/>
    <x v="273"/>
    <x v="24"/>
    <s v="Model Output"/>
  </r>
  <r>
    <x v="279"/>
    <x v="274"/>
    <x v="12"/>
    <s v="Model Output"/>
  </r>
  <r>
    <x v="280"/>
    <x v="275"/>
    <x v="12"/>
    <s v="Model Output"/>
  </r>
  <r>
    <x v="281"/>
    <x v="276"/>
    <x v="24"/>
    <s v="Model Output"/>
  </r>
  <r>
    <x v="282"/>
    <x v="277"/>
    <x v="8"/>
    <s v="Model Output"/>
  </r>
  <r>
    <x v="283"/>
    <x v="278"/>
    <x v="13"/>
    <s v="Model Output"/>
  </r>
  <r>
    <x v="284"/>
    <x v="279"/>
    <x v="40"/>
    <s v="Model Output"/>
  </r>
  <r>
    <x v="285"/>
    <x v="280"/>
    <x v="24"/>
    <s v="Model Output"/>
  </r>
  <r>
    <x v="286"/>
    <x v="281"/>
    <x v="26"/>
    <s v="Model Output"/>
  </r>
  <r>
    <x v="287"/>
    <x v="282"/>
    <x v="41"/>
    <s v="Model Output"/>
  </r>
  <r>
    <x v="288"/>
    <x v="283"/>
    <x v="24"/>
    <s v="Model Output"/>
  </r>
  <r>
    <x v="289"/>
    <x v="284"/>
    <x v="13"/>
    <s v="Model Output"/>
  </r>
  <r>
    <x v="290"/>
    <x v="285"/>
    <x v="37"/>
    <s v="Model Output"/>
  </r>
  <r>
    <x v="291"/>
    <x v="286"/>
    <x v="13"/>
    <s v="Model Output"/>
  </r>
  <r>
    <x v="292"/>
    <x v="287"/>
    <x v="24"/>
    <s v="Model Output"/>
  </r>
  <r>
    <x v="293"/>
    <x v="288"/>
    <x v="24"/>
    <s v="Model Output"/>
  </r>
  <r>
    <x v="294"/>
    <x v="289"/>
    <x v="24"/>
    <s v="Model Output"/>
  </r>
  <r>
    <x v="295"/>
    <x v="290"/>
    <x v="24"/>
    <s v="Model Output"/>
  </r>
  <r>
    <x v="296"/>
    <x v="291"/>
    <x v="40"/>
    <s v="Model Output"/>
  </r>
  <r>
    <x v="297"/>
    <x v="292"/>
    <x v="14"/>
    <s v="Model Output"/>
  </r>
  <r>
    <x v="298"/>
    <x v="293"/>
    <x v="24"/>
    <s v="Model Output"/>
  </r>
  <r>
    <x v="299"/>
    <x v="294"/>
    <x v="42"/>
    <s v="Model Output"/>
  </r>
  <r>
    <x v="300"/>
    <x v="295"/>
    <x v="12"/>
    <s v="Model Output"/>
  </r>
  <r>
    <x v="301"/>
    <x v="296"/>
    <x v="24"/>
    <s v="Model Output"/>
  </r>
  <r>
    <x v="302"/>
    <x v="297"/>
    <x v="12"/>
    <s v="Model Output"/>
  </r>
  <r>
    <x v="303"/>
    <x v="298"/>
    <x v="24"/>
    <s v="Model Output"/>
  </r>
  <r>
    <x v="304"/>
    <x v="299"/>
    <x v="24"/>
    <s v="Model Output"/>
  </r>
  <r>
    <x v="305"/>
    <x v="300"/>
    <x v="19"/>
    <s v="Model Output"/>
  </r>
  <r>
    <x v="306"/>
    <x v="301"/>
    <x v="32"/>
    <s v="Model Output"/>
  </r>
  <r>
    <x v="307"/>
    <x v="302"/>
    <x v="43"/>
    <s v="Model Output"/>
  </r>
  <r>
    <x v="308"/>
    <x v="303"/>
    <x v="32"/>
    <s v="Model Output"/>
  </r>
  <r>
    <x v="309"/>
    <x v="304"/>
    <x v="36"/>
    <s v="Model Output"/>
  </r>
  <r>
    <x v="310"/>
    <x v="305"/>
    <x v="37"/>
    <s v="Model Output"/>
  </r>
  <r>
    <x v="311"/>
    <x v="306"/>
    <x v="12"/>
    <s v="Model Output"/>
  </r>
  <r>
    <x v="312"/>
    <x v="307"/>
    <x v="26"/>
    <s v="Model Output"/>
  </r>
  <r>
    <x v="313"/>
    <x v="308"/>
    <x v="26"/>
    <s v="Model Output"/>
  </r>
  <r>
    <x v="314"/>
    <x v="309"/>
    <x v="4"/>
    <s v="Model Output"/>
  </r>
  <r>
    <x v="315"/>
    <x v="310"/>
    <x v="37"/>
    <s v="Model Output"/>
  </r>
  <r>
    <x v="316"/>
    <x v="311"/>
    <x v="32"/>
    <s v="Model Output"/>
  </r>
  <r>
    <x v="317"/>
    <x v="312"/>
    <x v="24"/>
    <s v="Model Output"/>
  </r>
  <r>
    <x v="318"/>
    <x v="313"/>
    <x v="4"/>
    <s v="Model Output"/>
  </r>
  <r>
    <x v="319"/>
    <x v="314"/>
    <x v="24"/>
    <s v="Model Output"/>
  </r>
  <r>
    <x v="320"/>
    <x v="315"/>
    <x v="5"/>
    <s v="Model Output"/>
  </r>
  <r>
    <x v="321"/>
    <x v="316"/>
    <x v="24"/>
    <s v="Model Output"/>
  </r>
  <r>
    <x v="322"/>
    <x v="317"/>
    <x v="5"/>
    <s v="Model Output"/>
  </r>
  <r>
    <x v="323"/>
    <x v="318"/>
    <x v="24"/>
    <s v="Model Output"/>
  </r>
  <r>
    <x v="324"/>
    <x v="319"/>
    <x v="26"/>
    <s v="Model Output"/>
  </r>
  <r>
    <x v="325"/>
    <x v="320"/>
    <x v="24"/>
    <s v="Model Output"/>
  </r>
  <r>
    <x v="326"/>
    <x v="321"/>
    <x v="35"/>
    <s v="Model Output"/>
  </r>
  <r>
    <x v="327"/>
    <x v="322"/>
    <x v="24"/>
    <s v="Model Output"/>
  </r>
  <r>
    <x v="328"/>
    <x v="323"/>
    <x v="26"/>
    <s v="Model Output"/>
  </r>
  <r>
    <x v="329"/>
    <x v="324"/>
    <x v="8"/>
    <s v="Model Output"/>
  </r>
  <r>
    <x v="330"/>
    <x v="325"/>
    <x v="5"/>
    <s v="Model Output"/>
  </r>
  <r>
    <x v="331"/>
    <x v="326"/>
    <x v="24"/>
    <s v="Model Output"/>
  </r>
  <r>
    <x v="332"/>
    <x v="327"/>
    <x v="8"/>
    <s v="Model Output"/>
  </r>
  <r>
    <x v="333"/>
    <x v="328"/>
    <x v="13"/>
    <s v="Model Output"/>
  </r>
  <r>
    <x v="334"/>
    <x v="329"/>
    <x v="37"/>
    <s v="Model Output"/>
  </r>
  <r>
    <x v="335"/>
    <x v="330"/>
    <x v="13"/>
    <s v="Model Output"/>
  </r>
  <r>
    <x v="336"/>
    <x v="331"/>
    <x v="24"/>
    <s v="Model Output"/>
  </r>
  <r>
    <x v="337"/>
    <x v="332"/>
    <x v="39"/>
    <s v="Model Output"/>
  </r>
  <r>
    <x v="338"/>
    <x v="333"/>
    <x v="40"/>
    <s v="Model Output"/>
  </r>
  <r>
    <x v="339"/>
    <x v="334"/>
    <x v="37"/>
    <s v="Model Output"/>
  </r>
  <r>
    <x v="340"/>
    <x v="335"/>
    <x v="12"/>
    <s v="Model Output"/>
  </r>
  <r>
    <x v="341"/>
    <x v="336"/>
    <x v="32"/>
    <s v="Model Output"/>
  </r>
  <r>
    <x v="342"/>
    <x v="337"/>
    <x v="24"/>
    <s v="Model Output"/>
  </r>
  <r>
    <x v="343"/>
    <x v="338"/>
    <x v="14"/>
    <s v="Model Output"/>
  </r>
  <r>
    <x v="344"/>
    <x v="339"/>
    <x v="37"/>
    <s v="Model Output"/>
  </r>
  <r>
    <x v="345"/>
    <x v="340"/>
    <x v="36"/>
    <s v="Model Output"/>
  </r>
  <r>
    <x v="346"/>
    <x v="341"/>
    <x v="24"/>
    <s v="Model Output"/>
  </r>
  <r>
    <x v="347"/>
    <x v="342"/>
    <x v="12"/>
    <s v="Model Output"/>
  </r>
  <r>
    <x v="348"/>
    <x v="343"/>
    <x v="26"/>
    <s v="Model Output"/>
  </r>
  <r>
    <x v="349"/>
    <x v="344"/>
    <x v="12"/>
    <s v="Model Output"/>
  </r>
  <r>
    <x v="350"/>
    <x v="345"/>
    <x v="13"/>
    <s v="Model Output"/>
  </r>
  <r>
    <x v="351"/>
    <x v="346"/>
    <x v="4"/>
    <s v="Model Output"/>
  </r>
  <r>
    <x v="352"/>
    <x v="347"/>
    <x v="12"/>
    <s v="Model Output"/>
  </r>
  <r>
    <x v="353"/>
    <x v="348"/>
    <x v="40"/>
    <s v="Model Output"/>
  </r>
  <r>
    <x v="354"/>
    <x v="349"/>
    <x v="10"/>
    <s v="Model Output"/>
  </r>
  <r>
    <x v="355"/>
    <x v="350"/>
    <x v="24"/>
    <s v="Model Output"/>
  </r>
  <r>
    <x v="356"/>
    <x v="351"/>
    <x v="16"/>
    <s v="Model Output"/>
  </r>
  <r>
    <x v="357"/>
    <x v="352"/>
    <x v="6"/>
    <s v="Model Output"/>
  </r>
  <r>
    <x v="358"/>
    <x v="353"/>
    <x v="24"/>
    <s v="Model Output"/>
  </r>
  <r>
    <x v="359"/>
    <x v="354"/>
    <x v="26"/>
    <s v="Model Output"/>
  </r>
  <r>
    <x v="360"/>
    <x v="355"/>
    <x v="10"/>
    <s v="Model Output"/>
  </r>
  <r>
    <x v="361"/>
    <x v="356"/>
    <x v="24"/>
    <s v="Model Output"/>
  </r>
  <r>
    <x v="362"/>
    <x v="357"/>
    <x v="24"/>
    <s v="Model Output"/>
  </r>
  <r>
    <x v="363"/>
    <x v="140"/>
    <x v="13"/>
    <s v="Model Output"/>
  </r>
  <r>
    <x v="364"/>
    <x v="358"/>
    <x v="37"/>
    <s v="Model Output"/>
  </r>
  <r>
    <x v="365"/>
    <x v="359"/>
    <x v="8"/>
    <s v="Model Output"/>
  </r>
  <r>
    <x v="366"/>
    <x v="360"/>
    <x v="12"/>
    <s v="Model Output"/>
  </r>
  <r>
    <x v="367"/>
    <x v="361"/>
    <x v="5"/>
    <s v="Model Output"/>
  </r>
  <r>
    <x v="368"/>
    <x v="362"/>
    <x v="8"/>
    <s v="Model Output"/>
  </r>
  <r>
    <x v="369"/>
    <x v="363"/>
    <x v="14"/>
    <s v="Model Output"/>
  </r>
  <r>
    <x v="370"/>
    <x v="364"/>
    <x v="13"/>
    <s v="Model Output"/>
  </r>
  <r>
    <x v="371"/>
    <x v="365"/>
    <x v="4"/>
    <s v="Model Output"/>
  </r>
  <r>
    <x v="372"/>
    <x v="366"/>
    <x v="35"/>
    <s v="Model Output"/>
  </r>
  <r>
    <x v="373"/>
    <x v="367"/>
    <x v="14"/>
    <s v="Model Outpu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F1FB65-661A-4BD1-99E4-DFB0E2EEEE03}" name="PivotTable1" cacheId="8"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1:J373" firstHeaderRow="1" firstDataRow="1" firstDataCol="3"/>
  <pivotFields count="4">
    <pivotField axis="axisRow" compact="0" outline="0" showAll="0" defaultSubtotal="0">
      <items count="372">
        <item x="175"/>
        <item x="129"/>
        <item x="140"/>
        <item x="334"/>
        <item x="85"/>
        <item x="211"/>
        <item x="213"/>
        <item x="332"/>
        <item x="82"/>
        <item x="330"/>
        <item x="108"/>
        <item x="226"/>
        <item x="282"/>
        <item x="275"/>
        <item x="283"/>
        <item x="280"/>
        <item x="210"/>
        <item x="106"/>
        <item x="323"/>
        <item x="326"/>
        <item x="279"/>
        <item x="276"/>
        <item x="43"/>
        <item x="107"/>
        <item x="174"/>
        <item x="172"/>
        <item x="285"/>
        <item x="133"/>
        <item x="121"/>
        <item x="327"/>
        <item x="214"/>
        <item x="122"/>
        <item x="162"/>
        <item x="173"/>
        <item x="225"/>
        <item x="80"/>
        <item x="130"/>
        <item x="134"/>
        <item x="74"/>
        <item x="138"/>
        <item x="84"/>
        <item x="118"/>
        <item x="157"/>
        <item x="132"/>
        <item x="158"/>
        <item x="160"/>
        <item x="329"/>
        <item x="325"/>
        <item x="281"/>
        <item x="117"/>
        <item x="119"/>
        <item x="284"/>
        <item x="328"/>
        <item x="209"/>
        <item x="274"/>
        <item x="277"/>
        <item x="120"/>
        <item x="86"/>
        <item x="335"/>
        <item x="273"/>
        <item x="278"/>
        <item x="139"/>
        <item x="159"/>
        <item x="83"/>
        <item x="81"/>
        <item x="331"/>
        <item x="324"/>
        <item x="333"/>
        <item x="161"/>
        <item x="212"/>
        <item x="232"/>
        <item x="321"/>
        <item x="264"/>
        <item x="317"/>
        <item x="269"/>
        <item x="103"/>
        <item x="115"/>
        <item x="44"/>
        <item x="76"/>
        <item x="270"/>
        <item x="98"/>
        <item x="79"/>
        <item x="77"/>
        <item x="45"/>
        <item x="156"/>
        <item x="46"/>
        <item x="271"/>
        <item x="318"/>
        <item x="78"/>
        <item x="104"/>
        <item x="105"/>
        <item x="171"/>
        <item x="137"/>
        <item x="208"/>
        <item x="320"/>
        <item x="265"/>
        <item x="272"/>
        <item x="322"/>
        <item x="116"/>
        <item x="202"/>
        <item x="263"/>
        <item x="315"/>
        <item x="266"/>
        <item x="313"/>
        <item x="312"/>
        <item x="268"/>
        <item x="204"/>
        <item x="100"/>
        <item x="47"/>
        <item x="206"/>
        <item x="101"/>
        <item x="99"/>
        <item x="207"/>
        <item x="314"/>
        <item x="316"/>
        <item x="75"/>
        <item x="102"/>
        <item x="262"/>
        <item x="203"/>
        <item x="311"/>
        <item x="205"/>
        <item x="114"/>
        <item x="319"/>
        <item x="267"/>
        <item x="307"/>
        <item x="306"/>
        <item x="260"/>
        <item x="305"/>
        <item x="261"/>
        <item x="308"/>
        <item x="48"/>
        <item x="224"/>
        <item x="200"/>
        <item x="170"/>
        <item x="288"/>
        <item x="155"/>
        <item x="169"/>
        <item x="201"/>
        <item x="231"/>
        <item x="310"/>
        <item x="309"/>
        <item x="96"/>
        <item x="165"/>
        <item x="153"/>
        <item x="303"/>
        <item x="199"/>
        <item x="195"/>
        <item x="370"/>
        <item x="49"/>
        <item x="113"/>
        <item x="50"/>
        <item x="258"/>
        <item x="367"/>
        <item x="287"/>
        <item x="257"/>
        <item x="128"/>
        <item x="194"/>
        <item x="369"/>
        <item x="131"/>
        <item x="154"/>
        <item x="127"/>
        <item x="97"/>
        <item x="197"/>
        <item x="198"/>
        <item x="223"/>
        <item x="193"/>
        <item x="151"/>
        <item x="366"/>
        <item x="368"/>
        <item x="196"/>
        <item x="259"/>
        <item x="152"/>
        <item x="365"/>
        <item x="304"/>
        <item x="286"/>
        <item x="371"/>
        <item x="254"/>
        <item x="360"/>
        <item x="51"/>
        <item x="52"/>
        <item x="301"/>
        <item x="53"/>
        <item x="355"/>
        <item x="189"/>
        <item x="147"/>
        <item x="95"/>
        <item x="356"/>
        <item x="358"/>
        <item x="221"/>
        <item x="253"/>
        <item x="54"/>
        <item x="55"/>
        <item x="362"/>
        <item x="56"/>
        <item x="57"/>
        <item x="354"/>
        <item x="302"/>
        <item x="359"/>
        <item x="58"/>
        <item x="149"/>
        <item x="256"/>
        <item x="364"/>
        <item x="59"/>
        <item x="353"/>
        <item x="125"/>
        <item x="192"/>
        <item x="251"/>
        <item x="190"/>
        <item x="252"/>
        <item x="168"/>
        <item x="357"/>
        <item x="148"/>
        <item x="361"/>
        <item x="363"/>
        <item x="222"/>
        <item x="230"/>
        <item x="255"/>
        <item x="126"/>
        <item x="352"/>
        <item x="150"/>
        <item x="94"/>
        <item x="191"/>
        <item x="60"/>
        <item x="61"/>
        <item x="142"/>
        <item x="247"/>
        <item x="220"/>
        <item x="92"/>
        <item x="249"/>
        <item x="144"/>
        <item x="164"/>
        <item x="93"/>
        <item x="111"/>
        <item x="229"/>
        <item x="90"/>
        <item x="112"/>
        <item x="136"/>
        <item x="62"/>
        <item x="63"/>
        <item x="64"/>
        <item x="348"/>
        <item x="163"/>
        <item x="219"/>
        <item x="146"/>
        <item x="188"/>
        <item x="298"/>
        <item x="300"/>
        <item x="296"/>
        <item x="65"/>
        <item x="66"/>
        <item x="145"/>
        <item x="228"/>
        <item x="91"/>
        <item x="124"/>
        <item x="347"/>
        <item x="67"/>
        <item x="351"/>
        <item x="143"/>
        <item x="68"/>
        <item x="69"/>
        <item x="350"/>
        <item x="218"/>
        <item x="217"/>
        <item x="30"/>
        <item x="31"/>
        <item x="32"/>
        <item x="33"/>
        <item x="34"/>
        <item x="35"/>
        <item x="167"/>
        <item x="36"/>
        <item x="135"/>
        <item x="187"/>
        <item x="248"/>
        <item x="37"/>
        <item x="38"/>
        <item x="39"/>
        <item x="40"/>
        <item x="41"/>
        <item x="42"/>
        <item x="250"/>
        <item x="349"/>
        <item x="297"/>
        <item x="299"/>
        <item x="13"/>
        <item x="14"/>
        <item x="15"/>
        <item x="16"/>
        <item x="17"/>
        <item x="18"/>
        <item x="227"/>
        <item x="19"/>
        <item x="20"/>
        <item x="21"/>
        <item x="22"/>
        <item x="295"/>
        <item x="23"/>
        <item x="24"/>
        <item x="25"/>
        <item x="244"/>
        <item x="26"/>
        <item x="27"/>
        <item x="28"/>
        <item x="29"/>
        <item x="216"/>
        <item x="179"/>
        <item x="292"/>
        <item x="294"/>
        <item x="289"/>
        <item x="340"/>
        <item x="291"/>
        <item x="181"/>
        <item x="342"/>
        <item x="0"/>
        <item x="1"/>
        <item x="2"/>
        <item x="3"/>
        <item x="4"/>
        <item x="5"/>
        <item x="344"/>
        <item x="215"/>
        <item x="345"/>
        <item x="236"/>
        <item x="243"/>
        <item x="293"/>
        <item x="183"/>
        <item x="166"/>
        <item x="336"/>
        <item x="238"/>
        <item x="70"/>
        <item x="184"/>
        <item x="338"/>
        <item x="241"/>
        <item x="337"/>
        <item x="246"/>
        <item x="123"/>
        <item x="71"/>
        <item x="87"/>
        <item x="341"/>
        <item x="110"/>
        <item x="88"/>
        <item x="89"/>
        <item x="245"/>
        <item x="346"/>
        <item x="141"/>
        <item x="235"/>
        <item x="186"/>
        <item x="72"/>
        <item x="290"/>
        <item x="234"/>
        <item x="343"/>
        <item x="177"/>
        <item x="73"/>
        <item x="180"/>
        <item x="240"/>
        <item x="339"/>
        <item x="242"/>
        <item x="176"/>
        <item x="182"/>
        <item x="237"/>
        <item x="233"/>
        <item x="239"/>
        <item x="178"/>
        <item x="185"/>
        <item x="109"/>
        <item x="6"/>
        <item x="7"/>
        <item x="8"/>
        <item x="9"/>
        <item x="10"/>
        <item x="11"/>
        <item x="12"/>
      </items>
    </pivotField>
    <pivotField axis="axisRow" compact="0" outline="0" showAll="0" defaultSubtotal="0">
      <items count="357">
        <item m="1" x="356"/>
        <item x="333"/>
        <item x="313"/>
        <item x="317"/>
        <item x="272"/>
        <item x="64"/>
        <item x="294"/>
        <item x="40"/>
        <item x="134"/>
        <item x="80"/>
        <item x="233"/>
        <item x="183"/>
        <item x="109"/>
        <item x="21"/>
        <item x="20"/>
        <item x="22"/>
        <item x="148"/>
        <item x="167"/>
        <item x="133"/>
        <item x="285"/>
        <item x="236"/>
        <item x="72"/>
        <item x="57"/>
        <item x="347"/>
        <item x="193"/>
        <item x="175"/>
        <item x="203"/>
        <item x="287"/>
        <item x="124"/>
        <item x="270"/>
        <item x="249"/>
        <item x="268"/>
        <item x="265"/>
        <item x="116"/>
        <item x="170"/>
        <item x="103"/>
        <item x="231"/>
        <item x="335"/>
        <item x="139"/>
        <item x="165"/>
        <item x="152"/>
        <item x="43"/>
        <item x="60"/>
        <item x="97"/>
        <item x="95"/>
        <item x="227"/>
        <item x="330"/>
        <item x="110"/>
        <item x="237"/>
        <item x="102"/>
        <item x="205"/>
        <item x="113"/>
        <item x="115"/>
        <item x="309"/>
        <item x="200"/>
        <item x="281"/>
        <item x="52"/>
        <item x="349"/>
        <item x="54"/>
        <item x="53"/>
        <item x="99"/>
        <item x="111"/>
        <item x="282"/>
        <item x="24"/>
        <item x="23"/>
        <item x="252"/>
        <item x="11"/>
        <item x="83"/>
        <item x="129"/>
        <item x="117"/>
        <item x="315"/>
        <item x="190"/>
        <item x="136"/>
        <item x="125"/>
        <item x="322"/>
        <item x="171"/>
        <item x="131"/>
        <item x="33"/>
        <item x="163"/>
        <item x="27"/>
        <item x="31"/>
        <item x="284"/>
        <item x="146"/>
        <item x="122"/>
        <item x="339"/>
        <item x="280"/>
        <item x="295"/>
        <item x="310"/>
        <item x="248"/>
        <item x="290"/>
        <item x="51"/>
        <item x="240"/>
        <item x="260"/>
        <item x="305"/>
        <item x="348"/>
        <item x="250"/>
        <item x="221"/>
        <item x="247"/>
        <item x="278"/>
        <item x="184"/>
        <item x="38"/>
        <item x="37"/>
        <item x="239"/>
        <item x="326"/>
        <item x="50"/>
        <item x="49"/>
        <item x="185"/>
        <item x="91"/>
        <item x="342"/>
        <item x="66"/>
        <item x="180"/>
        <item x="238"/>
        <item x="289"/>
        <item x="130"/>
        <item x="70"/>
        <item x="217"/>
        <item x="137"/>
        <item x="228"/>
        <item x="345"/>
        <item x="343"/>
        <item x="143"/>
        <item x="157"/>
        <item x="332"/>
        <item x="179"/>
        <item x="246"/>
        <item x="346"/>
        <item x="218"/>
        <item x="142"/>
        <item x="296"/>
        <item x="81"/>
        <item x="3"/>
        <item x="4"/>
        <item x="355"/>
        <item x="132"/>
        <item x="241"/>
        <item x="144"/>
        <item x="302"/>
        <item x="354"/>
        <item x="312"/>
        <item x="321"/>
        <item x="327"/>
        <item x="5"/>
        <item x="316"/>
        <item x="275"/>
        <item x="331"/>
        <item x="15"/>
        <item x="262"/>
        <item x="306"/>
        <item x="288"/>
        <item x="89"/>
        <item x="140"/>
        <item x="160"/>
        <item x="277"/>
        <item x="341"/>
        <item x="307"/>
        <item x="63"/>
        <item x="350"/>
        <item x="147"/>
        <item x="351"/>
        <item x="93"/>
        <item x="150"/>
        <item x="189"/>
        <item x="338"/>
        <item x="120"/>
        <item x="329"/>
        <item x="292"/>
        <item x="173"/>
        <item x="197"/>
        <item x="254"/>
        <item x="303"/>
        <item x="301"/>
        <item x="47"/>
        <item x="84"/>
        <item x="106"/>
        <item x="344"/>
        <item x="186"/>
        <item x="245"/>
        <item x="164"/>
        <item x="145"/>
        <item x="58"/>
        <item x="55"/>
        <item x="216"/>
        <item x="108"/>
        <item x="86"/>
        <item x="88"/>
        <item x="242"/>
        <item x="352"/>
        <item x="187"/>
        <item x="337"/>
        <item x="67"/>
        <item x="13"/>
        <item x="141"/>
        <item x="100"/>
        <item x="101"/>
        <item x="104"/>
        <item x="318"/>
        <item x="220"/>
        <item x="253"/>
        <item x="73"/>
        <item x="42"/>
        <item x="74"/>
        <item x="199"/>
        <item x="79"/>
        <item x="155"/>
        <item x="77"/>
        <item x="255"/>
        <item x="235"/>
        <item x="166"/>
        <item x="10"/>
        <item x="112"/>
        <item x="28"/>
        <item x="32"/>
        <item x="30"/>
        <item x="286"/>
        <item x="151"/>
        <item x="304"/>
        <item x="206"/>
        <item x="176"/>
        <item x="334"/>
        <item x="62"/>
        <item x="320"/>
        <item x="208"/>
        <item x="71"/>
        <item x="35"/>
        <item x="12"/>
        <item x="59"/>
        <item x="7"/>
        <item x="6"/>
        <item x="283"/>
        <item x="232"/>
        <item x="168"/>
        <item x="276"/>
        <item x="323"/>
        <item x="82"/>
        <item x="207"/>
        <item x="259"/>
        <item x="300"/>
        <item x="153"/>
        <item x="114"/>
        <item x="128"/>
        <item x="256"/>
        <item x="273"/>
        <item x="263"/>
        <item x="76"/>
        <item x="126"/>
        <item x="225"/>
        <item x="195"/>
        <item x="159"/>
        <item x="158"/>
        <item x="169"/>
        <item x="219"/>
        <item x="118"/>
        <item x="154"/>
        <item x="156"/>
        <item x="204"/>
        <item x="319"/>
        <item x="209"/>
        <item x="251"/>
        <item x="293"/>
        <item x="68"/>
        <item x="258"/>
        <item x="202"/>
        <item x="8"/>
        <item x="9"/>
        <item x="90"/>
        <item x="25"/>
        <item x="56"/>
        <item x="324"/>
        <item x="162"/>
        <item x="0"/>
        <item x="1"/>
        <item x="2"/>
        <item x="230"/>
        <item x="172"/>
        <item x="178"/>
        <item x="226"/>
        <item x="271"/>
        <item x="328"/>
        <item x="85"/>
        <item x="243"/>
        <item x="211"/>
        <item x="224"/>
        <item x="198"/>
        <item x="299"/>
        <item x="45"/>
        <item x="279"/>
        <item x="214"/>
        <item x="191"/>
        <item x="222"/>
        <item x="87"/>
        <item x="48"/>
        <item x="353"/>
        <item x="127"/>
        <item x="257"/>
        <item x="14"/>
        <item x="138"/>
        <item x="212"/>
        <item x="291"/>
        <item x="196"/>
        <item x="266"/>
        <item x="274"/>
        <item x="267"/>
        <item x="94"/>
        <item x="75"/>
        <item x="161"/>
        <item x="119"/>
        <item x="123"/>
        <item x="192"/>
        <item x="244"/>
        <item x="188"/>
        <item x="121"/>
        <item x="340"/>
        <item x="336"/>
        <item x="39"/>
        <item x="78"/>
        <item x="181"/>
        <item x="46"/>
        <item x="311"/>
        <item x="314"/>
        <item x="229"/>
        <item x="210"/>
        <item x="41"/>
        <item x="269"/>
        <item x="264"/>
        <item x="135"/>
        <item x="308"/>
        <item x="174"/>
        <item x="69"/>
        <item x="26"/>
        <item x="177"/>
        <item x="107"/>
        <item x="223"/>
        <item x="92"/>
        <item x="149"/>
        <item x="36"/>
        <item x="298"/>
        <item x="297"/>
        <item x="194"/>
        <item x="325"/>
        <item x="234"/>
        <item x="182"/>
        <item x="19"/>
        <item x="17"/>
        <item x="18"/>
        <item x="16"/>
        <item x="34"/>
        <item x="96"/>
        <item x="44"/>
        <item x="215"/>
        <item x="201"/>
        <item x="98"/>
        <item x="61"/>
        <item x="213"/>
        <item x="105"/>
        <item x="261"/>
        <item x="65"/>
        <item x="29"/>
      </items>
    </pivotField>
    <pivotField axis="axisRow" compact="0" outline="0" showAll="0" defaultSubtotal="0">
      <items count="48">
        <item x="0"/>
        <item x="21"/>
        <item x="8"/>
        <item x="39"/>
        <item x="3"/>
        <item x="6"/>
        <item x="47"/>
        <item x="43"/>
        <item x="20"/>
        <item x="35"/>
        <item x="40"/>
        <item x="32"/>
        <item x="26"/>
        <item x="11"/>
        <item x="15"/>
        <item x="4"/>
        <item x="7"/>
        <item x="17"/>
        <item x="42"/>
        <item x="27"/>
        <item x="37"/>
        <item x="24"/>
        <item x="46"/>
        <item x="31"/>
        <item x="1"/>
        <item x="34"/>
        <item x="10"/>
        <item x="2"/>
        <item x="23"/>
        <item x="30"/>
        <item x="14"/>
        <item x="38"/>
        <item x="19"/>
        <item x="28"/>
        <item x="45"/>
        <item x="12"/>
        <item x="16"/>
        <item x="13"/>
        <item x="18"/>
        <item x="36"/>
        <item x="29"/>
        <item x="44"/>
        <item x="5"/>
        <item x="22"/>
        <item x="9"/>
        <item x="33"/>
        <item x="41"/>
        <item x="25"/>
      </items>
    </pivotField>
    <pivotField compact="0" outline="0" showAll="0" defaultSubtotal="0"/>
  </pivotFields>
  <rowFields count="3">
    <field x="2"/>
    <field x="0"/>
    <field x="1"/>
  </rowFields>
  <rowItems count="372">
    <i>
      <x/>
      <x v="313"/>
      <x v="269"/>
    </i>
    <i r="1">
      <x v="314"/>
      <x v="270"/>
    </i>
    <i r="1">
      <x v="315"/>
      <x v="271"/>
    </i>
    <i r="1">
      <x v="316"/>
      <x v="130"/>
    </i>
    <i r="1">
      <x v="317"/>
      <x v="131"/>
    </i>
    <i r="1">
      <x v="318"/>
      <x v="141"/>
    </i>
    <i r="1">
      <x v="348"/>
      <x v="55"/>
    </i>
    <i>
      <x v="1"/>
      <x v="165"/>
      <x v="157"/>
    </i>
    <i r="1">
      <x v="168"/>
      <x v="287"/>
    </i>
    <i r="1">
      <x v="169"/>
      <x v="287"/>
    </i>
    <i r="1">
      <x v="335"/>
      <x v="305"/>
    </i>
    <i r="1">
      <x v="336"/>
      <x v="189"/>
    </i>
    <i r="1">
      <x v="337"/>
      <x v="67"/>
    </i>
    <i r="1">
      <x v="338"/>
      <x v="277"/>
    </i>
    <i r="1">
      <x v="339"/>
      <x v="173"/>
    </i>
    <i r="1">
      <x v="340"/>
      <x v="172"/>
    </i>
    <i r="1">
      <x v="341"/>
      <x v="278"/>
    </i>
    <i>
      <x v="2"/>
      <x v="22"/>
      <x v="7"/>
    </i>
    <i r="1">
      <x v="23"/>
      <x v="35"/>
    </i>
    <i r="1">
      <x v="24"/>
      <x v="34"/>
    </i>
    <i r="1">
      <x v="25"/>
      <x v="230"/>
    </i>
    <i r="1">
      <x v="26"/>
      <x v="231"/>
    </i>
    <i r="1">
      <x v="27"/>
      <x v="68"/>
    </i>
    <i r="1">
      <x v="28"/>
      <x v="69"/>
    </i>
    <i r="1">
      <x v="29"/>
      <x v="70"/>
    </i>
    <i r="1">
      <x v="30"/>
      <x v="256"/>
    </i>
    <i r="1">
      <x v="31"/>
      <x v="251"/>
    </i>
    <i r="1">
      <x v="32"/>
      <x v="248"/>
    </i>
    <i r="1">
      <x v="33"/>
      <x v="249"/>
    </i>
    <i r="1">
      <x v="34"/>
      <x v="250"/>
    </i>
    <i r="1">
      <x v="37"/>
      <x v="113"/>
    </i>
    <i r="1">
      <x v="38"/>
      <x v="114"/>
    </i>
    <i r="1">
      <x v="44"/>
      <x v="252"/>
    </i>
    <i r="1">
      <x v="45"/>
      <x v="253"/>
    </i>
    <i r="1">
      <x v="46"/>
      <x v="3"/>
    </i>
    <i r="1">
      <x v="47"/>
      <x v="2"/>
    </i>
    <i r="1">
      <x v="48"/>
      <x v="4"/>
    </i>
    <i r="1">
      <x v="49"/>
      <x v="51"/>
    </i>
    <i r="1">
      <x v="50"/>
      <x v="52"/>
    </i>
    <i r="1">
      <x v="51"/>
      <x v="143"/>
    </i>
    <i r="1">
      <x v="52"/>
      <x v="142"/>
    </i>
    <i r="1">
      <x v="54"/>
      <x v="32"/>
    </i>
    <i r="1">
      <x v="55"/>
      <x v="31"/>
    </i>
    <i r="1">
      <x v="56"/>
      <x v="33"/>
    </i>
    <i r="1">
      <x v="57"/>
      <x v="233"/>
    </i>
    <i r="1">
      <x v="58"/>
      <x v="232"/>
    </i>
    <i>
      <x v="3"/>
      <x v="349"/>
      <x v="45"/>
    </i>
    <i r="1">
      <x v="350"/>
      <x v="46"/>
    </i>
    <i r="1">
      <x v="351"/>
      <x v="166"/>
    </i>
    <i>
      <x v="4"/>
      <x v="263"/>
      <x v="79"/>
    </i>
    <i r="1">
      <x v="267"/>
      <x v="80"/>
    </i>
    <i r="1">
      <x v="269"/>
      <x v="78"/>
    </i>
    <i r="1">
      <x v="270"/>
      <x v="77"/>
    </i>
    <i r="1">
      <x v="271"/>
      <x v="76"/>
    </i>
    <i>
      <x v="5"/>
      <x v="274"/>
      <x v="345"/>
    </i>
    <i r="1">
      <x v="275"/>
      <x v="223"/>
    </i>
    <i r="1">
      <x v="276"/>
      <x v="334"/>
    </i>
    <i>
      <x v="6"/>
      <x v="319"/>
      <x v="144"/>
    </i>
    <i>
      <x v="7"/>
      <x v="328"/>
      <x v="36"/>
    </i>
    <i r="1">
      <x v="331"/>
      <x v="103"/>
    </i>
    <i r="1">
      <x v="332"/>
      <x v="339"/>
    </i>
    <i r="1">
      <x v="333"/>
      <x v="338"/>
    </i>
    <i r="1">
      <x v="334"/>
      <x v="102"/>
    </i>
    <i>
      <x v="8"/>
      <x v="329"/>
      <x v="109"/>
    </i>
    <i r="1">
      <x v="330"/>
      <x v="110"/>
    </i>
    <i>
      <x v="9"/>
      <x v="156"/>
      <x v="161"/>
    </i>
    <i r="1">
      <x v="157"/>
      <x v="291"/>
    </i>
    <i r="1">
      <x v="158"/>
      <x v="292"/>
    </i>
    <i r="1">
      <x v="159"/>
      <x v="160"/>
    </i>
    <i r="1">
      <x v="160"/>
      <x v="306"/>
    </i>
    <i r="1">
      <x v="342"/>
      <x v="111"/>
    </i>
    <i r="1">
      <x v="343"/>
      <x v="1"/>
    </i>
    <i r="1">
      <x v="344"/>
      <x v="116"/>
    </i>
    <i r="1">
      <x v="345"/>
      <x v="117"/>
    </i>
    <i r="1">
      <x v="346"/>
      <x v="340"/>
    </i>
    <i>
      <x v="10"/>
      <x v="321"/>
      <x v="122"/>
    </i>
    <i r="1">
      <x v="324"/>
      <x v="228"/>
    </i>
    <i r="1">
      <x v="325"/>
      <x v="123"/>
    </i>
    <i>
      <x v="11"/>
      <x v="13"/>
      <x v="299"/>
    </i>
    <i r="1">
      <x v="15"/>
      <x v="276"/>
    </i>
    <i r="1">
      <x v="16"/>
      <x v="50"/>
    </i>
    <i r="1">
      <x v="17"/>
      <x v="49"/>
    </i>
    <i r="1">
      <x v="18"/>
      <x v="317"/>
    </i>
    <i r="1">
      <x v="19"/>
      <x v="318"/>
    </i>
    <i r="1">
      <x v="20"/>
      <x v="29"/>
    </i>
    <i r="1">
      <x v="21"/>
      <x v="301"/>
    </i>
    <i r="1">
      <x v="66"/>
      <x v="138"/>
    </i>
    <i r="1">
      <x v="67"/>
      <x v="139"/>
    </i>
    <i r="1">
      <x v="68"/>
      <x v="121"/>
    </i>
    <i r="1">
      <x v="69"/>
      <x v="234"/>
    </i>
    <i r="1">
      <x v="71"/>
      <x v="53"/>
    </i>
    <i r="1">
      <x v="73"/>
      <x v="93"/>
    </i>
    <i r="1">
      <x v="74"/>
      <x v="92"/>
    </i>
    <i r="1">
      <x v="93"/>
      <x v="26"/>
    </i>
    <i r="1">
      <x v="97"/>
      <x v="87"/>
    </i>
    <i r="1">
      <x v="98"/>
      <x v="209"/>
    </i>
    <i r="1">
      <x v="102"/>
      <x v="293"/>
    </i>
    <i r="1">
      <x v="103"/>
      <x v="170"/>
    </i>
    <i r="1">
      <x v="104"/>
      <x v="236"/>
    </i>
    <i r="1">
      <x v="105"/>
      <x v="235"/>
    </i>
    <i r="1">
      <x v="123"/>
      <x v="260"/>
    </i>
    <i r="1">
      <x v="124"/>
      <x v="86"/>
    </i>
    <i r="1">
      <x v="125"/>
      <x v="6"/>
    </i>
    <i r="1">
      <x v="126"/>
      <x v="257"/>
    </i>
    <i r="1">
      <x v="127"/>
      <x v="258"/>
    </i>
    <i r="1">
      <x v="128"/>
      <x v="65"/>
    </i>
    <i>
      <x v="12"/>
      <x v="59"/>
      <x v="323"/>
    </i>
    <i r="1">
      <x v="60"/>
      <x v="322"/>
    </i>
    <i r="1">
      <x v="61"/>
      <x v="324"/>
    </i>
    <i r="1">
      <x v="62"/>
      <x v="203"/>
    </i>
    <i r="1">
      <x v="63"/>
      <x v="202"/>
    </i>
    <i r="1">
      <x v="64"/>
      <x v="204"/>
    </i>
    <i r="1">
      <x v="65"/>
      <x v="255"/>
    </i>
    <i r="1">
      <x v="70"/>
      <x v="245"/>
    </i>
    <i r="1">
      <x v="96"/>
      <x v="242"/>
    </i>
    <i r="1">
      <x v="122"/>
      <x v="154"/>
    </i>
    <i r="1">
      <x v="129"/>
      <x v="128"/>
    </i>
    <i>
      <x v="13"/>
      <x v="107"/>
      <x v="346"/>
    </i>
    <i r="1">
      <x v="108"/>
      <x v="347"/>
    </i>
    <i>
      <x v="14"/>
      <x v="188"/>
      <x v="181"/>
    </i>
    <i r="1">
      <x v="198"/>
      <x v="180"/>
    </i>
    <i r="1">
      <x v="199"/>
      <x v="178"/>
    </i>
    <i r="1">
      <x v="200"/>
      <x v="88"/>
    </i>
    <i r="1">
      <x v="207"/>
      <x v="175"/>
    </i>
    <i r="1">
      <x v="208"/>
      <x v="176"/>
    </i>
    <i r="1">
      <x v="209"/>
      <x v="177"/>
    </i>
    <i r="1">
      <x v="210"/>
      <x v="174"/>
    </i>
    <i r="1">
      <x v="228"/>
      <x v="185"/>
    </i>
    <i r="1">
      <x v="234"/>
      <x v="183"/>
    </i>
    <i r="1">
      <x v="235"/>
      <x v="182"/>
    </i>
    <i>
      <x v="15"/>
      <x v="264"/>
      <x v="210"/>
    </i>
    <i r="1">
      <x v="266"/>
      <x v="212"/>
    </i>
    <i r="1">
      <x v="268"/>
      <x v="211"/>
    </i>
    <i>
      <x v="16"/>
      <x v="277"/>
      <x v="101"/>
    </i>
    <i r="1">
      <x v="278"/>
      <x v="100"/>
    </i>
    <i r="1">
      <x v="279"/>
      <x v="313"/>
    </i>
    <i>
      <x v="17"/>
      <x v="236"/>
      <x v="133"/>
    </i>
    <i r="1">
      <x v="237"/>
      <x v="225"/>
    </i>
    <i r="1">
      <x v="238"/>
      <x v="42"/>
    </i>
    <i r="1">
      <x v="239"/>
      <x v="351"/>
    </i>
    <i r="1">
      <x v="240"/>
      <x v="37"/>
    </i>
    <i>
      <x v="18"/>
      <x v="112"/>
      <x v="261"/>
    </i>
    <i r="1">
      <x v="113"/>
      <x v="136"/>
    </i>
    <i r="1">
      <x v="114"/>
      <x v="215"/>
    </i>
    <i>
      <x v="19"/>
      <x v="6"/>
      <x v="221"/>
    </i>
    <i r="1">
      <x v="7"/>
      <x v="220"/>
    </i>
    <i r="1">
      <x v="8"/>
      <x v="314"/>
    </i>
    <i>
      <x v="20"/>
      <x/>
      <x v="75"/>
    </i>
    <i r="1">
      <x v="1"/>
      <x v="73"/>
    </i>
    <i r="1">
      <x v="2"/>
      <x v="72"/>
    </i>
    <i r="1">
      <x v="3"/>
      <x v="74"/>
    </i>
    <i>
      <x v="21"/>
      <x v="115"/>
      <x v="222"/>
    </i>
    <i>
      <x v="22"/>
      <x v="282"/>
      <x v="27"/>
    </i>
    <i r="1">
      <x v="283"/>
      <x v="148"/>
    </i>
    <i>
      <x v="23"/>
      <x v="109"/>
      <x v="349"/>
    </i>
    <i r="1">
      <x v="110"/>
      <x v="43"/>
    </i>
    <i r="1">
      <x v="111"/>
      <x v="44"/>
    </i>
    <i r="1">
      <x v="116"/>
      <x v="350"/>
    </i>
    <i>
      <x v="24"/>
      <x v="365"/>
      <x v="227"/>
    </i>
    <i r="1">
      <x v="366"/>
      <x v="227"/>
    </i>
    <i r="1">
      <x v="367"/>
      <x v="227"/>
    </i>
    <i r="1">
      <x v="368"/>
      <x v="226"/>
    </i>
    <i r="1">
      <x v="369"/>
      <x v="226"/>
    </i>
    <i r="1">
      <x v="370"/>
      <x v="262"/>
    </i>
    <i r="1">
      <x v="371"/>
      <x v="263"/>
    </i>
    <i>
      <x v="25"/>
      <x v="5"/>
      <x v="216"/>
    </i>
    <i r="1">
      <x v="14"/>
      <x v="300"/>
    </i>
    <i r="1">
      <x v="72"/>
      <x v="205"/>
    </i>
    <i r="1">
      <x v="117"/>
      <x v="197"/>
    </i>
    <i r="1">
      <x v="118"/>
      <x v="282"/>
    </i>
    <i r="1">
      <x v="119"/>
      <x v="283"/>
    </i>
    <i r="1">
      <x v="120"/>
      <x v="54"/>
    </i>
    <i r="1">
      <x v="121"/>
      <x v="47"/>
    </i>
    <i>
      <x v="26"/>
      <x v="78"/>
      <x v="21"/>
    </i>
    <i r="1">
      <x v="79"/>
      <x v="354"/>
    </i>
    <i r="1">
      <x v="80"/>
      <x v="302"/>
    </i>
    <i r="1">
      <x v="81"/>
      <x v="303"/>
    </i>
    <i r="1">
      <x v="82"/>
      <x v="198"/>
    </i>
    <i r="1">
      <x v="83"/>
      <x v="199"/>
    </i>
    <i r="1">
      <x v="86"/>
      <x v="146"/>
    </i>
    <i r="1">
      <x v="87"/>
      <x v="147"/>
    </i>
    <i r="1">
      <x v="88"/>
      <x v="200"/>
    </i>
    <i r="1">
      <x v="89"/>
      <x v="192"/>
    </i>
    <i r="1">
      <x v="90"/>
      <x v="193"/>
    </i>
    <i r="1">
      <x v="94"/>
      <x v="325"/>
    </i>
    <i r="1">
      <x v="95"/>
      <x v="240"/>
    </i>
    <i>
      <x v="27"/>
      <x v="162"/>
      <x v="307"/>
    </i>
    <i r="1">
      <x v="163"/>
      <x v="24"/>
    </i>
    <i r="1">
      <x v="170"/>
      <x v="95"/>
    </i>
    <i r="1">
      <x v="284"/>
      <x v="208"/>
    </i>
    <i r="1">
      <x v="285"/>
      <x v="66"/>
    </i>
    <i r="1">
      <x v="286"/>
      <x v="224"/>
    </i>
    <i r="1">
      <x v="287"/>
      <x v="190"/>
    </i>
    <i r="1">
      <x v="288"/>
      <x v="294"/>
    </i>
    <i r="1">
      <x v="289"/>
      <x v="145"/>
    </i>
    <i r="1">
      <x v="290"/>
      <x v="96"/>
    </i>
    <i r="1">
      <x v="291"/>
      <x v="344"/>
    </i>
    <i r="1">
      <x v="292"/>
      <x v="342"/>
    </i>
    <i r="1">
      <x v="293"/>
      <x v="343"/>
    </i>
    <i r="1">
      <x v="294"/>
      <x v="341"/>
    </i>
    <i r="1">
      <x v="295"/>
      <x v="19"/>
    </i>
    <i r="1">
      <x v="296"/>
      <x v="14"/>
    </i>
    <i r="1">
      <x v="297"/>
      <x v="13"/>
    </i>
    <i r="1">
      <x v="298"/>
      <x v="15"/>
    </i>
    <i r="1">
      <x v="299"/>
      <x v="48"/>
    </i>
    <i r="1">
      <x v="300"/>
      <x v="64"/>
    </i>
    <i r="1">
      <x v="301"/>
      <x v="63"/>
    </i>
    <i r="1">
      <x v="302"/>
      <x v="265"/>
    </i>
    <i r="1">
      <x v="303"/>
      <x v="328"/>
    </i>
    <i r="1">
      <x v="304"/>
      <x v="280"/>
    </i>
    <i r="1">
      <x v="305"/>
      <x v="25"/>
    </i>
    <i r="1">
      <x v="306"/>
      <x v="62"/>
    </i>
    <i r="1">
      <x v="307"/>
      <x v="81"/>
    </i>
    <i r="1">
      <x v="308"/>
      <x v="85"/>
    </i>
    <i r="1">
      <x v="309"/>
      <x v="329"/>
    </i>
    <i r="1">
      <x v="310"/>
      <x v="329"/>
    </i>
    <i r="1">
      <x v="311"/>
      <x v="329"/>
    </i>
    <i r="1">
      <x v="312"/>
      <x v="164"/>
    </i>
    <i>
      <x v="28"/>
      <x v="320"/>
      <x v="320"/>
    </i>
    <i r="1">
      <x v="322"/>
      <x v="319"/>
    </i>
    <i r="1">
      <x v="323"/>
      <x v="20"/>
    </i>
    <i r="1">
      <x v="352"/>
      <x v="327"/>
    </i>
    <i r="1">
      <x v="353"/>
      <x v="217"/>
    </i>
    <i r="1">
      <x v="354"/>
      <x v="10"/>
    </i>
    <i r="1">
      <x v="355"/>
      <x v="140"/>
    </i>
    <i r="1">
      <x v="356"/>
      <x v="206"/>
    </i>
    <i r="1">
      <x v="357"/>
      <x v="273"/>
    </i>
    <i r="1">
      <x v="358"/>
      <x v="274"/>
    </i>
    <i r="1">
      <x v="359"/>
      <x v="272"/>
    </i>
    <i r="1">
      <x v="360"/>
      <x v="275"/>
    </i>
    <i r="1">
      <x v="361"/>
      <x v="229"/>
    </i>
    <i r="1">
      <x v="362"/>
      <x v="326"/>
    </i>
    <i r="1">
      <x v="363"/>
      <x v="315"/>
    </i>
    <i r="1">
      <x v="364"/>
      <x v="353"/>
    </i>
    <i>
      <x v="29"/>
      <x v="161"/>
      <x v="159"/>
    </i>
    <i r="1">
      <x v="164"/>
      <x v="115"/>
    </i>
    <i r="1">
      <x v="166"/>
      <x v="157"/>
    </i>
    <i r="1">
      <x v="167"/>
      <x v="158"/>
    </i>
    <i r="1">
      <x v="171"/>
      <x v="16"/>
    </i>
    <i r="1">
      <x v="172"/>
      <x v="165"/>
    </i>
    <i r="1">
      <x v="173"/>
      <x v="165"/>
    </i>
    <i r="1">
      <x v="174"/>
      <x v="152"/>
    </i>
    <i r="1">
      <x v="175"/>
      <x v="132"/>
    </i>
    <i r="1">
      <x v="326"/>
      <x v="268"/>
    </i>
    <i r="1">
      <x v="327"/>
      <x v="267"/>
    </i>
    <i>
      <x v="30"/>
      <x v="178"/>
      <x v="290"/>
    </i>
    <i r="1">
      <x v="179"/>
      <x v="105"/>
    </i>
    <i r="1">
      <x v="180"/>
      <x v="112"/>
    </i>
    <i r="1">
      <x v="181"/>
      <x v="104"/>
    </i>
    <i r="1">
      <x v="182"/>
      <x v="108"/>
    </i>
    <i r="1">
      <x v="183"/>
      <x v="106"/>
    </i>
    <i r="1">
      <x v="184"/>
      <x v="120"/>
    </i>
    <i r="1">
      <x v="185"/>
      <x v="107"/>
    </i>
    <i r="1">
      <x v="186"/>
      <x v="119"/>
    </i>
    <i r="1">
      <x v="187"/>
      <x v="118"/>
    </i>
    <i r="1">
      <x v="189"/>
      <x v="124"/>
    </i>
    <i r="1">
      <x v="190"/>
      <x v="90"/>
    </i>
    <i r="1">
      <x v="191"/>
      <x v="56"/>
    </i>
    <i r="1">
      <x v="192"/>
      <x v="57"/>
    </i>
    <i r="1">
      <x v="193"/>
      <x v="59"/>
    </i>
    <i r="1">
      <x v="194"/>
      <x v="58"/>
    </i>
    <i r="1">
      <x v="195"/>
      <x v="153"/>
    </i>
    <i r="1">
      <x v="196"/>
      <x v="89"/>
    </i>
    <i r="1">
      <x v="197"/>
      <x v="125"/>
    </i>
    <i r="1">
      <x v="201"/>
      <x v="156"/>
    </i>
    <i r="1">
      <x v="202"/>
      <x v="266"/>
    </i>
    <i r="1">
      <x v="203"/>
      <x v="311"/>
    </i>
    <i r="1">
      <x v="204"/>
      <x v="310"/>
    </i>
    <i r="1">
      <x v="205"/>
      <x v="309"/>
    </i>
    <i r="1">
      <x v="206"/>
      <x v="308"/>
    </i>
    <i>
      <x v="31"/>
      <x v="241"/>
      <x v="247"/>
    </i>
    <i r="1">
      <x v="242"/>
      <x v="286"/>
    </i>
    <i r="1">
      <x v="243"/>
      <x v="127"/>
    </i>
    <i>
      <x v="32"/>
      <x v="258"/>
      <x v="5"/>
    </i>
    <i r="1">
      <x v="259"/>
      <x v="355"/>
    </i>
    <i r="1">
      <x v="260"/>
      <x v="188"/>
    </i>
    <i r="1">
      <x v="261"/>
      <x v="352"/>
    </i>
    <i r="1">
      <x v="262"/>
      <x v="296"/>
    </i>
    <i>
      <x v="33"/>
      <x v="224"/>
      <x v="295"/>
    </i>
    <i r="1">
      <x v="225"/>
      <x v="91"/>
    </i>
    <i r="1">
      <x v="226"/>
      <x v="348"/>
    </i>
    <i r="1">
      <x v="227"/>
      <x v="184"/>
    </i>
    <i r="1">
      <x v="229"/>
      <x v="150"/>
    </i>
    <i r="1">
      <x v="230"/>
      <x v="151"/>
    </i>
    <i r="1">
      <x v="231"/>
      <x v="149"/>
    </i>
    <i r="1">
      <x v="232"/>
      <x v="330"/>
    </i>
    <i r="1">
      <x v="233"/>
      <x v="331"/>
    </i>
    <i>
      <x v="34"/>
      <x v="176"/>
      <x v="97"/>
    </i>
    <i r="1">
      <x v="177"/>
      <x v="23"/>
    </i>
    <i>
      <x v="35"/>
      <x v="130"/>
      <x v="284"/>
    </i>
    <i r="1">
      <x v="131"/>
      <x v="126"/>
    </i>
    <i r="1">
      <x v="132"/>
      <x v="246"/>
    </i>
    <i r="1">
      <x v="133"/>
      <x v="207"/>
    </i>
    <i>
      <x v="36"/>
      <x v="221"/>
      <x v="187"/>
    </i>
    <i r="1">
      <x v="222"/>
      <x v="22"/>
    </i>
    <i r="1">
      <x v="223"/>
      <x v="179"/>
    </i>
    <i>
      <x v="37"/>
      <x v="134"/>
      <x v="285"/>
    </i>
    <i r="1">
      <x v="135"/>
      <x v="214"/>
    </i>
    <i r="1">
      <x v="136"/>
      <x v="39"/>
    </i>
    <i r="1">
      <x v="137"/>
      <x v="298"/>
    </i>
    <i r="1">
      <x v="138"/>
      <x v="281"/>
    </i>
    <i r="1">
      <x v="139"/>
      <x v="335"/>
    </i>
    <i r="1">
      <x v="140"/>
      <x v="336"/>
    </i>
    <i r="1">
      <x v="141"/>
      <x v="332"/>
    </i>
    <i r="1">
      <x v="142"/>
      <x v="304"/>
    </i>
    <i r="1">
      <x v="143"/>
      <x v="333"/>
    </i>
    <i r="1">
      <x v="144"/>
      <x v="297"/>
    </i>
    <i r="1">
      <x v="145"/>
      <x v="337"/>
    </i>
    <i r="1">
      <x v="146"/>
      <x v="71"/>
    </i>
    <i r="1">
      <x v="147"/>
      <x v="137"/>
    </i>
    <i r="1">
      <x v="148"/>
      <x v="316"/>
    </i>
    <i r="1">
      <x v="149"/>
      <x v="12"/>
    </i>
    <i r="1">
      <x v="150"/>
      <x v="171"/>
    </i>
    <i r="1">
      <x v="151"/>
      <x v="171"/>
    </i>
    <i>
      <x v="38"/>
      <x v="244"/>
      <x v="99"/>
    </i>
    <i r="1">
      <x v="248"/>
      <x v="219"/>
    </i>
    <i r="1">
      <x v="249"/>
      <x v="219"/>
    </i>
    <i r="1">
      <x v="250"/>
      <x v="191"/>
    </i>
    <i r="1">
      <x v="251"/>
      <x v="288"/>
    </i>
    <i r="1">
      <x v="252"/>
      <x v="289"/>
    </i>
    <i r="1">
      <x v="253"/>
      <x v="163"/>
    </i>
    <i r="1">
      <x v="254"/>
      <x v="218"/>
    </i>
    <i r="1">
      <x v="255"/>
      <x v="155"/>
    </i>
    <i r="1">
      <x v="256"/>
      <x v="162"/>
    </i>
    <i r="1">
      <x v="257"/>
      <x v="38"/>
    </i>
    <i>
      <x v="39"/>
      <x v="152"/>
      <x v="186"/>
    </i>
    <i r="1">
      <x v="153"/>
      <x v="98"/>
    </i>
    <i r="1">
      <x v="154"/>
      <x v="30"/>
    </i>
    <i r="1">
      <x v="155"/>
      <x v="28"/>
    </i>
    <i>
      <x v="40"/>
      <x v="211"/>
      <x v="135"/>
    </i>
    <i r="1">
      <x v="212"/>
      <x v="94"/>
    </i>
    <i r="1">
      <x v="213"/>
      <x v="83"/>
    </i>
    <i r="1">
      <x v="214"/>
      <x v="83"/>
    </i>
    <i r="1">
      <x v="215"/>
      <x v="83"/>
    </i>
    <i r="1">
      <x v="216"/>
      <x v="83"/>
    </i>
    <i r="1">
      <x v="217"/>
      <x v="83"/>
    </i>
    <i r="1">
      <x v="218"/>
      <x v="84"/>
    </i>
    <i r="1">
      <x v="219"/>
      <x v="82"/>
    </i>
    <i r="1">
      <x v="220"/>
      <x v="264"/>
    </i>
    <i>
      <x v="41"/>
      <x v="280"/>
      <x v="279"/>
    </i>
    <i r="1">
      <x v="281"/>
      <x v="312"/>
    </i>
    <i>
      <x v="42"/>
      <x v="245"/>
      <x v="213"/>
    </i>
    <i r="1">
      <x v="246"/>
      <x v="213"/>
    </i>
    <i r="1">
      <x v="247"/>
      <x v="213"/>
    </i>
    <i r="1">
      <x v="265"/>
      <x v="356"/>
    </i>
    <i r="1">
      <x v="272"/>
      <x v="11"/>
    </i>
    <i r="1">
      <x v="273"/>
      <x v="134"/>
    </i>
    <i>
      <x v="43"/>
      <x v="347"/>
      <x v="259"/>
    </i>
    <i>
      <x v="44"/>
      <x v="75"/>
      <x v="60"/>
    </i>
    <i r="1">
      <x v="76"/>
      <x v="61"/>
    </i>
    <i r="1">
      <x v="77"/>
      <x v="321"/>
    </i>
    <i r="1">
      <x v="84"/>
      <x v="40"/>
    </i>
    <i r="1">
      <x v="85"/>
      <x v="41"/>
    </i>
    <i r="1">
      <x v="91"/>
      <x v="17"/>
    </i>
    <i r="1">
      <x v="92"/>
      <x v="18"/>
    </i>
    <i>
      <x v="45"/>
      <x v="9"/>
      <x v="195"/>
    </i>
    <i r="1">
      <x v="10"/>
      <x v="194"/>
    </i>
    <i r="1">
      <x v="11"/>
      <x v="196"/>
    </i>
    <i r="1">
      <x v="12"/>
      <x v="241"/>
    </i>
    <i>
      <x v="46"/>
      <x v="99"/>
      <x v="167"/>
    </i>
    <i r="1">
      <x v="100"/>
      <x v="168"/>
    </i>
    <i r="1">
      <x v="101"/>
      <x v="169"/>
    </i>
    <i r="1">
      <x v="106"/>
      <x v="201"/>
    </i>
    <i>
      <x v="47"/>
      <x v="4"/>
      <x v="129"/>
    </i>
    <i r="1">
      <x v="35"/>
      <x v="243"/>
    </i>
    <i r="1">
      <x v="36"/>
      <x v="244"/>
    </i>
    <i r="1">
      <x v="39"/>
      <x v="8"/>
    </i>
    <i r="1">
      <x v="40"/>
      <x v="9"/>
    </i>
    <i r="1">
      <x v="41"/>
      <x v="238"/>
    </i>
    <i r="1">
      <x v="42"/>
      <x v="237"/>
    </i>
    <i r="1">
      <x v="43"/>
      <x v="239"/>
    </i>
    <i r="1">
      <x v="53"/>
      <x v="25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415922-C19D-47D1-8ABF-7098C6CED1D4}" name="PivotTable6"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1:J360" firstHeaderRow="1" firstDataRow="1" firstDataCol="3"/>
  <pivotFields count="4">
    <pivotField axis="axisRow" compact="0" outline="0" showAll="0" defaultSubtotal="0">
      <items count="359">
        <item x="194"/>
        <item x="119"/>
        <item x="186"/>
        <item x="188"/>
        <item x="112"/>
        <item x="339"/>
        <item x="338"/>
        <item x="344"/>
        <item x="337"/>
        <item x="185"/>
        <item x="192"/>
        <item x="117"/>
        <item x="230"/>
        <item x="193"/>
        <item x="346"/>
        <item x="336"/>
        <item x="335"/>
        <item x="184"/>
        <item x="182"/>
        <item x="43"/>
        <item x="279"/>
        <item x="195"/>
        <item x="277"/>
        <item x="278"/>
        <item x="256"/>
        <item x="196"/>
        <item x="197"/>
        <item x="341"/>
        <item x="209"/>
        <item x="257"/>
        <item x="239"/>
        <item x="111"/>
        <item x="120"/>
        <item x="234"/>
        <item x="106"/>
        <item x="276"/>
        <item x="113"/>
        <item x="231"/>
        <item x="235"/>
        <item x="280"/>
        <item x="181"/>
        <item x="187"/>
        <item x="343"/>
        <item x="345"/>
        <item x="183"/>
        <item x="189"/>
        <item x="334"/>
        <item x="340"/>
        <item x="190"/>
        <item x="134"/>
        <item x="342"/>
        <item x="232"/>
        <item x="191"/>
        <item x="238"/>
        <item x="133"/>
        <item x="118"/>
        <item x="110"/>
        <item x="330"/>
        <item x="176"/>
        <item x="327"/>
        <item x="320"/>
        <item x="328"/>
        <item x="174"/>
        <item x="173"/>
        <item x="44"/>
        <item x="108"/>
        <item x="275"/>
        <item x="177"/>
        <item x="114"/>
        <item x="115"/>
        <item x="45"/>
        <item x="179"/>
        <item x="46"/>
        <item x="331"/>
        <item x="318"/>
        <item x="107"/>
        <item x="116"/>
        <item x="180"/>
        <item x="229"/>
        <item x="228"/>
        <item x="333"/>
        <item x="321"/>
        <item x="74"/>
        <item x="75"/>
        <item x="76"/>
        <item x="322"/>
        <item x="324"/>
        <item x="329"/>
        <item x="170"/>
        <item x="332"/>
        <item x="317"/>
        <item x="323"/>
        <item x="319"/>
        <item x="325"/>
        <item x="175"/>
        <item x="47"/>
        <item x="326"/>
        <item x="171"/>
        <item x="172"/>
        <item x="109"/>
        <item x="178"/>
        <item x="313"/>
        <item x="314"/>
        <item x="233"/>
        <item x="316"/>
        <item x="312"/>
        <item x="252"/>
        <item x="315"/>
        <item x="89"/>
        <item x="90"/>
        <item x="91"/>
        <item x="92"/>
        <item x="96"/>
        <item x="97"/>
        <item x="98"/>
        <item x="99"/>
        <item x="105"/>
        <item x="87"/>
        <item x="78"/>
        <item x="100"/>
        <item x="101"/>
        <item x="102"/>
        <item x="103"/>
        <item x="104"/>
        <item x="77"/>
        <item x="48"/>
        <item x="169"/>
        <item x="168"/>
        <item x="254"/>
        <item x="79"/>
        <item x="80"/>
        <item x="81"/>
        <item x="82"/>
        <item x="83"/>
        <item x="84"/>
        <item x="85"/>
        <item x="86"/>
        <item x="253"/>
        <item x="255"/>
        <item x="132"/>
        <item x="93"/>
        <item x="166"/>
        <item x="251"/>
        <item x="273"/>
        <item x="274"/>
        <item x="167"/>
        <item x="227"/>
        <item x="226"/>
        <item x="311"/>
        <item x="49"/>
        <item x="263"/>
        <item x="50"/>
        <item x="131"/>
        <item x="264"/>
        <item x="224"/>
        <item x="272"/>
        <item x="128"/>
        <item x="161"/>
        <item x="159"/>
        <item x="305"/>
        <item x="162"/>
        <item x="309"/>
        <item x="164"/>
        <item x="249"/>
        <item x="349"/>
        <item x="270"/>
        <item x="130"/>
        <item x="271"/>
        <item x="269"/>
        <item x="307"/>
        <item x="225"/>
        <item x="310"/>
        <item x="51"/>
        <item x="306"/>
        <item x="129"/>
        <item x="52"/>
        <item x="53"/>
        <item x="303"/>
        <item x="160"/>
        <item x="308"/>
        <item x="262"/>
        <item x="250"/>
        <item x="54"/>
        <item x="55"/>
        <item x="56"/>
        <item x="57"/>
        <item x="304"/>
        <item x="58"/>
        <item x="163"/>
        <item x="358"/>
        <item x="59"/>
        <item x="248"/>
        <item x="221"/>
        <item x="261"/>
        <item x="247"/>
        <item x="165"/>
        <item x="222"/>
        <item x="223"/>
        <item x="348"/>
        <item x="215"/>
        <item x="219"/>
        <item x="147"/>
        <item x="268"/>
        <item x="60"/>
        <item x="61"/>
        <item x="214"/>
        <item x="153"/>
        <item x="149"/>
        <item x="148"/>
        <item x="217"/>
        <item x="150"/>
        <item x="152"/>
        <item x="127"/>
        <item x="158"/>
        <item x="157"/>
        <item x="62"/>
        <item x="63"/>
        <item x="64"/>
        <item x="216"/>
        <item x="151"/>
        <item x="220"/>
        <item x="357"/>
        <item x="207"/>
        <item x="126"/>
        <item x="65"/>
        <item x="66"/>
        <item x="302"/>
        <item x="298"/>
        <item x="125"/>
        <item x="124"/>
        <item x="155"/>
        <item x="67"/>
        <item x="260"/>
        <item x="154"/>
        <item x="356"/>
        <item x="206"/>
        <item x="68"/>
        <item x="69"/>
        <item x="94"/>
        <item x="95"/>
        <item x="88"/>
        <item x="208"/>
        <item x="299"/>
        <item x="30"/>
        <item x="300"/>
        <item x="205"/>
        <item x="156"/>
        <item x="301"/>
        <item x="218"/>
        <item x="142"/>
        <item x="289"/>
        <item x="288"/>
        <item x="31"/>
        <item x="123"/>
        <item x="145"/>
        <item x="146"/>
        <item x="32"/>
        <item x="203"/>
        <item x="290"/>
        <item x="202"/>
        <item x="266"/>
        <item x="33"/>
        <item x="291"/>
        <item x="294"/>
        <item x="34"/>
        <item x="354"/>
        <item x="201"/>
        <item x="143"/>
        <item x="35"/>
        <item x="245"/>
        <item x="204"/>
        <item x="144"/>
        <item x="122"/>
        <item x="295"/>
        <item x="213"/>
        <item x="36"/>
        <item x="141"/>
        <item x="212"/>
        <item x="237"/>
        <item x="355"/>
        <item x="267"/>
        <item x="292"/>
        <item x="37"/>
        <item x="38"/>
        <item x="39"/>
        <item x="40"/>
        <item x="41"/>
        <item x="42"/>
        <item x="293"/>
        <item x="13"/>
        <item x="14"/>
        <item x="15"/>
        <item x="16"/>
        <item x="17"/>
        <item x="18"/>
        <item x="19"/>
        <item x="20"/>
        <item x="21"/>
        <item x="22"/>
        <item x="246"/>
        <item x="297"/>
        <item x="296"/>
        <item x="350"/>
        <item x="23"/>
        <item x="24"/>
        <item x="25"/>
        <item x="26"/>
        <item x="27"/>
        <item x="282"/>
        <item x="28"/>
        <item x="29"/>
        <item x="240"/>
        <item x="353"/>
        <item x="0"/>
        <item x="1"/>
        <item x="2"/>
        <item x="3"/>
        <item x="4"/>
        <item x="5"/>
        <item x="258"/>
        <item x="285"/>
        <item x="242"/>
        <item x="284"/>
        <item x="283"/>
        <item x="199"/>
        <item x="351"/>
        <item x="347"/>
        <item x="70"/>
        <item x="138"/>
        <item x="200"/>
        <item x="211"/>
        <item x="71"/>
        <item x="140"/>
        <item x="139"/>
        <item x="135"/>
        <item x="121"/>
        <item x="259"/>
        <item x="265"/>
        <item x="352"/>
        <item x="137"/>
        <item x="243"/>
        <item x="136"/>
        <item x="72"/>
        <item x="236"/>
        <item x="73"/>
        <item x="286"/>
        <item x="281"/>
        <item x="241"/>
        <item x="287"/>
        <item x="6"/>
        <item x="7"/>
        <item x="8"/>
        <item x="9"/>
        <item x="10"/>
        <item x="11"/>
        <item x="12"/>
        <item x="210"/>
        <item x="198"/>
        <item x="244"/>
      </items>
    </pivotField>
    <pivotField axis="axisRow" compact="0" outline="0" showAll="0" defaultSubtotal="0">
      <items count="352">
        <item x="206"/>
        <item x="73"/>
        <item x="345"/>
        <item x="336"/>
        <item x="338"/>
        <item x="64"/>
        <item x="296"/>
        <item x="40"/>
        <item x="270"/>
        <item x="109"/>
        <item x="261"/>
        <item x="265"/>
        <item x="257"/>
        <item x="290"/>
        <item x="343"/>
        <item x="21"/>
        <item x="20"/>
        <item x="22"/>
        <item x="126"/>
        <item x="224"/>
        <item x="223"/>
        <item x="278"/>
        <item x="104"/>
        <item x="57"/>
        <item x="303"/>
        <item x="86"/>
        <item x="85"/>
        <item x="88"/>
        <item x="87"/>
        <item x="276"/>
        <item x="302"/>
        <item x="235"/>
        <item x="74"/>
        <item x="350"/>
        <item x="77"/>
        <item x="80"/>
        <item x="78"/>
        <item x="75"/>
        <item x="76"/>
        <item x="219"/>
        <item x="90"/>
        <item x="83"/>
        <item x="240"/>
        <item x="333"/>
        <item x="327"/>
        <item x="186"/>
        <item x="271"/>
        <item x="273"/>
        <item x="191"/>
        <item x="340"/>
        <item x="245"/>
        <item x="175"/>
        <item x="43"/>
        <item x="60"/>
        <item x="167"/>
        <item x="168"/>
        <item x="178"/>
        <item x="180"/>
        <item x="179"/>
        <item x="185"/>
        <item x="264"/>
        <item x="52"/>
        <item x="54"/>
        <item x="53"/>
        <item x="170"/>
        <item x="169"/>
        <item x="24"/>
        <item x="23"/>
        <item x="11"/>
        <item x="136"/>
        <item x="192"/>
        <item x="193"/>
        <item x="334"/>
        <item x="221"/>
        <item x="182"/>
        <item x="115"/>
        <item x="184"/>
        <item x="190"/>
        <item x="204"/>
        <item x="137"/>
        <item x="33"/>
        <item x="209"/>
        <item x="200"/>
        <item x="140"/>
        <item x="239"/>
        <item x="118"/>
        <item x="289"/>
        <item x="348"/>
        <item x="232"/>
        <item x="142"/>
        <item x="138"/>
        <item x="283"/>
        <item x="284"/>
        <item x="294"/>
        <item x="27"/>
        <item x="208"/>
        <item x="139"/>
        <item x="260"/>
        <item x="198"/>
        <item x="152"/>
        <item x="199"/>
        <item x="201"/>
        <item x="31"/>
        <item x="288"/>
        <item x="214"/>
        <item x="295"/>
        <item x="141"/>
        <item x="119"/>
        <item x="197"/>
        <item x="143"/>
        <item x="211"/>
        <item x="305"/>
        <item x="332"/>
        <item x="81"/>
        <item x="202"/>
        <item x="317"/>
        <item x="315"/>
        <item x="51"/>
        <item x="210"/>
        <item x="313"/>
        <item x="321"/>
        <item x="249"/>
        <item x="342"/>
        <item x="300"/>
        <item x="220"/>
        <item x="203"/>
        <item x="38"/>
        <item x="37"/>
        <item x="196"/>
        <item x="50"/>
        <item x="49"/>
        <item x="297"/>
        <item x="301"/>
        <item x="66"/>
        <item x="134"/>
        <item x="259"/>
        <item x="229"/>
        <item x="102"/>
        <item x="133"/>
        <item x="238"/>
        <item x="156"/>
        <item x="323"/>
        <item x="172"/>
        <item x="252"/>
        <item x="279"/>
        <item x="195"/>
        <item x="246"/>
        <item x="165"/>
        <item x="215"/>
        <item x="108"/>
        <item x="89"/>
        <item x="91"/>
        <item x="3"/>
        <item x="4"/>
        <item x="153"/>
        <item x="304"/>
        <item x="5"/>
        <item x="15"/>
        <item x="324"/>
        <item x="311"/>
        <item x="213"/>
        <item x="144"/>
        <item x="263"/>
        <item x="306"/>
        <item x="63"/>
        <item x="254"/>
        <item x="150"/>
        <item x="266"/>
        <item x="299"/>
        <item x="160"/>
        <item x="158"/>
        <item x="155"/>
        <item x="124"/>
        <item x="151"/>
        <item x="331"/>
        <item x="337"/>
        <item x="231"/>
        <item x="325"/>
        <item x="310"/>
        <item x="47"/>
        <item x="131"/>
        <item x="135"/>
        <item x="96"/>
        <item x="161"/>
        <item x="217"/>
        <item x="351"/>
        <item x="341"/>
        <item x="218"/>
        <item x="159"/>
        <item x="58"/>
        <item x="55"/>
        <item x="244"/>
        <item x="154"/>
        <item x="256"/>
        <item x="123"/>
        <item x="145"/>
        <item x="258"/>
        <item x="194"/>
        <item x="67"/>
        <item x="13"/>
        <item x="97"/>
        <item x="100"/>
        <item x="98"/>
        <item x="99"/>
        <item x="121"/>
        <item x="112"/>
        <item x="176"/>
        <item x="113"/>
        <item x="188"/>
        <item x="225"/>
        <item x="111"/>
        <item x="42"/>
        <item x="103"/>
        <item x="114"/>
        <item x="129"/>
        <item x="106"/>
        <item x="79"/>
        <item x="248"/>
        <item x="326"/>
        <item x="10"/>
        <item x="322"/>
        <item x="166"/>
        <item x="344"/>
        <item x="28"/>
        <item x="282"/>
        <item x="32"/>
        <item x="30"/>
        <item x="285"/>
        <item x="347"/>
        <item x="349"/>
        <item x="292"/>
        <item x="162"/>
        <item x="280"/>
        <item x="122"/>
        <item x="62"/>
        <item x="309"/>
        <item x="105"/>
        <item x="71"/>
        <item x="70"/>
        <item x="72"/>
        <item x="35"/>
        <item x="12"/>
        <item x="59"/>
        <item x="7"/>
        <item x="6"/>
        <item x="277"/>
        <item x="272"/>
        <item x="250"/>
        <item x="335"/>
        <item x="130"/>
        <item x="320"/>
        <item x="330"/>
        <item x="318"/>
        <item x="230"/>
        <item x="226"/>
        <item x="274"/>
        <item x="189"/>
        <item x="314"/>
        <item x="107"/>
        <item x="116"/>
        <item x="84"/>
        <item x="164"/>
        <item x="212"/>
        <item x="251"/>
        <item x="234"/>
        <item x="205"/>
        <item x="177"/>
        <item x="183"/>
        <item x="82"/>
        <item x="287"/>
        <item x="307"/>
        <item x="68"/>
        <item x="8"/>
        <item x="9"/>
        <item x="262"/>
        <item x="25"/>
        <item x="56"/>
        <item x="0"/>
        <item x="1"/>
        <item x="2"/>
        <item x="275"/>
        <item x="236"/>
        <item x="328"/>
        <item x="339"/>
        <item x="117"/>
        <item x="228"/>
        <item x="45"/>
        <item x="128"/>
        <item x="147"/>
        <item x="125"/>
        <item x="243"/>
        <item x="298"/>
        <item x="308"/>
        <item x="120"/>
        <item x="48"/>
        <item x="157"/>
        <item x="312"/>
        <item x="316"/>
        <item x="14"/>
        <item x="293"/>
        <item x="127"/>
        <item x="329"/>
        <item x="247"/>
        <item x="173"/>
        <item x="269"/>
        <item x="110"/>
        <item x="268"/>
        <item x="94"/>
        <item x="95"/>
        <item x="92"/>
        <item x="93"/>
        <item x="207"/>
        <item x="241"/>
        <item x="255"/>
        <item x="216"/>
        <item x="242"/>
        <item x="39"/>
        <item x="181"/>
        <item x="46"/>
        <item x="237"/>
        <item x="41"/>
        <item x="187"/>
        <item x="227"/>
        <item x="233"/>
        <item x="281"/>
        <item x="69"/>
        <item x="101"/>
        <item x="26"/>
        <item x="346"/>
        <item x="146"/>
        <item x="148"/>
        <item x="267"/>
        <item x="163"/>
        <item x="253"/>
        <item x="36"/>
        <item x="222"/>
        <item x="132"/>
        <item x="19"/>
        <item x="17"/>
        <item x="18"/>
        <item x="16"/>
        <item x="34"/>
        <item x="286"/>
        <item x="171"/>
        <item x="44"/>
        <item x="149"/>
        <item x="319"/>
        <item x="174"/>
        <item x="61"/>
        <item x="291"/>
        <item x="65"/>
        <item x="29"/>
      </items>
    </pivotField>
    <pivotField axis="axisRow" compact="0" outline="0" showAll="0" defaultSubtotal="0">
      <items count="48">
        <item x="24"/>
        <item x="0"/>
        <item x="21"/>
        <item x="8"/>
        <item x="45"/>
        <item x="3"/>
        <item x="6"/>
        <item x="41"/>
        <item x="20"/>
        <item x="31"/>
        <item x="40"/>
        <item x="37"/>
        <item x="27"/>
        <item x="11"/>
        <item x="15"/>
        <item x="4"/>
        <item x="7"/>
        <item x="17"/>
        <item x="39"/>
        <item x="30"/>
        <item x="26"/>
        <item x="38"/>
        <item x="1"/>
        <item x="10"/>
        <item x="2"/>
        <item x="46"/>
        <item x="23"/>
        <item x="25"/>
        <item x="42"/>
        <item x="32"/>
        <item x="14"/>
        <item x="36"/>
        <item x="19"/>
        <item x="35"/>
        <item x="43"/>
        <item x="12"/>
        <item x="16"/>
        <item x="13"/>
        <item x="18"/>
        <item x="33"/>
        <item x="34"/>
        <item x="5"/>
        <item x="44"/>
        <item x="22"/>
        <item x="9"/>
        <item x="29"/>
        <item x="47"/>
        <item x="28"/>
      </items>
    </pivotField>
    <pivotField compact="0" outline="0" showAll="0" defaultSubtotal="0"/>
  </pivotFields>
  <rowFields count="3">
    <field x="2"/>
    <field x="0"/>
    <field x="1"/>
  </rowFields>
  <rowItems count="359">
    <i>
      <x/>
      <x v="82"/>
      <x v="238"/>
    </i>
    <i r="1">
      <x v="83"/>
      <x v="237"/>
    </i>
    <i r="1">
      <x v="84"/>
      <x v="239"/>
    </i>
    <i>
      <x v="1"/>
      <x v="313"/>
      <x v="277"/>
    </i>
    <i r="1">
      <x v="314"/>
      <x v="278"/>
    </i>
    <i r="1">
      <x v="315"/>
      <x v="279"/>
    </i>
    <i r="1">
      <x v="316"/>
      <x v="152"/>
    </i>
    <i r="1">
      <x v="317"/>
      <x v="153"/>
    </i>
    <i r="1">
      <x v="318"/>
      <x v="156"/>
    </i>
    <i>
      <x v="2"/>
      <x v="163"/>
      <x v="290"/>
    </i>
    <i r="1">
      <x v="330"/>
      <x v="311"/>
    </i>
    <i r="1">
      <x v="331"/>
      <x v="198"/>
    </i>
    <i r="1">
      <x v="332"/>
      <x v="69"/>
    </i>
    <i r="1">
      <x v="333"/>
      <x v="181"/>
    </i>
    <i r="1">
      <x v="334"/>
      <x v="180"/>
    </i>
    <i r="1">
      <x v="335"/>
      <x v="284"/>
    </i>
    <i>
      <x v="3"/>
      <x v="19"/>
      <x v="7"/>
    </i>
    <i r="1">
      <x v="20"/>
      <x v="47"/>
    </i>
    <i r="1">
      <x v="21"/>
      <x v="48"/>
    </i>
    <i r="1">
      <x v="22"/>
      <x v="46"/>
    </i>
    <i r="1">
      <x v="23"/>
      <x v="246"/>
    </i>
    <i r="1">
      <x v="24"/>
      <x v="247"/>
    </i>
    <i r="1">
      <x v="25"/>
      <x v="70"/>
    </i>
    <i r="1">
      <x v="26"/>
      <x v="71"/>
    </i>
    <i r="1">
      <x v="27"/>
      <x v="72"/>
    </i>
    <i r="1">
      <x v="28"/>
      <x v="265"/>
    </i>
    <i r="1">
      <x v="29"/>
      <x v="263"/>
    </i>
    <i r="1">
      <x v="30"/>
      <x v="264"/>
    </i>
    <i r="1">
      <x v="33"/>
      <x v="136"/>
    </i>
    <i r="1">
      <x v="34"/>
      <x v="137"/>
    </i>
    <i r="1">
      <x v="40"/>
      <x v="266"/>
    </i>
    <i r="1">
      <x v="41"/>
      <x v="267"/>
    </i>
    <i r="1">
      <x v="42"/>
      <x v="3"/>
    </i>
    <i r="1">
      <x v="43"/>
      <x v="4"/>
    </i>
    <i r="1">
      <x v="44"/>
      <x v="58"/>
    </i>
    <i r="1">
      <x v="45"/>
      <x v="59"/>
    </i>
    <i r="1">
      <x v="46"/>
      <x v="44"/>
    </i>
    <i r="1">
      <x v="47"/>
      <x v="43"/>
    </i>
    <i r="1">
      <x v="48"/>
      <x v="45"/>
    </i>
    <i r="1">
      <x v="49"/>
      <x v="249"/>
    </i>
    <i r="1">
      <x v="50"/>
      <x v="248"/>
    </i>
    <i>
      <x v="4"/>
      <x v="343"/>
      <x v="176"/>
    </i>
    <i>
      <x v="5"/>
      <x v="243"/>
      <x v="94"/>
    </i>
    <i r="1">
      <x v="244"/>
      <x v="93"/>
    </i>
    <i r="1">
      <x v="245"/>
      <x v="101"/>
    </i>
    <i r="1">
      <x v="246"/>
      <x v="99"/>
    </i>
    <i r="1">
      <x v="247"/>
      <x v="105"/>
    </i>
    <i r="1">
      <x v="248"/>
      <x v="104"/>
    </i>
    <i r="1">
      <x v="249"/>
      <x v="90"/>
    </i>
    <i r="1">
      <x v="250"/>
      <x v="91"/>
    </i>
    <i r="1">
      <x v="253"/>
      <x v="107"/>
    </i>
    <i r="1">
      <x v="254"/>
      <x v="106"/>
    </i>
    <i r="1">
      <x v="255"/>
      <x v="89"/>
    </i>
    <i r="1">
      <x v="257"/>
      <x v="100"/>
    </i>
    <i r="1">
      <x v="258"/>
      <x v="92"/>
    </i>
    <i r="1">
      <x v="259"/>
      <x v="98"/>
    </i>
    <i r="1">
      <x v="260"/>
      <x v="97"/>
    </i>
    <i r="1">
      <x v="263"/>
      <x v="103"/>
    </i>
    <i r="1">
      <x v="264"/>
      <x v="102"/>
    </i>
    <i r="1">
      <x v="266"/>
      <x v="108"/>
    </i>
    <i r="1">
      <x v="267"/>
      <x v="96"/>
    </i>
    <i r="1">
      <x v="269"/>
      <x v="84"/>
    </i>
    <i r="1">
      <x v="270"/>
      <x v="82"/>
    </i>
    <i r="1">
      <x v="271"/>
      <x v="83"/>
    </i>
    <i r="1">
      <x v="272"/>
      <x v="85"/>
    </i>
    <i r="1">
      <x v="273"/>
      <x v="86"/>
    </i>
    <i r="1">
      <x v="274"/>
      <x v="81"/>
    </i>
    <i r="1">
      <x v="275"/>
      <x v="80"/>
    </i>
    <i r="1">
      <x v="276"/>
      <x v="79"/>
    </i>
    <i r="1">
      <x v="277"/>
      <x v="95"/>
    </i>
    <i r="1">
      <x v="278"/>
      <x v="88"/>
    </i>
    <i r="1">
      <x v="279"/>
      <x v="87"/>
    </i>
    <i>
      <x v="6"/>
      <x v="281"/>
      <x v="342"/>
    </i>
    <i r="1">
      <x v="282"/>
      <x v="341"/>
    </i>
    <i r="1">
      <x v="283"/>
      <x v="240"/>
    </i>
    <i r="1">
      <x v="284"/>
      <x v="334"/>
    </i>
    <i>
      <x v="7"/>
      <x v="326"/>
      <x v="49"/>
    </i>
    <i r="1">
      <x v="329"/>
      <x v="128"/>
    </i>
    <i>
      <x v="8"/>
      <x v="327"/>
      <x v="133"/>
    </i>
    <i r="1">
      <x v="328"/>
      <x v="134"/>
    </i>
    <i>
      <x v="9"/>
      <x v="156"/>
      <x v="172"/>
    </i>
    <i r="1">
      <x v="157"/>
      <x v="295"/>
    </i>
    <i r="1">
      <x v="158"/>
      <x v="171"/>
    </i>
    <i r="1">
      <x v="337"/>
      <x v="135"/>
    </i>
    <i r="1">
      <x v="338"/>
      <x v="2"/>
    </i>
    <i r="1">
      <x v="339"/>
      <x v="138"/>
    </i>
    <i r="1">
      <x v="340"/>
      <x v="139"/>
    </i>
    <i r="1">
      <x v="341"/>
      <x v="336"/>
    </i>
    <i>
      <x v="10"/>
      <x v="320"/>
      <x v="144"/>
    </i>
    <i r="1">
      <x v="323"/>
      <x v="245"/>
    </i>
    <i r="1">
      <x v="324"/>
      <x v="145"/>
    </i>
    <i r="1">
      <x v="325"/>
      <x v="222"/>
    </i>
    <i>
      <x v="11"/>
      <x v="14"/>
      <x v="283"/>
    </i>
    <i r="1">
      <x v="15"/>
      <x v="301"/>
    </i>
    <i r="1">
      <x v="16"/>
      <x v="282"/>
    </i>
    <i r="1">
      <x v="17"/>
      <x v="57"/>
    </i>
    <i r="1">
      <x v="18"/>
      <x v="56"/>
    </i>
    <i r="1">
      <x v="57"/>
      <x v="141"/>
    </i>
    <i r="1">
      <x v="58"/>
      <x v="142"/>
    </i>
    <i r="1">
      <x v="59"/>
      <x v="250"/>
    </i>
    <i r="1">
      <x v="60"/>
      <x v="119"/>
    </i>
    <i r="1">
      <x v="61"/>
      <x v="120"/>
    </i>
    <i r="1">
      <x v="85"/>
      <x v="116"/>
    </i>
    <i r="1">
      <x v="86"/>
      <x v="115"/>
    </i>
    <i r="1">
      <x v="87"/>
      <x v="220"/>
    </i>
    <i r="1">
      <x v="88"/>
      <x v="221"/>
    </i>
    <i r="1">
      <x v="91"/>
      <x v="297"/>
    </i>
    <i r="1">
      <x v="92"/>
      <x v="296"/>
    </i>
    <i r="1">
      <x v="93"/>
      <x v="252"/>
    </i>
    <i r="1">
      <x v="102"/>
      <x v="270"/>
    </i>
    <i>
      <x v="12"/>
      <x v="51"/>
      <x v="322"/>
    </i>
    <i r="1">
      <x v="52"/>
      <x v="321"/>
    </i>
    <i r="1">
      <x v="53"/>
      <x v="323"/>
    </i>
    <i r="1">
      <x v="54"/>
      <x v="214"/>
    </i>
    <i r="1">
      <x v="55"/>
      <x v="213"/>
    </i>
    <i r="1">
      <x v="56"/>
      <x v="215"/>
    </i>
    <i r="1">
      <x v="81"/>
      <x v="257"/>
    </i>
    <i r="1">
      <x v="101"/>
      <x v="163"/>
    </i>
    <i r="1">
      <x v="104"/>
      <x v="235"/>
    </i>
    <i>
      <x v="13"/>
      <x v="94"/>
      <x v="343"/>
    </i>
    <i r="1">
      <x v="95"/>
      <x v="344"/>
    </i>
    <i>
      <x v="14"/>
      <x v="180"/>
      <x v="193"/>
    </i>
    <i r="1">
      <x v="181"/>
      <x v="191"/>
    </i>
    <i r="1">
      <x v="187"/>
      <x v="190"/>
    </i>
    <i r="1">
      <x v="188"/>
      <x v="188"/>
    </i>
    <i r="1">
      <x v="189"/>
      <x v="185"/>
    </i>
    <i r="1">
      <x v="195"/>
      <x v="183"/>
    </i>
    <i r="1">
      <x v="196"/>
      <x v="184"/>
    </i>
    <i r="1">
      <x v="197"/>
      <x v="187"/>
    </i>
    <i r="1">
      <x v="198"/>
      <x v="186"/>
    </i>
    <i r="1">
      <x v="212"/>
      <x v="194"/>
    </i>
    <i r="1">
      <x v="213"/>
      <x v="192"/>
    </i>
    <i>
      <x v="15"/>
      <x v="251"/>
      <x v="224"/>
    </i>
    <i r="1">
      <x v="252"/>
      <x v="223"/>
    </i>
    <i r="1">
      <x v="261"/>
      <x v="226"/>
    </i>
    <i r="1">
      <x v="262"/>
      <x v="227"/>
    </i>
    <i r="1">
      <x v="268"/>
      <x v="225"/>
    </i>
    <i>
      <x v="16"/>
      <x v="285"/>
      <x v="127"/>
    </i>
    <i r="1">
      <x v="286"/>
      <x v="126"/>
    </i>
    <i r="1">
      <x v="287"/>
      <x v="316"/>
    </i>
    <i>
      <x v="17"/>
      <x v="214"/>
      <x v="154"/>
    </i>
    <i r="1">
      <x v="215"/>
      <x v="242"/>
    </i>
    <i r="1">
      <x v="216"/>
      <x v="53"/>
    </i>
    <i r="1">
      <x v="217"/>
      <x v="348"/>
    </i>
    <i>
      <x v="18"/>
      <x v="5"/>
      <x v="112"/>
    </i>
    <i r="1">
      <x v="6"/>
      <x v="174"/>
    </i>
    <i r="1">
      <x v="7"/>
      <x v="175"/>
    </i>
    <i r="1">
      <x v="8"/>
      <x v="251"/>
    </i>
    <i r="1">
      <x v="9"/>
      <x v="317"/>
    </i>
    <i>
      <x v="19"/>
      <x/>
      <x v="77"/>
    </i>
    <i r="1">
      <x v="1"/>
      <x v="75"/>
    </i>
    <i r="1">
      <x v="2"/>
      <x v="74"/>
    </i>
    <i r="1">
      <x v="3"/>
      <x v="76"/>
    </i>
    <i>
      <x v="20"/>
      <x v="99"/>
      <x v="236"/>
    </i>
    <i>
      <x v="21"/>
      <x v="96"/>
      <x v="346"/>
    </i>
    <i r="1">
      <x v="97"/>
      <x v="54"/>
    </i>
    <i r="1">
      <x v="98"/>
      <x v="55"/>
    </i>
    <i r="1">
      <x v="100"/>
      <x v="347"/>
    </i>
    <i>
      <x v="22"/>
      <x v="349"/>
      <x v="244"/>
    </i>
    <i r="1">
      <x v="350"/>
      <x v="244"/>
    </i>
    <i r="1">
      <x v="351"/>
      <x v="244"/>
    </i>
    <i r="1">
      <x v="352"/>
      <x v="243"/>
    </i>
    <i r="1">
      <x v="353"/>
      <x v="243"/>
    </i>
    <i r="1">
      <x v="354"/>
      <x v="272"/>
    </i>
    <i r="1">
      <x v="355"/>
      <x v="273"/>
    </i>
    <i r="1">
      <x v="358"/>
      <x/>
    </i>
    <i>
      <x v="23"/>
      <x v="65"/>
      <x v="22"/>
    </i>
    <i r="1">
      <x v="66"/>
      <x v="304"/>
    </i>
    <i r="1">
      <x v="67"/>
      <x v="303"/>
    </i>
    <i r="1">
      <x v="68"/>
      <x v="305"/>
    </i>
    <i r="1">
      <x v="69"/>
      <x v="210"/>
    </i>
    <i r="1">
      <x v="70"/>
      <x v="211"/>
    </i>
    <i r="1">
      <x v="73"/>
      <x v="158"/>
    </i>
    <i r="1">
      <x v="74"/>
      <x v="159"/>
    </i>
    <i r="1">
      <x v="75"/>
      <x v="212"/>
    </i>
    <i r="1">
      <x v="76"/>
      <x v="205"/>
    </i>
    <i r="1">
      <x v="77"/>
      <x v="206"/>
    </i>
    <i>
      <x v="24"/>
      <x v="161"/>
      <x v="30"/>
    </i>
    <i r="1">
      <x v="164"/>
      <x v="122"/>
    </i>
    <i r="1">
      <x v="165"/>
      <x v="60"/>
    </i>
    <i r="1">
      <x v="289"/>
      <x v="219"/>
    </i>
    <i r="1">
      <x v="290"/>
      <x v="68"/>
    </i>
    <i r="1">
      <x v="291"/>
      <x v="241"/>
    </i>
    <i r="1">
      <x v="292"/>
      <x v="199"/>
    </i>
    <i r="1">
      <x v="293"/>
      <x v="298"/>
    </i>
    <i r="1">
      <x v="294"/>
      <x v="157"/>
    </i>
    <i r="1">
      <x v="295"/>
      <x v="340"/>
    </i>
    <i r="1">
      <x v="296"/>
      <x v="338"/>
    </i>
    <i r="1">
      <x v="297"/>
      <x v="339"/>
    </i>
    <i r="1">
      <x v="298"/>
      <x v="337"/>
    </i>
    <i r="1">
      <x v="299"/>
      <x v="42"/>
    </i>
    <i r="1">
      <x v="300"/>
      <x v="349"/>
    </i>
    <i r="1">
      <x v="301"/>
      <x v="13"/>
    </i>
    <i r="1">
      <x v="302"/>
      <x v="14"/>
    </i>
    <i r="1">
      <x v="303"/>
      <x v="16"/>
    </i>
    <i r="1">
      <x v="304"/>
      <x v="15"/>
    </i>
    <i r="1">
      <x v="305"/>
      <x v="17"/>
    </i>
    <i r="1">
      <x v="306"/>
      <x v="67"/>
    </i>
    <i r="1">
      <x v="307"/>
      <x v="66"/>
    </i>
    <i r="1">
      <x v="308"/>
      <x v="29"/>
    </i>
    <i r="1">
      <x v="309"/>
      <x v="275"/>
    </i>
    <i r="1">
      <x v="310"/>
      <x v="327"/>
    </i>
    <i r="1">
      <x v="311"/>
      <x v="31"/>
    </i>
    <i r="1">
      <x v="312"/>
      <x v="328"/>
    </i>
    <i>
      <x v="25"/>
      <x v="288"/>
      <x v="269"/>
    </i>
    <i>
      <x v="26"/>
      <x v="321"/>
      <x v="319"/>
    </i>
    <i r="1">
      <x v="322"/>
      <x v="21"/>
    </i>
    <i r="1">
      <x v="344"/>
      <x v="325"/>
    </i>
    <i r="1">
      <x v="345"/>
      <x v="232"/>
    </i>
    <i r="1">
      <x v="346"/>
      <x v="280"/>
    </i>
    <i r="1">
      <x v="347"/>
      <x v="281"/>
    </i>
    <i r="1">
      <x v="348"/>
      <x v="324"/>
    </i>
    <i>
      <x v="27"/>
      <x v="108"/>
      <x v="26"/>
    </i>
    <i r="1">
      <x v="109"/>
      <x v="25"/>
    </i>
    <i r="1">
      <x v="110"/>
      <x v="28"/>
    </i>
    <i r="1">
      <x v="111"/>
      <x v="27"/>
    </i>
    <i r="1">
      <x v="112"/>
      <x v="309"/>
    </i>
    <i r="1">
      <x v="113"/>
      <x v="310"/>
    </i>
    <i r="1">
      <x v="114"/>
      <x v="307"/>
    </i>
    <i r="1">
      <x v="115"/>
      <x v="308"/>
    </i>
    <i r="1">
      <x v="116"/>
      <x v="326"/>
    </i>
    <i r="1">
      <x v="117"/>
      <x v="41"/>
    </i>
    <i r="1">
      <x v="118"/>
      <x v="32"/>
    </i>
    <i r="1">
      <x v="119"/>
      <x v="182"/>
    </i>
    <i r="1">
      <x v="120"/>
      <x v="200"/>
    </i>
    <i r="1">
      <x v="121"/>
      <x v="202"/>
    </i>
    <i r="1">
      <x v="122"/>
      <x v="203"/>
    </i>
    <i r="1">
      <x v="123"/>
      <x v="201"/>
    </i>
    <i r="1">
      <x v="124"/>
      <x v="1"/>
    </i>
    <i r="1">
      <x v="129"/>
      <x v="37"/>
    </i>
    <i r="1">
      <x v="130"/>
      <x v="38"/>
    </i>
    <i r="1">
      <x v="131"/>
      <x v="34"/>
    </i>
    <i r="1">
      <x v="132"/>
      <x v="36"/>
    </i>
    <i r="1">
      <x v="133"/>
      <x v="216"/>
    </i>
    <i r="1">
      <x v="134"/>
      <x v="35"/>
    </i>
    <i r="1">
      <x v="135"/>
      <x v="113"/>
    </i>
    <i r="1">
      <x v="136"/>
      <x v="268"/>
    </i>
    <i r="1">
      <x v="140"/>
      <x v="150"/>
    </i>
    <i r="1">
      <x v="238"/>
      <x v="40"/>
    </i>
    <i r="1">
      <x v="239"/>
      <x v="151"/>
    </i>
    <i r="1">
      <x v="240"/>
      <x v="260"/>
    </i>
    <i>
      <x v="28"/>
      <x v="241"/>
      <x v="78"/>
    </i>
    <i r="1">
      <x v="242"/>
      <x v="299"/>
    </i>
    <i>
      <x v="29"/>
      <x v="159"/>
      <x v="168"/>
    </i>
    <i r="1">
      <x v="160"/>
      <x v="170"/>
    </i>
    <i r="1">
      <x v="162"/>
      <x v="169"/>
    </i>
    <i r="1">
      <x v="166"/>
      <x v="18"/>
    </i>
    <i r="1">
      <x v="167"/>
      <x v="11"/>
    </i>
    <i r="1">
      <x v="168"/>
      <x v="162"/>
    </i>
    <i r="1">
      <x v="336"/>
      <x v="333"/>
    </i>
    <i r="1">
      <x v="356"/>
      <x/>
    </i>
    <i r="1">
      <x v="357"/>
      <x v="197"/>
    </i>
    <i>
      <x v="30"/>
      <x v="172"/>
      <x v="294"/>
    </i>
    <i r="1">
      <x v="173"/>
      <x v="294"/>
    </i>
    <i r="1">
      <x v="174"/>
      <x v="289"/>
    </i>
    <i r="1">
      <x v="175"/>
      <x v="130"/>
    </i>
    <i r="1">
      <x v="176"/>
      <x v="129"/>
    </i>
    <i r="1">
      <x v="177"/>
      <x v="131"/>
    </i>
    <i r="1">
      <x v="178"/>
      <x v="140"/>
    </i>
    <i r="1">
      <x v="179"/>
      <x v="132"/>
    </i>
    <i r="1">
      <x v="182"/>
      <x v="117"/>
    </i>
    <i r="1">
      <x v="183"/>
      <x v="61"/>
    </i>
    <i r="1">
      <x v="184"/>
      <x v="63"/>
    </i>
    <i r="1">
      <x v="185"/>
      <x v="62"/>
    </i>
    <i r="1">
      <x v="186"/>
      <x v="291"/>
    </i>
    <i r="1">
      <x v="190"/>
      <x v="276"/>
    </i>
    <i r="1">
      <x v="191"/>
      <x v="315"/>
    </i>
    <i r="1">
      <x v="192"/>
      <x v="314"/>
    </i>
    <i r="1">
      <x v="193"/>
      <x v="313"/>
    </i>
    <i r="1">
      <x v="194"/>
      <x v="312"/>
    </i>
    <i r="1">
      <x v="319"/>
      <x v="143"/>
    </i>
    <i>
      <x v="31"/>
      <x v="218"/>
      <x v="262"/>
    </i>
    <i r="1">
      <x v="219"/>
      <x v="288"/>
    </i>
    <i r="1">
      <x v="220"/>
      <x v="148"/>
    </i>
    <i>
      <x v="32"/>
      <x v="236"/>
      <x v="5"/>
    </i>
    <i r="1">
      <x v="237"/>
      <x v="350"/>
    </i>
    <i>
      <x v="33"/>
      <x v="205"/>
      <x v="118"/>
    </i>
    <i r="1">
      <x v="206"/>
      <x v="345"/>
    </i>
    <i r="1">
      <x v="207"/>
      <x v="195"/>
    </i>
    <i r="1">
      <x v="208"/>
      <x v="161"/>
    </i>
    <i r="1">
      <x v="209"/>
      <x v="160"/>
    </i>
    <i r="1">
      <x v="210"/>
      <x v="329"/>
    </i>
    <i r="1">
      <x v="211"/>
      <x v="330"/>
    </i>
    <i>
      <x v="34"/>
      <x v="169"/>
      <x v="123"/>
    </i>
    <i r="1">
      <x v="170"/>
      <x v="124"/>
    </i>
    <i r="1">
      <x v="171"/>
      <x v="24"/>
    </i>
    <i>
      <x v="35"/>
      <x v="105"/>
      <x v="111"/>
    </i>
    <i r="1">
      <x v="106"/>
      <x v="146"/>
    </i>
    <i r="1">
      <x v="107"/>
      <x v="292"/>
    </i>
    <i r="1">
      <x v="125"/>
      <x v="286"/>
    </i>
    <i r="1">
      <x v="126"/>
      <x v="147"/>
    </i>
    <i r="1">
      <x v="127"/>
      <x v="261"/>
    </i>
    <i r="1">
      <x v="128"/>
      <x v="217"/>
    </i>
    <i r="1">
      <x v="137"/>
      <x v="302"/>
    </i>
    <i>
      <x v="36"/>
      <x v="203"/>
      <x v="23"/>
    </i>
    <i r="1">
      <x v="204"/>
      <x v="189"/>
    </i>
    <i>
      <x v="37"/>
      <x v="138"/>
      <x v="121"/>
    </i>
    <i r="1">
      <x v="139"/>
      <x v="287"/>
    </i>
    <i r="1">
      <x v="141"/>
      <x v="231"/>
    </i>
    <i r="1">
      <x v="142"/>
      <x v="50"/>
    </i>
    <i r="1">
      <x v="143"/>
      <x v="331"/>
    </i>
    <i r="1">
      <x v="144"/>
      <x v="306"/>
    </i>
    <i r="1">
      <x v="145"/>
      <x v="332"/>
    </i>
    <i r="1">
      <x v="146"/>
      <x v="335"/>
    </i>
    <i r="1">
      <x v="147"/>
      <x v="73"/>
    </i>
    <i r="1">
      <x v="148"/>
      <x v="155"/>
    </i>
    <i r="1">
      <x v="149"/>
      <x v="318"/>
    </i>
    <i r="1">
      <x v="150"/>
      <x v="12"/>
    </i>
    <i r="1">
      <x v="151"/>
      <x v="179"/>
    </i>
    <i r="1">
      <x v="232"/>
      <x v="165"/>
    </i>
    <i r="1">
      <x v="233"/>
      <x v="166"/>
    </i>
    <i>
      <x v="38"/>
      <x v="221"/>
      <x v="33"/>
    </i>
    <i r="1">
      <x v="222"/>
      <x v="125"/>
    </i>
    <i r="1">
      <x v="223"/>
      <x v="233"/>
    </i>
    <i r="1">
      <x v="224"/>
      <x v="234"/>
    </i>
    <i r="1">
      <x v="225"/>
      <x v="234"/>
    </i>
    <i r="1">
      <x v="226"/>
      <x v="6"/>
    </i>
    <i r="1">
      <x v="227"/>
      <x v="230"/>
    </i>
    <i r="1">
      <x v="228"/>
      <x v="204"/>
    </i>
    <i r="1">
      <x v="229"/>
      <x v="293"/>
    </i>
    <i r="1">
      <x v="230"/>
      <x v="173"/>
    </i>
    <i r="1">
      <x v="231"/>
      <x v="164"/>
    </i>
    <i r="1">
      <x v="234"/>
      <x v="229"/>
    </i>
    <i r="1">
      <x v="235"/>
      <x v="114"/>
    </i>
    <i>
      <x v="39"/>
      <x v="152"/>
      <x v="300"/>
    </i>
    <i r="1">
      <x v="153"/>
      <x v="196"/>
    </i>
    <i r="1">
      <x v="154"/>
      <x v="39"/>
    </i>
    <i r="1">
      <x v="155"/>
      <x v="167"/>
    </i>
    <i>
      <x v="40"/>
      <x v="199"/>
      <x v="110"/>
    </i>
    <i r="1">
      <x v="200"/>
      <x v="110"/>
    </i>
    <i r="1">
      <x v="201"/>
      <x v="109"/>
    </i>
    <i r="1">
      <x v="202"/>
      <x v="274"/>
    </i>
    <i>
      <x v="41"/>
      <x v="256"/>
      <x v="351"/>
    </i>
    <i r="1">
      <x v="265"/>
      <x v="228"/>
    </i>
    <i r="1">
      <x v="280"/>
      <x v="10"/>
    </i>
    <i>
      <x v="42"/>
      <x v="103"/>
      <x v="285"/>
    </i>
    <i>
      <x v="43"/>
      <x v="342"/>
      <x v="271"/>
    </i>
    <i>
      <x v="44"/>
      <x v="62"/>
      <x v="64"/>
    </i>
    <i r="1">
      <x v="63"/>
      <x v="65"/>
    </i>
    <i r="1">
      <x v="64"/>
      <x v="320"/>
    </i>
    <i r="1">
      <x v="71"/>
      <x v="51"/>
    </i>
    <i r="1">
      <x v="72"/>
      <x v="52"/>
    </i>
    <i r="1">
      <x v="78"/>
      <x v="19"/>
    </i>
    <i r="1">
      <x v="79"/>
      <x v="20"/>
    </i>
    <i r="1">
      <x v="80"/>
      <x v="218"/>
    </i>
    <i>
      <x v="45"/>
      <x v="10"/>
      <x v="208"/>
    </i>
    <i r="1">
      <x v="11"/>
      <x v="207"/>
    </i>
    <i r="1">
      <x v="12"/>
      <x v="209"/>
    </i>
    <i r="1">
      <x v="13"/>
      <x v="256"/>
    </i>
    <i>
      <x v="46"/>
      <x v="89"/>
      <x v="177"/>
    </i>
    <i r="1">
      <x v="90"/>
      <x v="178"/>
    </i>
    <i>
      <x v="47"/>
      <x v="4"/>
      <x v="149"/>
    </i>
    <i r="1">
      <x v="31"/>
      <x v="258"/>
    </i>
    <i r="1">
      <x v="32"/>
      <x v="259"/>
    </i>
    <i r="1">
      <x v="35"/>
      <x v="8"/>
    </i>
    <i r="1">
      <x v="36"/>
      <x v="9"/>
    </i>
    <i r="1">
      <x v="37"/>
      <x v="254"/>
    </i>
    <i r="1">
      <x v="38"/>
      <x v="253"/>
    </i>
    <i r="1">
      <x v="39"/>
      <x v="25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84293D-E969-430C-ABFF-675CB1AADA24}" name="PivotTable1"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1:J375" firstHeaderRow="1" firstDataRow="1" firstDataCol="3"/>
  <pivotFields count="4">
    <pivotField axis="axisRow" compact="0" outline="0" showAll="0" defaultSubtotal="0">
      <items count="374">
        <item x="359"/>
        <item x="269"/>
        <item x="77"/>
        <item x="99"/>
        <item x="314"/>
        <item x="264"/>
        <item x="43"/>
        <item x="315"/>
        <item x="317"/>
        <item x="205"/>
        <item x="210"/>
        <item x="245"/>
        <item x="44"/>
        <item x="45"/>
        <item x="46"/>
        <item x="341"/>
        <item x="354"/>
        <item x="306"/>
        <item x="248"/>
        <item x="97"/>
        <item x="198"/>
        <item x="47"/>
        <item x="307"/>
        <item x="259"/>
        <item x="224"/>
        <item x="208"/>
        <item x="283"/>
        <item x="303"/>
        <item x="207"/>
        <item x="188"/>
        <item x="265"/>
        <item x="167"/>
        <item x="256"/>
        <item x="179"/>
        <item x="293"/>
        <item x="296"/>
        <item x="373"/>
        <item x="364"/>
        <item x="48"/>
        <item x="310"/>
        <item x="181"/>
        <item x="290"/>
        <item x="227"/>
        <item x="345"/>
        <item x="49"/>
        <item x="50"/>
        <item x="90"/>
        <item x="92"/>
        <item x="300"/>
        <item x="51"/>
        <item x="52"/>
        <item x="53"/>
        <item x="54"/>
        <item x="55"/>
        <item x="56"/>
        <item x="57"/>
        <item x="58"/>
        <item x="59"/>
        <item x="337"/>
        <item x="355"/>
        <item x="318"/>
        <item x="60"/>
        <item x="61"/>
        <item x="62"/>
        <item x="63"/>
        <item x="64"/>
        <item x="94"/>
        <item x="65"/>
        <item x="66"/>
        <item x="225"/>
        <item x="238"/>
        <item x="67"/>
        <item x="68"/>
        <item x="69"/>
        <item x="367"/>
        <item x="30"/>
        <item x="346"/>
        <item x="96"/>
        <item x="174"/>
        <item x="149"/>
        <item x="206"/>
        <item x="85"/>
        <item x="93"/>
        <item x="348"/>
        <item x="31"/>
        <item x="358"/>
        <item x="126"/>
        <item x="239"/>
        <item x="152"/>
        <item x="280"/>
        <item x="368"/>
        <item x="88"/>
        <item x="75"/>
        <item x="159"/>
        <item x="145"/>
        <item x="322"/>
        <item x="163"/>
        <item x="297"/>
        <item x="144"/>
        <item x="371"/>
        <item x="295"/>
        <item x="100"/>
        <item x="32"/>
        <item x="199"/>
        <item x="257"/>
        <item x="98"/>
        <item x="33"/>
        <item x="272"/>
        <item x="34"/>
        <item x="288"/>
        <item x="282"/>
        <item x="278"/>
        <item x="116"/>
        <item x="209"/>
        <item x="289"/>
        <item x="146"/>
        <item x="200"/>
        <item x="202"/>
        <item x="204"/>
        <item x="335"/>
        <item x="148"/>
        <item x="150"/>
        <item x="231"/>
        <item x="369"/>
        <item x="191"/>
        <item x="101"/>
        <item x="237"/>
        <item x="233"/>
        <item x="154"/>
        <item x="164"/>
        <item x="294"/>
        <item x="285"/>
        <item x="95"/>
        <item x="192"/>
        <item x="35"/>
        <item x="157"/>
        <item x="287"/>
        <item x="83"/>
        <item x="115"/>
        <item x="267"/>
        <item x="330"/>
        <item x="106"/>
        <item x="36"/>
        <item x="161"/>
        <item x="118"/>
        <item x="325"/>
        <item x="37"/>
        <item x="120"/>
        <item x="336"/>
        <item x="110"/>
        <item x="234"/>
        <item x="38"/>
        <item x="39"/>
        <item x="236"/>
        <item x="286"/>
        <item x="203"/>
        <item x="235"/>
        <item x="212"/>
        <item x="40"/>
        <item x="41"/>
        <item x="42"/>
        <item x="195"/>
        <item x="124"/>
        <item x="13"/>
        <item x="14"/>
        <item x="15"/>
        <item x="16"/>
        <item x="17"/>
        <item x="18"/>
        <item x="279"/>
        <item x="243"/>
        <item x="141"/>
        <item x="274"/>
        <item x="139"/>
        <item x="321"/>
        <item x="298"/>
        <item x="197"/>
        <item x="304"/>
        <item x="226"/>
        <item x="260"/>
        <item x="216"/>
        <item x="261"/>
        <item x="103"/>
        <item x="351"/>
        <item x="19"/>
        <item x="20"/>
        <item x="21"/>
        <item x="22"/>
        <item x="266"/>
        <item x="250"/>
        <item x="316"/>
        <item x="105"/>
        <item x="241"/>
        <item x="84"/>
        <item x="130"/>
        <item x="156"/>
        <item x="160"/>
        <item x="366"/>
        <item x="281"/>
        <item x="162"/>
        <item x="320"/>
        <item x="301"/>
        <item x="262"/>
        <item x="78"/>
        <item x="128"/>
        <item x="201"/>
        <item x="186"/>
        <item x="132"/>
        <item x="305"/>
        <item x="253"/>
        <item x="81"/>
        <item x="276"/>
        <item x="142"/>
        <item x="334"/>
        <item x="135"/>
        <item x="340"/>
        <item x="350"/>
        <item x="324"/>
        <item x="228"/>
        <item x="229"/>
        <item x="271"/>
        <item x="270"/>
        <item x="151"/>
        <item x="309"/>
        <item x="311"/>
        <item x="123"/>
        <item x="220"/>
        <item x="328"/>
        <item x="327"/>
        <item x="125"/>
        <item x="177"/>
        <item x="173"/>
        <item x="134"/>
        <item x="313"/>
        <item x="153"/>
        <item x="104"/>
        <item x="277"/>
        <item x="112"/>
        <item x="218"/>
        <item x="168"/>
        <item x="344"/>
        <item x="87"/>
        <item x="268"/>
        <item x="180"/>
        <item x="240"/>
        <item x="178"/>
        <item x="254"/>
        <item x="23"/>
        <item x="24"/>
        <item x="363"/>
        <item x="249"/>
        <item x="251"/>
        <item x="114"/>
        <item x="171"/>
        <item x="86"/>
        <item x="89"/>
        <item x="25"/>
        <item x="242"/>
        <item x="360"/>
        <item x="273"/>
        <item x="319"/>
        <item x="172"/>
        <item x="255"/>
        <item x="26"/>
        <item x="27"/>
        <item x="331"/>
        <item x="194"/>
        <item x="339"/>
        <item x="219"/>
        <item x="299"/>
        <item x="28"/>
        <item x="196"/>
        <item x="361"/>
        <item x="29"/>
        <item x="175"/>
        <item x="308"/>
        <item x="332"/>
        <item x="133"/>
        <item x="244"/>
        <item x="215"/>
        <item x="176"/>
        <item x="102"/>
        <item x="263"/>
        <item x="158"/>
        <item x="326"/>
        <item x="184"/>
        <item x="302"/>
        <item x="338"/>
        <item x="79"/>
        <item x="138"/>
        <item x="187"/>
        <item x="214"/>
        <item x="342"/>
        <item x="217"/>
        <item x="183"/>
        <item x="108"/>
        <item x="189"/>
        <item x="221"/>
        <item x="74"/>
        <item x="232"/>
        <item x="312"/>
        <item x="80"/>
        <item x="352"/>
        <item x="166"/>
        <item x="356"/>
        <item x="170"/>
        <item x="169"/>
        <item x="323"/>
        <item x="362"/>
        <item x="182"/>
        <item x="343"/>
        <item x="190"/>
        <item x="155"/>
        <item x="329"/>
        <item x="143"/>
        <item x="136"/>
        <item x="82"/>
        <item x="137"/>
        <item x="122"/>
        <item x="258"/>
        <item x="91"/>
        <item x="119"/>
        <item x="372"/>
        <item x="246"/>
        <item x="347"/>
        <item x="121"/>
        <item x="76"/>
        <item x="349"/>
        <item x="0"/>
        <item x="1"/>
        <item x="2"/>
        <item x="3"/>
        <item x="4"/>
        <item x="5"/>
        <item x="211"/>
        <item x="70"/>
        <item x="113"/>
        <item x="165"/>
        <item x="365"/>
        <item x="71"/>
        <item x="185"/>
        <item x="292"/>
        <item x="223"/>
        <item x="284"/>
        <item x="353"/>
        <item x="72"/>
        <item x="252"/>
        <item x="275"/>
        <item x="222"/>
        <item x="107"/>
        <item x="193"/>
        <item x="140"/>
        <item x="73"/>
        <item x="109"/>
        <item x="357"/>
        <item x="213"/>
        <item x="129"/>
        <item x="111"/>
        <item x="117"/>
        <item x="147"/>
        <item x="127"/>
        <item x="131"/>
        <item x="333"/>
        <item x="6"/>
        <item x="7"/>
        <item x="8"/>
        <item x="230"/>
        <item x="9"/>
        <item x="10"/>
        <item x="11"/>
        <item x="12"/>
        <item x="247"/>
        <item x="291"/>
        <item x="370"/>
      </items>
    </pivotField>
    <pivotField axis="axisRow" compact="0" outline="0" showAll="0" defaultSubtotal="0">
      <items count="368">
        <item x="64"/>
        <item x="348"/>
        <item x="301"/>
        <item x="139"/>
        <item x="117"/>
        <item x="354"/>
        <item x="346"/>
        <item x="171"/>
        <item x="156"/>
        <item x="40"/>
        <item x="129"/>
        <item x="275"/>
        <item x="176"/>
        <item x="264"/>
        <item x="224"/>
        <item x="214"/>
        <item x="323"/>
        <item x="80"/>
        <item x="152"/>
        <item x="360"/>
        <item x="277"/>
        <item x="158"/>
        <item x="149"/>
        <item x="182"/>
        <item x="137"/>
        <item x="131"/>
        <item x="345"/>
        <item x="335"/>
        <item x="167"/>
        <item x="85"/>
        <item x="147"/>
        <item x="304"/>
        <item x="216"/>
        <item x="225"/>
        <item x="130"/>
        <item x="100"/>
        <item x="273"/>
        <item x="108"/>
        <item x="314"/>
        <item x="83"/>
        <item x="236"/>
        <item x="322"/>
        <item x="250"/>
        <item x="357"/>
        <item x="21"/>
        <item x="20"/>
        <item x="293"/>
        <item x="193"/>
        <item x="299"/>
        <item x="82"/>
        <item x="269"/>
        <item x="238"/>
        <item x="249"/>
        <item x="339"/>
        <item x="222"/>
        <item x="110"/>
        <item x="74"/>
        <item x="22"/>
        <item x="326"/>
        <item x="315"/>
        <item x="57"/>
        <item x="266"/>
        <item x="294"/>
        <item x="88"/>
        <item x="228"/>
        <item x="307"/>
        <item x="70"/>
        <item x="344"/>
        <item x="78"/>
        <item x="248"/>
        <item x="207"/>
        <item x="211"/>
        <item x="244"/>
        <item x="43"/>
        <item x="60"/>
        <item x="197"/>
        <item x="189"/>
        <item x="251"/>
        <item x="168"/>
        <item x="95"/>
        <item x="73"/>
        <item x="132"/>
        <item x="190"/>
        <item x="334"/>
        <item x="300"/>
        <item x="52"/>
        <item x="54"/>
        <item x="53"/>
        <item x="76"/>
        <item x="24"/>
        <item x="23"/>
        <item x="11"/>
        <item x="240"/>
        <item x="157"/>
        <item x="33"/>
        <item x="102"/>
        <item x="79"/>
        <item x="111"/>
        <item x="263"/>
        <item x="325"/>
        <item x="155"/>
        <item x="89"/>
        <item x="343"/>
        <item x="253"/>
        <item x="341"/>
        <item x="92"/>
        <item x="27"/>
        <item x="188"/>
        <item x="91"/>
        <item x="94"/>
        <item x="145"/>
        <item x="195"/>
        <item x="170"/>
        <item x="31"/>
        <item x="268"/>
        <item x="81"/>
        <item x="202"/>
        <item x="71"/>
        <item x="84"/>
        <item x="200"/>
        <item x="330"/>
        <item x="347"/>
        <item x="162"/>
        <item x="350"/>
        <item x="262"/>
        <item x="133"/>
        <item x="163"/>
        <item x="252"/>
        <item x="272"/>
        <item x="366"/>
        <item x="242"/>
        <item x="342"/>
        <item x="51"/>
        <item x="206"/>
        <item x="241"/>
        <item x="332"/>
        <item x="177"/>
        <item x="279"/>
        <item x="204"/>
        <item x="239"/>
        <item x="270"/>
        <item x="256"/>
        <item x="135"/>
        <item x="316"/>
        <item x="99"/>
        <item x="257"/>
        <item x="90"/>
        <item x="38"/>
        <item x="37"/>
        <item x="120"/>
        <item x="116"/>
        <item x="50"/>
        <item x="49"/>
        <item x="66"/>
        <item x="109"/>
        <item x="183"/>
        <item x="201"/>
        <item x="181"/>
        <item x="219"/>
        <item x="246"/>
        <item x="311"/>
        <item x="3"/>
        <item x="4"/>
        <item x="319"/>
        <item x="364"/>
        <item x="215"/>
        <item x="98"/>
        <item x="318"/>
        <item x="351"/>
        <item x="72"/>
        <item x="119"/>
        <item x="5"/>
        <item x="312"/>
        <item x="310"/>
        <item x="306"/>
        <item x="15"/>
        <item x="254"/>
        <item x="324"/>
        <item x="104"/>
        <item x="87"/>
        <item x="210"/>
        <item x="115"/>
        <item x="185"/>
        <item x="151"/>
        <item x="271"/>
        <item x="267"/>
        <item x="180"/>
        <item x="121"/>
        <item x="169"/>
        <item x="154"/>
        <item x="259"/>
        <item x="321"/>
        <item x="118"/>
        <item x="63"/>
        <item x="305"/>
        <item x="349"/>
        <item x="295"/>
        <item x="313"/>
        <item x="358"/>
        <item x="367"/>
        <item x="136"/>
        <item x="297"/>
        <item x="101"/>
        <item x="337"/>
        <item x="191"/>
        <item x="194"/>
        <item x="47"/>
        <item x="308"/>
        <item x="58"/>
        <item x="55"/>
        <item x="287"/>
        <item x="67"/>
        <item x="13"/>
        <item x="134"/>
        <item x="42"/>
        <item x="209"/>
        <item x="10"/>
        <item x="178"/>
        <item x="93"/>
        <item x="28"/>
        <item x="32"/>
        <item x="30"/>
        <item x="237"/>
        <item x="356"/>
        <item x="105"/>
        <item x="234"/>
        <item x="221"/>
        <item x="62"/>
        <item x="172"/>
        <item x="230"/>
        <item x="35"/>
        <item x="12"/>
        <item x="59"/>
        <item x="258"/>
        <item x="296"/>
        <item x="7"/>
        <item x="226"/>
        <item x="6"/>
        <item x="164"/>
        <item x="336"/>
        <item x="353"/>
        <item x="329"/>
        <item x="328"/>
        <item x="327"/>
        <item x="68"/>
        <item x="8"/>
        <item x="9"/>
        <item x="174"/>
        <item x="245"/>
        <item x="247"/>
        <item x="25"/>
        <item x="56"/>
        <item x="0"/>
        <item x="1"/>
        <item x="2"/>
        <item x="113"/>
        <item x="125"/>
        <item x="107"/>
        <item x="143"/>
        <item x="265"/>
        <item x="212"/>
        <item x="217"/>
        <item x="355"/>
        <item x="302"/>
        <item x="45"/>
        <item x="340"/>
        <item x="298"/>
        <item x="48"/>
        <item x="14"/>
        <item x="173"/>
        <item x="86"/>
        <item x="291"/>
        <item x="175"/>
        <item x="288"/>
        <item x="213"/>
        <item x="192"/>
        <item x="39"/>
        <item x="127"/>
        <item x="255"/>
        <item x="220"/>
        <item x="46"/>
        <item x="260"/>
        <item x="309"/>
        <item x="186"/>
        <item x="338"/>
        <item x="41"/>
        <item x="333"/>
        <item x="75"/>
        <item x="103"/>
        <item x="218"/>
        <item x="123"/>
        <item x="69"/>
        <item x="26"/>
        <item x="179"/>
        <item x="128"/>
        <item x="36"/>
        <item x="286"/>
        <item x="223"/>
        <item x="243"/>
        <item x="203"/>
        <item x="184"/>
        <item x="261"/>
        <item x="359"/>
        <item x="161"/>
        <item x="126"/>
        <item x="19"/>
        <item x="17"/>
        <item x="18"/>
        <item x="16"/>
        <item x="165"/>
        <item x="166"/>
        <item x="331"/>
        <item x="231"/>
        <item x="106"/>
        <item x="34"/>
        <item x="320"/>
        <item x="114"/>
        <item x="232"/>
        <item x="282"/>
        <item x="199"/>
        <item x="208"/>
        <item x="44"/>
        <item x="280"/>
        <item x="61"/>
        <item x="138"/>
        <item x="77"/>
        <item x="124"/>
        <item x="303"/>
        <item x="65"/>
        <item x="153"/>
        <item x="283"/>
        <item x="362"/>
        <item x="352"/>
        <item x="122"/>
        <item x="290"/>
        <item x="144"/>
        <item x="146"/>
        <item x="227"/>
        <item x="29"/>
        <item x="96"/>
        <item x="141"/>
        <item x="317"/>
        <item x="159"/>
        <item x="150"/>
        <item x="274"/>
        <item x="205"/>
        <item x="361"/>
        <item x="363"/>
        <item x="198"/>
        <item x="160"/>
        <item x="285"/>
        <item x="196"/>
        <item x="289"/>
        <item x="187"/>
        <item x="97"/>
        <item x="233"/>
        <item x="229"/>
        <item x="112"/>
        <item x="281"/>
        <item x="142"/>
        <item x="235"/>
        <item x="276"/>
        <item x="278"/>
        <item x="284"/>
        <item x="292"/>
        <item x="140"/>
        <item x="365"/>
        <item x="148"/>
      </items>
    </pivotField>
    <pivotField axis="axisRow" compact="0" outline="0" showAll="0" defaultSubtotal="0">
      <items count="33">
        <item x="0"/>
        <item x="21"/>
        <item x="8"/>
        <item x="26"/>
        <item x="3"/>
        <item x="6"/>
        <item x="27"/>
        <item x="20"/>
        <item x="32"/>
        <item x="24"/>
        <item x="11"/>
        <item x="28"/>
        <item x="25"/>
        <item x="15"/>
        <item x="4"/>
        <item x="7"/>
        <item x="17"/>
        <item x="1"/>
        <item x="30"/>
        <item x="10"/>
        <item x="2"/>
        <item x="23"/>
        <item x="29"/>
        <item x="14"/>
        <item x="19"/>
        <item x="12"/>
        <item x="16"/>
        <item x="13"/>
        <item x="18"/>
        <item x="31"/>
        <item x="5"/>
        <item x="22"/>
        <item x="9"/>
      </items>
    </pivotField>
    <pivotField compact="0" outline="0" showAll="0" defaultSubtotal="0"/>
  </pivotFields>
  <rowFields count="3">
    <field x="2"/>
    <field x="0"/>
    <field x="1"/>
  </rowFields>
  <rowItems count="374">
    <i>
      <x/>
      <x v="328"/>
      <x v="252"/>
    </i>
    <i r="1">
      <x v="329"/>
      <x v="253"/>
    </i>
    <i r="1">
      <x v="330"/>
      <x v="254"/>
    </i>
    <i r="1">
      <x v="331"/>
      <x v="161"/>
    </i>
    <i r="1">
      <x v="332"/>
      <x v="162"/>
    </i>
    <i r="1">
      <x v="333"/>
      <x v="171"/>
    </i>
    <i>
      <x v="1"/>
      <x v="48"/>
      <x v="196"/>
    </i>
    <i r="1">
      <x v="339"/>
      <x v="211"/>
    </i>
    <i>
      <x v="2"/>
      <x v="6"/>
      <x v="9"/>
    </i>
    <i r="1">
      <x v="7"/>
      <x v="173"/>
    </i>
    <i r="1">
      <x v="8"/>
      <x v="172"/>
    </i>
    <i>
      <x v="3"/>
      <x v="350"/>
      <x v="76"/>
    </i>
    <i r="1">
      <x v="351"/>
      <x v="200"/>
    </i>
    <i>
      <x v="4"/>
      <x v="75"/>
      <x v="106"/>
    </i>
    <i r="1">
      <x v="76"/>
      <x v="104"/>
    </i>
    <i r="1">
      <x v="77"/>
      <x v="105"/>
    </i>
    <i r="1">
      <x v="78"/>
      <x v="112"/>
    </i>
    <i r="1">
      <x v="79"/>
      <x v="110"/>
    </i>
    <i r="1">
      <x v="80"/>
      <x v="116"/>
    </i>
    <i r="1">
      <x v="81"/>
      <x v="115"/>
    </i>
    <i r="1">
      <x v="82"/>
      <x v="101"/>
    </i>
    <i r="1">
      <x v="83"/>
      <x v="102"/>
    </i>
    <i r="1">
      <x v="91"/>
      <x v="118"/>
    </i>
    <i r="1">
      <x v="92"/>
      <x v="117"/>
    </i>
    <i r="1">
      <x v="93"/>
      <x v="100"/>
    </i>
    <i r="1">
      <x v="103"/>
      <x v="111"/>
    </i>
    <i r="1">
      <x v="104"/>
      <x v="103"/>
    </i>
    <i r="1">
      <x v="105"/>
      <x v="109"/>
    </i>
    <i r="1">
      <x v="107"/>
      <x v="114"/>
    </i>
    <i r="1">
      <x v="108"/>
      <x v="113"/>
    </i>
    <i r="1">
      <x v="118"/>
      <x v="119"/>
    </i>
    <i r="1">
      <x v="119"/>
      <x v="120"/>
    </i>
    <i r="1">
      <x v="132"/>
      <x v="108"/>
    </i>
    <i r="1">
      <x v="133"/>
      <x v="107"/>
    </i>
    <i r="1">
      <x v="137"/>
      <x v="96"/>
    </i>
    <i r="1">
      <x v="138"/>
      <x v="97"/>
    </i>
    <i r="1">
      <x v="139"/>
      <x v="98"/>
    </i>
    <i r="1">
      <x v="140"/>
      <x v="99"/>
    </i>
    <i r="1">
      <x v="141"/>
      <x v="95"/>
    </i>
    <i r="1">
      <x v="142"/>
      <x v="94"/>
    </i>
    <i r="1">
      <x v="143"/>
      <x v="93"/>
    </i>
    <i>
      <x v="5"/>
      <x v="144"/>
      <x v="316"/>
    </i>
    <i r="1">
      <x v="145"/>
      <x v="315"/>
    </i>
    <i r="1">
      <x v="146"/>
      <x v="314"/>
    </i>
    <i r="1">
      <x v="147"/>
      <x v="150"/>
    </i>
    <i r="1">
      <x v="148"/>
      <x v="311"/>
    </i>
    <i r="1">
      <x v="149"/>
      <x v="313"/>
    </i>
    <i r="1">
      <x v="150"/>
      <x v="229"/>
    </i>
    <i r="1">
      <x v="151"/>
      <x v="230"/>
    </i>
    <i r="1">
      <x v="152"/>
      <x v="295"/>
    </i>
    <i r="1">
      <x v="153"/>
      <x v="317"/>
    </i>
    <i r="1">
      <x v="154"/>
      <x v="318"/>
    </i>
    <i r="1">
      <x v="155"/>
      <x v="319"/>
    </i>
    <i r="1">
      <x v="156"/>
      <x v="312"/>
    </i>
    <i r="1">
      <x v="157"/>
      <x v="320"/>
    </i>
    <i r="1">
      <x v="340"/>
      <x v="157"/>
    </i>
    <i r="1">
      <x v="341"/>
      <x v="158"/>
    </i>
    <i r="1">
      <x v="342"/>
      <x v="158"/>
    </i>
    <i r="1">
      <x v="343"/>
      <x v="322"/>
    </i>
    <i r="1">
      <x v="344"/>
      <x v="322"/>
    </i>
    <i>
      <x v="6"/>
      <x v="334"/>
      <x v="70"/>
    </i>
    <i r="1">
      <x v="337"/>
      <x v="303"/>
    </i>
    <i r="1">
      <x v="338"/>
      <x v="302"/>
    </i>
    <i>
      <x v="7"/>
      <x v="335"/>
      <x v="153"/>
    </i>
    <i r="1">
      <x v="336"/>
      <x v="154"/>
    </i>
    <i>
      <x v="8"/>
      <x/>
      <x v="240"/>
    </i>
    <i>
      <x v="9"/>
      <x v="1"/>
      <x v="259"/>
    </i>
    <i r="1">
      <x v="2"/>
      <x v="80"/>
    </i>
    <i r="1">
      <x v="3"/>
      <x v="79"/>
    </i>
    <i r="1">
      <x v="4"/>
      <x v="282"/>
    </i>
    <i r="1">
      <x v="5"/>
      <x v="281"/>
    </i>
    <i r="1">
      <x v="9"/>
      <x v="156"/>
    </i>
    <i r="1">
      <x v="10"/>
      <x v="133"/>
    </i>
    <i r="1">
      <x v="11"/>
      <x v="134"/>
    </i>
    <i r="1">
      <x v="18"/>
      <x v="72"/>
    </i>
    <i r="1">
      <x v="19"/>
      <x v="218"/>
    </i>
    <i r="1">
      <x v="20"/>
      <x v="205"/>
    </i>
    <i r="1">
      <x v="23"/>
      <x v="278"/>
    </i>
    <i r="1">
      <x v="24"/>
      <x v="279"/>
    </i>
    <i>
      <x v="10"/>
      <x v="21"/>
      <x v="321"/>
    </i>
    <i>
      <x v="11"/>
      <x v="347"/>
      <x v="184"/>
    </i>
    <i>
      <x v="12"/>
      <x v="348"/>
      <x v="289"/>
    </i>
    <i r="1">
      <x v="349"/>
      <x v="288"/>
    </i>
    <i>
      <x v="13"/>
      <x v="56"/>
      <x v="209"/>
    </i>
    <i>
      <x v="14"/>
      <x v="84"/>
      <x v="219"/>
    </i>
    <i r="1">
      <x v="106"/>
      <x v="221"/>
    </i>
    <i r="1">
      <x v="134"/>
      <x v="220"/>
    </i>
    <i>
      <x v="15"/>
      <x v="158"/>
      <x v="148"/>
    </i>
    <i r="1">
      <x v="159"/>
      <x v="147"/>
    </i>
    <i r="1">
      <x v="160"/>
      <x v="276"/>
    </i>
    <i>
      <x v="16"/>
      <x v="63"/>
      <x v="232"/>
    </i>
    <i r="1">
      <x v="64"/>
      <x v="74"/>
    </i>
    <i r="1">
      <x v="65"/>
      <x v="323"/>
    </i>
    <i>
      <x v="17"/>
      <x v="363"/>
      <x v="237"/>
    </i>
    <i r="1">
      <x v="364"/>
      <x v="237"/>
    </i>
    <i r="1">
      <x v="365"/>
      <x v="237"/>
    </i>
    <i r="1">
      <x v="366"/>
      <x v="236"/>
    </i>
    <i r="1">
      <x v="367"/>
      <x v="235"/>
    </i>
    <i r="1">
      <x v="368"/>
      <x v="235"/>
    </i>
    <i r="1">
      <x v="369"/>
      <x v="245"/>
    </i>
    <i r="1">
      <x v="370"/>
      <x v="246"/>
    </i>
    <i>
      <x v="18"/>
      <x v="22"/>
      <x v="263"/>
    </i>
    <i>
      <x v="19"/>
      <x v="13"/>
      <x v="214"/>
    </i>
    <i r="1">
      <x v="15"/>
      <x v="239"/>
    </i>
    <i r="1">
      <x v="16"/>
      <x v="1"/>
    </i>
    <i r="1">
      <x v="17"/>
      <x v="2"/>
    </i>
    <i>
      <x v="20"/>
      <x v="46"/>
      <x v="270"/>
    </i>
    <i r="1">
      <x v="47"/>
      <x v="63"/>
    </i>
    <i r="1">
      <x v="163"/>
      <x v="216"/>
    </i>
    <i r="1">
      <x v="164"/>
      <x v="91"/>
    </i>
    <i r="1">
      <x v="165"/>
      <x v="231"/>
    </i>
    <i r="1">
      <x v="166"/>
      <x v="212"/>
    </i>
    <i r="1">
      <x v="167"/>
      <x v="268"/>
    </i>
    <i r="1">
      <x v="168"/>
      <x v="175"/>
    </i>
    <i r="1">
      <x v="169"/>
      <x v="11"/>
    </i>
    <i r="1">
      <x v="170"/>
      <x v="139"/>
    </i>
    <i r="1">
      <x v="171"/>
      <x v="24"/>
    </i>
    <i r="1">
      <x v="172"/>
      <x v="140"/>
    </i>
    <i r="1">
      <x v="173"/>
      <x v="142"/>
    </i>
    <i r="1">
      <x v="174"/>
      <x v="143"/>
    </i>
    <i r="1">
      <x v="175"/>
      <x v="46"/>
    </i>
    <i r="1">
      <x v="176"/>
      <x v="47"/>
    </i>
    <i r="1">
      <x v="177"/>
      <x v="48"/>
    </i>
    <i r="1">
      <x v="178"/>
      <x v="54"/>
    </i>
    <i r="1">
      <x v="179"/>
      <x v="141"/>
    </i>
    <i r="1">
      <x v="180"/>
      <x v="260"/>
    </i>
    <i r="1">
      <x v="181"/>
      <x v="145"/>
    </i>
    <i r="1">
      <x v="182"/>
      <x v="144"/>
    </i>
    <i r="1">
      <x v="183"/>
      <x v="6"/>
    </i>
    <i r="1">
      <x v="184"/>
      <x v="308"/>
    </i>
    <i r="1">
      <x v="185"/>
      <x v="306"/>
    </i>
    <i r="1">
      <x v="186"/>
      <x v="307"/>
    </i>
    <i r="1">
      <x v="187"/>
      <x v="305"/>
    </i>
    <i r="1">
      <x v="188"/>
      <x v="124"/>
    </i>
    <i r="1">
      <x v="189"/>
      <x v="159"/>
    </i>
    <i r="1">
      <x v="190"/>
      <x v="160"/>
    </i>
    <i r="1">
      <x v="191"/>
      <x v="202"/>
    </i>
    <i r="1">
      <x v="192"/>
      <x v="222"/>
    </i>
    <i r="1">
      <x v="193"/>
      <x v="17"/>
    </i>
    <i r="1">
      <x v="194"/>
      <x v="304"/>
    </i>
    <i r="1">
      <x v="195"/>
      <x v="18"/>
    </i>
    <i r="1">
      <x v="196"/>
      <x v="8"/>
    </i>
    <i r="1">
      <x v="197"/>
      <x v="19"/>
    </i>
    <i r="1">
      <x v="198"/>
      <x v="20"/>
    </i>
    <i r="1">
      <x v="199"/>
      <x v="21"/>
    </i>
    <i r="1">
      <x v="200"/>
      <x v="59"/>
    </i>
    <i r="1">
      <x v="201"/>
      <x v="234"/>
    </i>
    <i r="1">
      <x v="202"/>
      <x v="233"/>
    </i>
    <i r="1">
      <x v="203"/>
      <x v="56"/>
    </i>
    <i r="1">
      <x v="204"/>
      <x v="326"/>
    </i>
    <i r="1">
      <x v="205"/>
      <x v="75"/>
    </i>
    <i r="1">
      <x v="206"/>
      <x v="23"/>
    </i>
    <i r="1">
      <x v="207"/>
      <x v="294"/>
    </i>
    <i r="1">
      <x v="208"/>
      <x v="84"/>
    </i>
    <i r="1">
      <x v="209"/>
      <x v="52"/>
    </i>
    <i r="1">
      <x v="210"/>
      <x v="325"/>
    </i>
    <i r="1">
      <x v="211"/>
      <x v="128"/>
    </i>
    <i r="1">
      <x v="212"/>
      <x v="324"/>
    </i>
    <i r="1">
      <x v="213"/>
      <x v="241"/>
    </i>
    <i r="1">
      <x v="214"/>
      <x v="25"/>
    </i>
    <i r="1">
      <x v="215"/>
      <x v="27"/>
    </i>
    <i r="1">
      <x v="216"/>
      <x v="26"/>
    </i>
    <i r="1">
      <x v="217"/>
      <x v="163"/>
    </i>
    <i r="1">
      <x v="218"/>
      <x v="14"/>
    </i>
    <i r="1">
      <x v="219"/>
      <x v="33"/>
    </i>
    <i r="1">
      <x v="220"/>
      <x v="185"/>
    </i>
    <i r="1">
      <x v="221"/>
      <x v="61"/>
    </i>
    <i r="1">
      <x v="222"/>
      <x v="30"/>
    </i>
    <i r="1">
      <x v="223"/>
      <x v="31"/>
    </i>
    <i r="1">
      <x v="224"/>
      <x v="174"/>
    </i>
    <i r="1">
      <x v="225"/>
      <x v="170"/>
    </i>
    <i r="1">
      <x v="226"/>
      <x v="32"/>
    </i>
    <i r="1">
      <x v="227"/>
      <x v="16"/>
    </i>
    <i r="1">
      <x v="228"/>
      <x v="41"/>
    </i>
    <i r="1">
      <x v="229"/>
      <x v="187"/>
    </i>
    <i r="1">
      <x v="230"/>
      <x v="269"/>
    </i>
    <i r="1">
      <x v="231"/>
      <x v="188"/>
    </i>
    <i r="1">
      <x v="232"/>
      <x v="34"/>
    </i>
    <i r="1">
      <x v="233"/>
      <x v="207"/>
    </i>
    <i r="1">
      <x v="234"/>
      <x v="22"/>
    </i>
    <i r="1">
      <x v="235"/>
      <x v="35"/>
    </i>
    <i r="1">
      <x v="236"/>
      <x v="36"/>
    </i>
    <i r="1">
      <x v="237"/>
      <x v="37"/>
    </i>
    <i r="1">
      <x v="238"/>
      <x v="15"/>
    </i>
    <i r="1">
      <x v="239"/>
      <x v="238"/>
    </i>
    <i r="1">
      <x v="240"/>
      <x v="53"/>
    </i>
    <i r="1">
      <x v="241"/>
      <x v="39"/>
    </i>
    <i r="1">
      <x v="242"/>
      <x v="13"/>
    </i>
    <i r="1">
      <x v="243"/>
      <x v="12"/>
    </i>
    <i r="1">
      <x v="244"/>
      <x v="40"/>
    </i>
    <i r="1">
      <x v="245"/>
      <x v="247"/>
    </i>
    <i r="1">
      <x v="246"/>
      <x v="42"/>
    </i>
    <i r="1">
      <x v="247"/>
      <x v="45"/>
    </i>
    <i r="1">
      <x v="248"/>
      <x v="44"/>
    </i>
    <i r="1">
      <x v="249"/>
      <x v="43"/>
    </i>
    <i r="1">
      <x v="250"/>
      <x v="248"/>
    </i>
    <i r="1">
      <x v="251"/>
      <x v="249"/>
    </i>
    <i r="1">
      <x v="252"/>
      <x v="55"/>
    </i>
    <i r="1">
      <x v="253"/>
      <x v="28"/>
    </i>
    <i r="1">
      <x v="254"/>
      <x v="49"/>
    </i>
    <i r="1">
      <x v="255"/>
      <x v="29"/>
    </i>
    <i r="1">
      <x v="256"/>
      <x v="57"/>
    </i>
    <i r="1">
      <x v="257"/>
      <x v="51"/>
    </i>
    <i r="1">
      <x v="258"/>
      <x v="5"/>
    </i>
    <i r="1">
      <x v="259"/>
      <x v="50"/>
    </i>
    <i r="1">
      <x v="260"/>
      <x v="38"/>
    </i>
    <i r="1">
      <x v="261"/>
      <x v="78"/>
    </i>
    <i r="1">
      <x v="262"/>
      <x v="77"/>
    </i>
    <i r="1">
      <x v="263"/>
      <x v="90"/>
    </i>
    <i r="1">
      <x v="264"/>
      <x v="89"/>
    </i>
    <i r="1">
      <x v="265"/>
      <x v="58"/>
    </i>
    <i r="1">
      <x v="266"/>
      <x v="82"/>
    </i>
    <i r="1">
      <x v="267"/>
      <x v="83"/>
    </i>
    <i r="1">
      <x v="268"/>
      <x v="165"/>
    </i>
    <i r="1">
      <x v="269"/>
      <x v="62"/>
    </i>
    <i r="1">
      <x v="270"/>
      <x v="250"/>
    </i>
    <i r="1">
      <x v="271"/>
      <x v="275"/>
    </i>
    <i r="1">
      <x v="272"/>
      <x v="262"/>
    </i>
    <i r="1">
      <x v="273"/>
      <x v="292"/>
    </i>
    <i r="1">
      <x v="274"/>
      <x v="7"/>
    </i>
    <i r="1">
      <x v="275"/>
      <x v="327"/>
    </i>
    <i r="1">
      <x v="276"/>
      <x v="243"/>
    </i>
    <i r="1">
      <x v="277"/>
      <x v="10"/>
    </i>
    <i r="1">
      <x v="278"/>
      <x v="92"/>
    </i>
    <i r="1">
      <x v="279"/>
      <x v="71"/>
    </i>
    <i r="1">
      <x v="280"/>
      <x v="228"/>
    </i>
    <i r="1">
      <x v="281"/>
      <x v="166"/>
    </i>
    <i r="1">
      <x v="282"/>
      <x v="190"/>
    </i>
    <i r="1">
      <x v="283"/>
      <x v="189"/>
    </i>
    <i r="1">
      <x v="284"/>
      <x v="191"/>
    </i>
    <i r="1">
      <x v="285"/>
      <x v="186"/>
    </i>
    <i r="1">
      <x v="286"/>
      <x v="201"/>
    </i>
    <i r="1">
      <x v="287"/>
      <x v="286"/>
    </i>
    <i r="1">
      <x v="288"/>
      <x v="287"/>
    </i>
    <i r="1">
      <x v="289"/>
      <x v="213"/>
    </i>
    <i r="1">
      <x v="290"/>
      <x v="155"/>
    </i>
    <i r="1">
      <x v="291"/>
      <x v="180"/>
    </i>
    <i r="1">
      <x v="292"/>
      <x v="203"/>
    </i>
    <i r="1">
      <x v="293"/>
      <x v="274"/>
    </i>
    <i r="1">
      <x v="294"/>
      <x v="293"/>
    </i>
    <i r="1">
      <x v="295"/>
      <x v="178"/>
    </i>
    <i r="1">
      <x v="296"/>
      <x v="182"/>
    </i>
    <i r="1">
      <x v="297"/>
      <x v="261"/>
    </i>
    <i r="1">
      <x v="298"/>
      <x v="66"/>
    </i>
    <i r="1">
      <x v="299"/>
      <x v="64"/>
    </i>
    <i r="1">
      <x v="300"/>
      <x v="65"/>
    </i>
    <i r="1">
      <x v="301"/>
      <x v="88"/>
    </i>
    <i r="1">
      <x v="302"/>
      <x v="121"/>
    </i>
    <i r="1">
      <x v="303"/>
      <x v="122"/>
    </i>
    <i r="1">
      <x v="304"/>
      <x v="123"/>
    </i>
    <i r="1">
      <x v="305"/>
      <x v="310"/>
    </i>
    <i r="1">
      <x v="306"/>
      <x v="309"/>
    </i>
    <i r="1">
      <x v="307"/>
      <x v="167"/>
    </i>
    <i r="1">
      <x v="308"/>
      <x v="223"/>
    </i>
    <i r="1">
      <x v="309"/>
      <x v="217"/>
    </i>
    <i r="1">
      <x v="310"/>
      <x v="284"/>
    </i>
    <i r="1">
      <x v="311"/>
      <x v="283"/>
    </i>
    <i r="1">
      <x v="312"/>
      <x v="183"/>
    </i>
    <i r="1">
      <x v="313"/>
      <x v="177"/>
    </i>
    <i r="1">
      <x v="314"/>
      <x v="3"/>
    </i>
    <i r="1">
      <x v="315"/>
      <x v="81"/>
    </i>
    <i r="1">
      <x v="316"/>
      <x v="68"/>
    </i>
    <i r="1">
      <x v="317"/>
      <x v="125"/>
    </i>
    <i r="1">
      <x v="318"/>
      <x v="192"/>
    </i>
    <i r="1">
      <x v="319"/>
      <x v="176"/>
    </i>
    <i r="1">
      <x v="320"/>
      <x v="179"/>
    </i>
    <i r="1">
      <x v="321"/>
      <x v="181"/>
    </i>
    <i r="1">
      <x v="322"/>
      <x v="129"/>
    </i>
    <i r="1">
      <x v="323"/>
      <x v="130"/>
    </i>
    <i r="1">
      <x v="324"/>
      <x v="131"/>
    </i>
    <i r="1">
      <x v="325"/>
      <x v="4"/>
    </i>
    <i r="1">
      <x v="326"/>
      <x v="169"/>
    </i>
    <i r="1">
      <x v="327"/>
      <x v="67"/>
    </i>
    <i r="1">
      <x v="362"/>
      <x v="242"/>
    </i>
    <i r="1">
      <x v="373"/>
      <x v="164"/>
    </i>
    <i>
      <x v="21"/>
      <x v="352"/>
      <x v="291"/>
    </i>
    <i r="1">
      <x v="353"/>
      <x v="224"/>
    </i>
    <i r="1">
      <x v="354"/>
      <x v="168"/>
    </i>
    <i r="1">
      <x v="355"/>
      <x v="215"/>
    </i>
    <i r="1">
      <x v="356"/>
      <x v="256"/>
    </i>
    <i r="1">
      <x v="357"/>
      <x v="257"/>
    </i>
    <i r="1">
      <x v="358"/>
      <x v="255"/>
    </i>
    <i r="1">
      <x v="359"/>
      <x v="258"/>
    </i>
    <i r="1">
      <x v="360"/>
      <x v="290"/>
    </i>
    <i r="1">
      <x v="361"/>
      <x v="277"/>
    </i>
    <i>
      <x v="22"/>
      <x v="372"/>
      <x v="210"/>
    </i>
    <i>
      <x v="23"/>
      <x v="49"/>
      <x v="267"/>
    </i>
    <i r="1">
      <x v="50"/>
      <x v="152"/>
    </i>
    <i r="1">
      <x v="51"/>
      <x v="151"/>
    </i>
    <i r="1">
      <x v="52"/>
      <x v="132"/>
    </i>
    <i r="1">
      <x v="53"/>
      <x v="85"/>
    </i>
    <i r="1">
      <x v="54"/>
      <x v="87"/>
    </i>
    <i r="1">
      <x v="55"/>
      <x v="86"/>
    </i>
    <i r="1">
      <x v="57"/>
      <x v="251"/>
    </i>
    <i>
      <x v="24"/>
      <x v="72"/>
      <x/>
    </i>
    <i r="1">
      <x v="73"/>
      <x v="328"/>
    </i>
    <i>
      <x v="25"/>
      <x v="25"/>
      <x v="138"/>
    </i>
    <i r="1">
      <x v="26"/>
      <x v="137"/>
    </i>
    <i r="1">
      <x v="27"/>
      <x v="266"/>
    </i>
    <i r="1">
      <x v="28"/>
      <x v="299"/>
    </i>
    <i r="1">
      <x v="29"/>
      <x v="300"/>
    </i>
    <i r="1">
      <x v="30"/>
      <x v="301"/>
    </i>
    <i r="1">
      <x v="31"/>
      <x v="126"/>
    </i>
    <i r="1">
      <x v="32"/>
      <x v="127"/>
    </i>
    <i r="1">
      <x v="33"/>
      <x v="272"/>
    </i>
    <i r="1">
      <x v="34"/>
      <x v="273"/>
    </i>
    <i r="1">
      <x v="35"/>
      <x v="271"/>
    </i>
    <i r="1">
      <x v="36"/>
      <x v="199"/>
    </i>
    <i r="1">
      <x v="37"/>
      <x v="198"/>
    </i>
    <i r="1">
      <x v="38"/>
      <x v="264"/>
    </i>
    <i r="1">
      <x v="371"/>
      <x v="298"/>
    </i>
    <i>
      <x v="26"/>
      <x v="61"/>
      <x v="60"/>
    </i>
    <i r="1">
      <x v="62"/>
      <x v="208"/>
    </i>
    <i>
      <x v="27"/>
      <x v="39"/>
      <x v="194"/>
    </i>
    <i r="1">
      <x v="40"/>
      <x v="136"/>
    </i>
    <i r="1">
      <x v="41"/>
      <x v="296"/>
    </i>
    <i r="1">
      <x v="42"/>
      <x v="297"/>
    </i>
    <i r="1">
      <x v="43"/>
      <x v="265"/>
    </i>
    <i r="1">
      <x v="44"/>
      <x v="280"/>
    </i>
    <i r="1">
      <x v="45"/>
      <x v="206"/>
    </i>
    <i>
      <x v="28"/>
      <x v="66"/>
      <x v="146"/>
    </i>
    <i r="1">
      <x v="67"/>
      <x v="227"/>
    </i>
    <i r="1">
      <x v="68"/>
      <x v="227"/>
    </i>
    <i r="1">
      <x v="69"/>
      <x v="226"/>
    </i>
    <i r="1">
      <x v="70"/>
      <x v="225"/>
    </i>
    <i r="1">
      <x v="71"/>
      <x v="193"/>
    </i>
    <i r="1">
      <x v="346"/>
      <x v="69"/>
    </i>
    <i>
      <x v="29"/>
      <x v="58"/>
      <x v="135"/>
    </i>
    <i r="1">
      <x v="59"/>
      <x v="195"/>
    </i>
    <i r="1">
      <x v="60"/>
      <x v="197"/>
    </i>
    <i>
      <x v="30"/>
      <x v="74"/>
      <x v="346"/>
    </i>
    <i r="1">
      <x v="85"/>
      <x v="332"/>
    </i>
    <i r="1">
      <x v="86"/>
      <x v="333"/>
    </i>
    <i r="1">
      <x v="87"/>
      <x v="360"/>
    </i>
    <i r="1">
      <x v="88"/>
      <x v="367"/>
    </i>
    <i r="1">
      <x v="89"/>
      <x v="361"/>
    </i>
    <i r="1">
      <x v="90"/>
      <x v="331"/>
    </i>
    <i r="1">
      <x v="94"/>
      <x v="340"/>
    </i>
    <i r="1">
      <x v="95"/>
      <x v="341"/>
    </i>
    <i r="1">
      <x v="96"/>
      <x v="342"/>
    </i>
    <i r="1">
      <x v="97"/>
      <x v="364"/>
    </i>
    <i r="1">
      <x v="98"/>
      <x v="365"/>
    </i>
    <i r="1">
      <x v="99"/>
      <x v="366"/>
    </i>
    <i r="1">
      <x v="100"/>
      <x v="334"/>
    </i>
    <i r="1">
      <x v="101"/>
      <x v="339"/>
    </i>
    <i r="1">
      <x v="102"/>
      <x v="338"/>
    </i>
    <i r="1">
      <x v="109"/>
      <x v="363"/>
    </i>
    <i r="1">
      <x v="110"/>
      <x v="362"/>
    </i>
    <i r="1">
      <x v="111"/>
      <x v="344"/>
    </i>
    <i r="1">
      <x v="112"/>
      <x v="357"/>
    </i>
    <i r="1">
      <x v="113"/>
      <x v="345"/>
    </i>
    <i r="1">
      <x v="114"/>
      <x v="350"/>
    </i>
    <i r="1">
      <x v="115"/>
      <x v="359"/>
    </i>
    <i r="1">
      <x v="116"/>
      <x v="351"/>
    </i>
    <i r="1">
      <x v="117"/>
      <x v="348"/>
    </i>
    <i r="1">
      <x v="120"/>
      <x v="335"/>
    </i>
    <i r="1">
      <x v="121"/>
      <x v="336"/>
    </i>
    <i r="1">
      <x v="122"/>
      <x v="337"/>
    </i>
    <i r="1">
      <x v="123"/>
      <x v="347"/>
    </i>
    <i r="1">
      <x v="124"/>
      <x v="353"/>
    </i>
    <i r="1">
      <x v="125"/>
      <x v="354"/>
    </i>
    <i r="1">
      <x v="126"/>
      <x v="355"/>
    </i>
    <i r="1">
      <x v="127"/>
      <x v="356"/>
    </i>
    <i r="1">
      <x v="128"/>
      <x v="343"/>
    </i>
    <i r="1">
      <x v="129"/>
      <x v="349"/>
    </i>
    <i r="1">
      <x v="130"/>
      <x v="352"/>
    </i>
    <i r="1">
      <x v="131"/>
      <x v="358"/>
    </i>
    <i r="1">
      <x v="135"/>
      <x v="329"/>
    </i>
    <i r="1">
      <x v="136"/>
      <x v="330"/>
    </i>
    <i r="1">
      <x v="161"/>
      <x v="204"/>
    </i>
    <i r="1">
      <x v="162"/>
      <x v="149"/>
    </i>
    <i>
      <x v="31"/>
      <x v="345"/>
      <x v="244"/>
    </i>
    <i>
      <x v="32"/>
      <x v="12"/>
      <x v="285"/>
    </i>
    <i r="1">
      <x v="14"/>
      <x v="7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0E183B-22AB-41DA-91C3-0420BE5CF51E}" name="PivotTable3" cacheId="9"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1:J372" firstHeaderRow="1" firstDataRow="1" firstDataCol="3"/>
  <pivotFields count="4">
    <pivotField axis="axisRow" compact="0" outline="0" showAll="0" defaultSubtotal="0">
      <items count="371">
        <item x="357"/>
        <item x="131"/>
        <item x="97"/>
        <item x="130"/>
        <item x="127"/>
        <item x="217"/>
        <item x="76"/>
        <item x="259"/>
        <item x="344"/>
        <item x="347"/>
        <item x="258"/>
        <item x="253"/>
        <item x="255"/>
        <item x="256"/>
        <item x="132"/>
        <item x="254"/>
        <item x="175"/>
        <item x="88"/>
        <item x="203"/>
        <item x="178"/>
        <item x="349"/>
        <item x="350"/>
        <item x="250"/>
        <item x="355"/>
        <item x="126"/>
        <item x="128"/>
        <item x="360"/>
        <item x="346"/>
        <item x="257"/>
        <item x="248"/>
        <item x="43"/>
        <item x="159"/>
        <item x="351"/>
        <item x="216"/>
        <item x="174"/>
        <item x="267"/>
        <item x="181"/>
        <item x="204"/>
        <item x="354"/>
        <item x="348"/>
        <item x="161"/>
        <item x="205"/>
        <item x="89"/>
        <item x="84"/>
        <item x="179"/>
        <item x="75"/>
        <item x="180"/>
        <item x="74"/>
        <item x="93"/>
        <item x="124"/>
        <item x="176"/>
        <item x="177"/>
        <item x="245"/>
        <item x="353"/>
        <item x="251"/>
        <item x="247"/>
        <item x="95"/>
        <item x="162"/>
        <item x="361"/>
        <item x="246"/>
        <item x="352"/>
        <item x="345"/>
        <item x="163"/>
        <item x="249"/>
        <item x="160"/>
        <item x="96"/>
        <item x="94"/>
        <item x="129"/>
        <item x="125"/>
        <item x="81"/>
        <item x="82"/>
        <item x="358"/>
        <item x="359"/>
        <item x="356"/>
        <item x="362"/>
        <item x="252"/>
        <item x="335"/>
        <item x="324"/>
        <item x="117"/>
        <item x="343"/>
        <item x="330"/>
        <item x="332"/>
        <item x="170"/>
        <item x="341"/>
        <item x="329"/>
        <item x="328"/>
        <item x="321"/>
        <item x="242"/>
        <item x="331"/>
        <item x="241"/>
        <item x="236"/>
        <item x="119"/>
        <item x="157"/>
        <item x="118"/>
        <item x="44"/>
        <item x="80"/>
        <item x="173"/>
        <item x="154"/>
        <item x="83"/>
        <item x="86"/>
        <item x="45"/>
        <item x="120"/>
        <item x="46"/>
        <item x="323"/>
        <item x="325"/>
        <item x="327"/>
        <item x="78"/>
        <item x="87"/>
        <item x="116"/>
        <item x="275"/>
        <item x="115"/>
        <item x="123"/>
        <item x="158"/>
        <item x="243"/>
        <item x="237"/>
        <item x="244"/>
        <item x="333"/>
        <item x="240"/>
        <item x="337"/>
        <item x="339"/>
        <item x="85"/>
        <item x="79"/>
        <item x="276"/>
        <item x="342"/>
        <item x="239"/>
        <item x="322"/>
        <item x="92"/>
        <item x="318"/>
        <item x="155"/>
        <item x="238"/>
        <item x="334"/>
        <item x="320"/>
        <item x="336"/>
        <item x="326"/>
        <item x="338"/>
        <item x="114"/>
        <item x="319"/>
        <item x="156"/>
        <item x="47"/>
        <item x="340"/>
        <item x="121"/>
        <item x="122"/>
        <item x="77"/>
        <item x="113"/>
        <item x="314"/>
        <item x="309"/>
        <item x="152"/>
        <item x="234"/>
        <item x="311"/>
        <item x="313"/>
        <item x="315"/>
        <item x="316"/>
        <item x="235"/>
        <item x="310"/>
        <item x="317"/>
        <item x="307"/>
        <item x="312"/>
        <item x="233"/>
        <item x="308"/>
        <item x="48"/>
        <item x="232"/>
        <item x="112"/>
        <item x="266"/>
        <item x="153"/>
        <item x="149"/>
        <item x="150"/>
        <item x="274"/>
        <item x="202"/>
        <item x="201"/>
        <item x="49"/>
        <item x="151"/>
        <item x="50"/>
        <item x="168"/>
        <item x="211"/>
        <item x="199"/>
        <item x="271"/>
        <item x="225"/>
        <item x="108"/>
        <item x="148"/>
        <item x="110"/>
        <item x="228"/>
        <item x="215"/>
        <item x="172"/>
        <item x="200"/>
        <item x="111"/>
        <item x="306"/>
        <item x="147"/>
        <item x="227"/>
        <item x="105"/>
        <item x="107"/>
        <item x="169"/>
        <item x="229"/>
        <item x="231"/>
        <item x="230"/>
        <item x="185"/>
        <item x="273"/>
        <item x="51"/>
        <item x="210"/>
        <item x="52"/>
        <item x="53"/>
        <item x="304"/>
        <item x="305"/>
        <item x="197"/>
        <item x="106"/>
        <item x="109"/>
        <item x="226"/>
        <item x="212"/>
        <item x="198"/>
        <item x="167"/>
        <item x="272"/>
        <item x="54"/>
        <item x="55"/>
        <item x="56"/>
        <item x="57"/>
        <item x="58"/>
        <item x="140"/>
        <item x="302"/>
        <item x="303"/>
        <item x="171"/>
        <item x="297"/>
        <item x="59"/>
        <item x="221"/>
        <item x="209"/>
        <item x="166"/>
        <item x="223"/>
        <item x="142"/>
        <item x="222"/>
        <item x="365"/>
        <item x="363"/>
        <item x="298"/>
        <item x="270"/>
        <item x="208"/>
        <item x="207"/>
        <item x="196"/>
        <item x="194"/>
        <item x="144"/>
        <item x="224"/>
        <item x="60"/>
        <item x="61"/>
        <item x="299"/>
        <item x="300"/>
        <item x="364"/>
        <item x="145"/>
        <item x="146"/>
        <item x="301"/>
        <item x="192"/>
        <item x="141"/>
        <item x="137"/>
        <item x="143"/>
        <item x="195"/>
        <item x="184"/>
        <item x="62"/>
        <item x="63"/>
        <item x="64"/>
        <item x="139"/>
        <item x="193"/>
        <item x="138"/>
        <item x="220"/>
        <item x="65"/>
        <item x="66"/>
        <item x="91"/>
        <item x="294"/>
        <item x="103"/>
        <item x="269"/>
        <item x="104"/>
        <item x="67"/>
        <item x="68"/>
        <item x="69"/>
        <item x="30"/>
        <item x="31"/>
        <item x="32"/>
        <item x="33"/>
        <item x="34"/>
        <item x="35"/>
        <item x="265"/>
        <item x="36"/>
        <item x="292"/>
        <item x="37"/>
        <item x="38"/>
        <item x="39"/>
        <item x="40"/>
        <item x="41"/>
        <item x="42"/>
        <item x="370"/>
        <item x="291"/>
        <item x="293"/>
        <item x="295"/>
        <item x="296"/>
        <item x="219"/>
        <item x="13"/>
        <item x="14"/>
        <item x="15"/>
        <item x="16"/>
        <item x="17"/>
        <item x="18"/>
        <item x="19"/>
        <item x="20"/>
        <item x="21"/>
        <item x="22"/>
        <item x="285"/>
        <item x="287"/>
        <item x="23"/>
        <item x="24"/>
        <item x="25"/>
        <item x="366"/>
        <item x="26"/>
        <item x="27"/>
        <item x="28"/>
        <item x="29"/>
        <item x="277"/>
        <item x="191"/>
        <item x="261"/>
        <item x="189"/>
        <item x="268"/>
        <item x="135"/>
        <item x="213"/>
        <item x="188"/>
        <item x="0"/>
        <item x="1"/>
        <item x="2"/>
        <item x="3"/>
        <item x="4"/>
        <item x="5"/>
        <item x="164"/>
        <item x="190"/>
        <item x="186"/>
        <item x="214"/>
        <item x="263"/>
        <item x="70"/>
        <item x="100"/>
        <item x="288"/>
        <item x="290"/>
        <item x="183"/>
        <item x="279"/>
        <item x="264"/>
        <item x="71"/>
        <item x="101"/>
        <item x="102"/>
        <item x="99"/>
        <item x="90"/>
        <item x="206"/>
        <item x="136"/>
        <item x="260"/>
        <item x="134"/>
        <item x="369"/>
        <item x="281"/>
        <item x="368"/>
        <item x="72"/>
        <item x="367"/>
        <item x="98"/>
        <item x="286"/>
        <item x="165"/>
        <item x="289"/>
        <item x="284"/>
        <item x="218"/>
        <item x="73"/>
        <item x="280"/>
        <item x="278"/>
        <item x="262"/>
        <item x="133"/>
        <item x="283"/>
        <item x="182"/>
        <item x="187"/>
        <item x="6"/>
        <item x="7"/>
        <item x="8"/>
        <item x="9"/>
        <item x="10"/>
        <item x="11"/>
        <item x="12"/>
        <item x="282"/>
      </items>
    </pivotField>
    <pivotField axis="axisRow" compact="0" outline="0" showAll="0" defaultSubtotal="0">
      <items count="362">
        <item x="293"/>
        <item x="304"/>
        <item x="242"/>
        <item x="344"/>
        <item x="238"/>
        <item x="64"/>
        <item x="306"/>
        <item x="330"/>
        <item x="40"/>
        <item x="176"/>
        <item x="70"/>
        <item x="147"/>
        <item x="276"/>
        <item x="21"/>
        <item x="20"/>
        <item x="22"/>
        <item x="103"/>
        <item x="119"/>
        <item x="111"/>
        <item x="154"/>
        <item x="76"/>
        <item x="57"/>
        <item x="222"/>
        <item x="143"/>
        <item x="187"/>
        <item x="212"/>
        <item x="104"/>
        <item x="337"/>
        <item x="248"/>
        <item x="262"/>
        <item x="218"/>
        <item x="336"/>
        <item x="159"/>
        <item x="209"/>
        <item x="342"/>
        <item x="155"/>
        <item x="254"/>
        <item x="210"/>
        <item x="328"/>
        <item x="146"/>
        <item x="116"/>
        <item x="43"/>
        <item x="60"/>
        <item x="117"/>
        <item x="118"/>
        <item x="275"/>
        <item x="148"/>
        <item x="240"/>
        <item x="357"/>
        <item x="124"/>
        <item x="122"/>
        <item x="91"/>
        <item x="158"/>
        <item x="312"/>
        <item x="273"/>
        <item x="52"/>
        <item x="54"/>
        <item x="53"/>
        <item x="115"/>
        <item x="153"/>
        <item x="185"/>
        <item x="252"/>
        <item x="24"/>
        <item x="23"/>
        <item x="308"/>
        <item x="11"/>
        <item x="290"/>
        <item x="97"/>
        <item x="177"/>
        <item x="200"/>
        <item x="345"/>
        <item x="339"/>
        <item x="247"/>
        <item x="126"/>
        <item x="93"/>
        <item x="123"/>
        <item x="127"/>
        <item x="33"/>
        <item x="256"/>
        <item x="27"/>
        <item x="31"/>
        <item x="190"/>
        <item x="192"/>
        <item x="335"/>
        <item x="181"/>
        <item x="230"/>
        <item x="333"/>
        <item x="313"/>
        <item x="294"/>
        <item x="51"/>
        <item x="347"/>
        <item x="322"/>
        <item x="233"/>
        <item x="227"/>
        <item x="232"/>
        <item x="261"/>
        <item x="221"/>
        <item x="195"/>
        <item x="213"/>
        <item x="38"/>
        <item x="37"/>
        <item x="179"/>
        <item x="348"/>
        <item x="94"/>
        <item x="161"/>
        <item x="277"/>
        <item x="50"/>
        <item x="49"/>
        <item x="193"/>
        <item x="105"/>
        <item x="295"/>
        <item x="296"/>
        <item x="66"/>
        <item x="96"/>
        <item x="219"/>
        <item x="175"/>
        <item x="71"/>
        <item x="132"/>
        <item x="251"/>
        <item x="102"/>
        <item x="113"/>
        <item x="160"/>
        <item x="182"/>
        <item x="359"/>
        <item x="263"/>
        <item x="299"/>
        <item x="289"/>
        <item x="260"/>
        <item x="264"/>
        <item x="223"/>
        <item x="134"/>
        <item x="303"/>
        <item x="72"/>
        <item x="272"/>
        <item x="3"/>
        <item x="4"/>
        <item x="180"/>
        <item x="266"/>
        <item x="353"/>
        <item x="326"/>
        <item x="315"/>
        <item x="278"/>
        <item x="5"/>
        <item x="352"/>
        <item x="15"/>
        <item x="287"/>
        <item x="286"/>
        <item x="349"/>
        <item x="316"/>
        <item x="314"/>
        <item x="318"/>
        <item x="343"/>
        <item x="188"/>
        <item x="142"/>
        <item x="292"/>
        <item x="165"/>
        <item x="225"/>
        <item x="243"/>
        <item x="63"/>
        <item x="196"/>
        <item x="101"/>
        <item x="107"/>
        <item x="220"/>
        <item x="144"/>
        <item x="100"/>
        <item x="338"/>
        <item x="249"/>
        <item x="211"/>
        <item x="309"/>
        <item x="151"/>
        <item x="229"/>
        <item x="327"/>
        <item x="47"/>
        <item x="95"/>
        <item x="98"/>
        <item x="138"/>
        <item x="215"/>
        <item x="167"/>
        <item x="194"/>
        <item x="354"/>
        <item x="356"/>
        <item x="136"/>
        <item x="58"/>
        <item x="55"/>
        <item x="319"/>
        <item x="320"/>
        <item x="163"/>
        <item x="191"/>
        <item x="206"/>
        <item x="139"/>
        <item x="141"/>
        <item x="205"/>
        <item x="67"/>
        <item x="13"/>
        <item x="87"/>
        <item x="83"/>
        <item x="112"/>
        <item x="360"/>
        <item x="284"/>
        <item x="84"/>
        <item x="171"/>
        <item x="199"/>
        <item x="350"/>
        <item x="305"/>
        <item x="82"/>
        <item x="42"/>
        <item x="74"/>
        <item x="110"/>
        <item x="77"/>
        <item x="121"/>
        <item x="78"/>
        <item x="269"/>
        <item x="257"/>
        <item x="228"/>
        <item x="235"/>
        <item x="10"/>
        <item x="88"/>
        <item x="207"/>
        <item x="28"/>
        <item x="32"/>
        <item x="30"/>
        <item x="145"/>
        <item x="250"/>
        <item x="271"/>
        <item x="62"/>
        <item x="224"/>
        <item x="246"/>
        <item x="244"/>
        <item x="73"/>
        <item x="81"/>
        <item x="75"/>
        <item x="35"/>
        <item x="12"/>
        <item x="59"/>
        <item x="7"/>
        <item x="6"/>
        <item x="186"/>
        <item x="217"/>
        <item x="170"/>
        <item x="258"/>
        <item x="156"/>
        <item x="321"/>
        <item x="334"/>
        <item x="323"/>
        <item x="329"/>
        <item x="317"/>
        <item x="120"/>
        <item x="89"/>
        <item x="172"/>
        <item x="307"/>
        <item x="174"/>
        <item x="324"/>
        <item x="231"/>
        <item x="85"/>
        <item x="80"/>
        <item x="245"/>
        <item x="332"/>
        <item x="166"/>
        <item x="282"/>
        <item x="108"/>
        <item x="135"/>
        <item x="234"/>
        <item x="201"/>
        <item x="157"/>
        <item x="173"/>
        <item x="236"/>
        <item x="237"/>
        <item x="297"/>
        <item x="226"/>
        <item x="301"/>
        <item x="68"/>
        <item x="358"/>
        <item x="8"/>
        <item x="9"/>
        <item x="140"/>
        <item x="25"/>
        <item x="56"/>
        <item x="0"/>
        <item x="1"/>
        <item x="2"/>
        <item x="274"/>
        <item x="253"/>
        <item x="129"/>
        <item x="340"/>
        <item x="341"/>
        <item x="86"/>
        <item x="268"/>
        <item x="300"/>
        <item x="45"/>
        <item x="149"/>
        <item x="189"/>
        <item x="204"/>
        <item x="285"/>
        <item x="99"/>
        <item x="48"/>
        <item x="106"/>
        <item x="311"/>
        <item x="325"/>
        <item x="14"/>
        <item x="164"/>
        <item x="288"/>
        <item x="131"/>
        <item x="259"/>
        <item x="241"/>
        <item x="346"/>
        <item x="239"/>
        <item x="150"/>
        <item x="169"/>
        <item x="79"/>
        <item x="255"/>
        <item x="208"/>
        <item x="168"/>
        <item x="216"/>
        <item x="162"/>
        <item x="203"/>
        <item x="214"/>
        <item x="39"/>
        <item x="128"/>
        <item x="183"/>
        <item x="302"/>
        <item x="46"/>
        <item x="298"/>
        <item x="351"/>
        <item x="114"/>
        <item x="41"/>
        <item x="361"/>
        <item x="90"/>
        <item x="92"/>
        <item x="125"/>
        <item x="270"/>
        <item x="280"/>
        <item x="178"/>
        <item x="69"/>
        <item x="26"/>
        <item x="267"/>
        <item x="184"/>
        <item x="137"/>
        <item x="133"/>
        <item x="265"/>
        <item x="198"/>
        <item x="202"/>
        <item x="36"/>
        <item x="197"/>
        <item x="281"/>
        <item x="279"/>
        <item x="130"/>
        <item x="19"/>
        <item x="17"/>
        <item x="18"/>
        <item x="16"/>
        <item x="34"/>
        <item x="152"/>
        <item x="44"/>
        <item x="310"/>
        <item x="355"/>
        <item x="331"/>
        <item x="109"/>
        <item x="291"/>
        <item x="61"/>
        <item x="65"/>
        <item x="29"/>
        <item x="283"/>
      </items>
    </pivotField>
    <pivotField axis="axisRow" compact="0" outline="0" showAll="0" defaultSubtotal="0">
      <items count="50">
        <item x="0"/>
        <item x="21"/>
        <item x="8"/>
        <item x="43"/>
        <item x="3"/>
        <item x="6"/>
        <item x="41"/>
        <item x="30"/>
        <item x="20"/>
        <item x="33"/>
        <item x="46"/>
        <item x="42"/>
        <item x="28"/>
        <item x="26"/>
        <item x="11"/>
        <item x="47"/>
        <item x="15"/>
        <item x="4"/>
        <item x="7"/>
        <item x="17"/>
        <item x="36"/>
        <item x="29"/>
        <item x="25"/>
        <item x="44"/>
        <item x="34"/>
        <item x="1"/>
        <item x="40"/>
        <item x="10"/>
        <item x="2"/>
        <item x="23"/>
        <item x="31"/>
        <item x="14"/>
        <item x="38"/>
        <item x="19"/>
        <item x="37"/>
        <item x="45"/>
        <item x="12"/>
        <item x="16"/>
        <item x="13"/>
        <item x="18"/>
        <item x="32"/>
        <item x="39"/>
        <item x="48"/>
        <item x="49"/>
        <item x="5"/>
        <item x="22"/>
        <item x="9"/>
        <item x="27"/>
        <item x="35"/>
        <item x="24"/>
      </items>
    </pivotField>
    <pivotField compact="0" outline="0" showAll="0" defaultSubtotal="0"/>
  </pivotFields>
  <rowFields count="3">
    <field x="2"/>
    <field x="0"/>
    <field x="1"/>
  </rowFields>
  <rowItems count="371">
    <i>
      <x/>
      <x v="317"/>
      <x v="277"/>
    </i>
    <i r="1">
      <x v="318"/>
      <x v="278"/>
    </i>
    <i r="1">
      <x v="319"/>
      <x v="279"/>
    </i>
    <i r="1">
      <x v="320"/>
      <x v="134"/>
    </i>
    <i r="1">
      <x v="321"/>
      <x v="135"/>
    </i>
    <i r="1">
      <x v="322"/>
      <x v="142"/>
    </i>
    <i>
      <x v="1"/>
      <x v="187"/>
      <x v="160"/>
    </i>
    <i r="1">
      <x v="334"/>
      <x v="309"/>
    </i>
    <i r="1">
      <x v="335"/>
      <x v="192"/>
    </i>
    <i r="1">
      <x v="336"/>
      <x v="67"/>
    </i>
    <i r="1">
      <x v="337"/>
      <x v="174"/>
    </i>
    <i r="1">
      <x v="338"/>
      <x v="173"/>
    </i>
    <i r="1">
      <x v="339"/>
      <x v="285"/>
    </i>
    <i>
      <x v="2"/>
      <x v="30"/>
      <x v="8"/>
    </i>
    <i r="1">
      <x v="31"/>
      <x v="35"/>
    </i>
    <i r="1">
      <x v="32"/>
      <x v="34"/>
    </i>
    <i r="1">
      <x v="33"/>
      <x v="33"/>
    </i>
    <i r="1">
      <x v="34"/>
      <x v="238"/>
    </i>
    <i r="1">
      <x v="35"/>
      <x v="239"/>
    </i>
    <i r="1">
      <x v="36"/>
      <x v="68"/>
    </i>
    <i r="1">
      <x v="37"/>
      <x v="69"/>
    </i>
    <i r="1">
      <x v="38"/>
      <x v="70"/>
    </i>
    <i r="1">
      <x v="39"/>
      <x v="71"/>
    </i>
    <i r="1">
      <x v="40"/>
      <x v="263"/>
    </i>
    <i r="1">
      <x v="41"/>
      <x v="262"/>
    </i>
    <i r="1">
      <x v="44"/>
      <x v="115"/>
    </i>
    <i r="1">
      <x v="45"/>
      <x v="116"/>
    </i>
    <i r="1">
      <x v="51"/>
      <x v="264"/>
    </i>
    <i r="1">
      <x v="52"/>
      <x v="265"/>
    </i>
    <i r="1">
      <x v="53"/>
      <x v="3"/>
    </i>
    <i r="1">
      <x v="54"/>
      <x v="2"/>
    </i>
    <i r="1">
      <x v="55"/>
      <x v="4"/>
    </i>
    <i r="1">
      <x v="56"/>
      <x v="51"/>
    </i>
    <i r="1">
      <x v="57"/>
      <x v="52"/>
    </i>
    <i r="1">
      <x v="58"/>
      <x v="143"/>
    </i>
    <i r="1">
      <x v="60"/>
      <x v="151"/>
    </i>
    <i r="1">
      <x v="61"/>
      <x v="31"/>
    </i>
    <i r="1">
      <x v="62"/>
      <x v="32"/>
    </i>
    <i r="1">
      <x v="63"/>
      <x v="47"/>
    </i>
    <i r="1">
      <x v="64"/>
      <x v="240"/>
    </i>
    <i>
      <x v="3"/>
      <x v="353"/>
      <x v="45"/>
    </i>
    <i r="1">
      <x v="354"/>
      <x v="167"/>
    </i>
    <i>
      <x v="4"/>
      <x v="268"/>
      <x v="79"/>
    </i>
    <i r="1">
      <x v="272"/>
      <x v="80"/>
    </i>
    <i r="1">
      <x v="274"/>
      <x v="78"/>
    </i>
    <i r="1">
      <x v="275"/>
      <x v="77"/>
    </i>
    <i>
      <x v="5"/>
      <x v="277"/>
      <x v="350"/>
    </i>
    <i r="1">
      <x v="278"/>
      <x v="231"/>
    </i>
    <i r="1">
      <x v="279"/>
      <x v="341"/>
    </i>
    <i r="1">
      <x v="344"/>
      <x v="197"/>
    </i>
    <i r="1">
      <x v="345"/>
      <x v="133"/>
    </i>
    <i>
      <x v="6"/>
      <x v="327"/>
      <x v="36"/>
    </i>
    <i r="1">
      <x v="330"/>
      <x v="344"/>
    </i>
    <i r="1">
      <x v="331"/>
      <x v="343"/>
    </i>
    <i r="1">
      <x v="332"/>
      <x v="101"/>
    </i>
    <i r="1">
      <x v="333"/>
      <x v="329"/>
    </i>
    <i>
      <x v="7"/>
      <x v="349"/>
      <x v="103"/>
    </i>
    <i r="1">
      <x v="350"/>
      <x v="105"/>
    </i>
    <i r="1">
      <x v="351"/>
      <x v="104"/>
    </i>
    <i>
      <x v="8"/>
      <x v="328"/>
      <x v="112"/>
    </i>
    <i r="1">
      <x v="329"/>
      <x v="113"/>
    </i>
    <i>
      <x v="9"/>
      <x v="178"/>
      <x v="163"/>
    </i>
    <i r="1">
      <x v="179"/>
      <x v="295"/>
    </i>
    <i r="1">
      <x v="180"/>
      <x v="162"/>
    </i>
    <i r="1">
      <x v="181"/>
      <x v="310"/>
    </i>
    <i r="1">
      <x v="182"/>
      <x v="311"/>
    </i>
    <i r="1">
      <x v="341"/>
      <x v="117"/>
    </i>
    <i r="1">
      <x v="342"/>
      <x v="118"/>
    </i>
    <i r="1">
      <x v="343"/>
      <x v="345"/>
    </i>
    <i>
      <x v="10"/>
      <x v="15"/>
      <x v="255"/>
    </i>
    <i r="1">
      <x v="122"/>
      <x v="334"/>
    </i>
    <i>
      <x v="11"/>
      <x v="324"/>
      <x v="236"/>
    </i>
    <i r="1">
      <x v="325"/>
      <x v="122"/>
    </i>
    <i r="1">
      <x v="326"/>
      <x v="217"/>
    </i>
    <i>
      <x v="12"/>
      <x v="20"/>
      <x v="283"/>
    </i>
    <i r="1">
      <x v="21"/>
      <x v="284"/>
    </i>
    <i r="1">
      <x v="22"/>
      <x v="303"/>
    </i>
    <i r="1">
      <x v="24"/>
      <x v="50"/>
    </i>
    <i r="1">
      <x v="25"/>
      <x v="49"/>
    </i>
    <i r="1">
      <x v="26"/>
      <x v="322"/>
    </i>
    <i r="1">
      <x v="27"/>
      <x v="27"/>
    </i>
    <i r="1">
      <x v="28"/>
      <x v="28"/>
    </i>
    <i r="1">
      <x v="29"/>
      <x v="305"/>
    </i>
    <i r="1">
      <x v="72"/>
      <x v="202"/>
    </i>
    <i r="1">
      <x v="74"/>
      <x v="138"/>
    </i>
    <i r="1">
      <x v="75"/>
      <x v="157"/>
    </i>
    <i r="1">
      <x v="76"/>
      <x v="139"/>
    </i>
    <i r="1">
      <x v="77"/>
      <x v="140"/>
    </i>
    <i r="1">
      <x v="78"/>
      <x v="120"/>
    </i>
    <i r="1">
      <x v="79"/>
      <x v="242"/>
    </i>
    <i r="1">
      <x v="80"/>
      <x v="241"/>
    </i>
    <i r="1">
      <x v="81"/>
      <x v="243"/>
    </i>
    <i r="1">
      <x v="86"/>
      <x v="53"/>
    </i>
    <i r="1">
      <x v="87"/>
      <x v="92"/>
    </i>
    <i r="1">
      <x v="88"/>
      <x v="91"/>
    </i>
    <i r="1">
      <x v="89"/>
      <x v="94"/>
    </i>
    <i r="1">
      <x v="90"/>
      <x v="93"/>
    </i>
    <i r="1">
      <x v="118"/>
      <x v="38"/>
    </i>
    <i r="1">
      <x v="123"/>
      <x v="86"/>
    </i>
    <i r="1">
      <x v="124"/>
      <x v="85"/>
    </i>
    <i r="1">
      <x v="125"/>
      <x v="87"/>
    </i>
    <i r="1">
      <x v="126"/>
      <x v="216"/>
    </i>
    <i r="1">
      <x v="130"/>
      <x v="297"/>
    </i>
    <i r="1">
      <x v="131"/>
      <x v="296"/>
    </i>
    <i r="1">
      <x v="132"/>
      <x v="171"/>
    </i>
    <i r="1">
      <x v="133"/>
      <x v="245"/>
    </i>
    <i r="1">
      <x v="134"/>
      <x v="244"/>
    </i>
    <i r="1">
      <x v="148"/>
      <x v="319"/>
    </i>
    <i r="1">
      <x v="149"/>
      <x v="1"/>
    </i>
    <i r="1">
      <x v="150"/>
      <x v="6"/>
    </i>
    <i r="1">
      <x v="152"/>
      <x v="268"/>
    </i>
    <i r="1">
      <x v="153"/>
      <x v="269"/>
    </i>
    <i r="1">
      <x v="154"/>
      <x v="64"/>
    </i>
    <i r="1">
      <x v="155"/>
      <x v="321"/>
    </i>
    <i>
      <x v="13"/>
      <x/>
      <x v="102"/>
    </i>
    <i r="1">
      <x v="65"/>
      <x v="327"/>
    </i>
    <i r="1">
      <x v="66"/>
      <x v="326"/>
    </i>
    <i r="1">
      <x v="67"/>
      <x v="328"/>
    </i>
    <i r="1">
      <x v="68"/>
      <x v="209"/>
    </i>
    <i r="1">
      <x v="69"/>
      <x v="208"/>
    </i>
    <i r="1">
      <x v="70"/>
      <x v="210"/>
    </i>
    <i r="1">
      <x v="71"/>
      <x v="147"/>
    </i>
    <i r="1">
      <x v="82"/>
      <x v="257"/>
    </i>
    <i r="1">
      <x v="83"/>
      <x v="256"/>
    </i>
    <i r="1">
      <x v="84"/>
      <x v="185"/>
    </i>
    <i r="1">
      <x v="85"/>
      <x v="184"/>
    </i>
    <i r="1">
      <x v="116"/>
      <x v="251"/>
    </i>
    <i r="1">
      <x v="117"/>
      <x v="252"/>
    </i>
    <i r="1">
      <x v="119"/>
      <x v="7"/>
    </i>
    <i r="1">
      <x v="120"/>
      <x v="229"/>
    </i>
    <i r="1">
      <x v="121"/>
      <x v="230"/>
    </i>
    <i r="1">
      <x v="147"/>
      <x v="156"/>
    </i>
    <i r="1">
      <x v="151"/>
      <x v="249"/>
    </i>
    <i r="1">
      <x v="156"/>
      <x v="131"/>
    </i>
    <i r="1">
      <x v="157"/>
      <x v="225"/>
    </i>
    <i>
      <x v="14"/>
      <x v="136"/>
      <x v="353"/>
    </i>
    <i r="1">
      <x v="137"/>
      <x v="351"/>
    </i>
    <i r="1">
      <x v="138"/>
      <x v="352"/>
    </i>
    <i>
      <x v="15"/>
      <x v="352"/>
      <x v="330"/>
    </i>
    <i>
      <x v="16"/>
      <x v="206"/>
      <x v="188"/>
    </i>
    <i r="1">
      <x v="208"/>
      <x v="186"/>
    </i>
    <i r="1">
      <x v="214"/>
      <x v="183"/>
    </i>
    <i r="1">
      <x v="215"/>
      <x v="181"/>
    </i>
    <i r="1">
      <x v="217"/>
      <x v="88"/>
    </i>
    <i r="1">
      <x v="218"/>
      <x v="177"/>
    </i>
    <i r="1">
      <x v="225"/>
      <x v="175"/>
    </i>
    <i r="1">
      <x v="226"/>
      <x v="176"/>
    </i>
    <i r="1">
      <x v="227"/>
      <x v="180"/>
    </i>
    <i r="1">
      <x v="228"/>
      <x v="179"/>
    </i>
    <i r="1">
      <x v="248"/>
      <x v="189"/>
    </i>
    <i r="1">
      <x v="249"/>
      <x v="187"/>
    </i>
    <i>
      <x v="17"/>
      <x v="269"/>
      <x v="218"/>
    </i>
    <i r="1">
      <x v="271"/>
      <x v="220"/>
    </i>
    <i r="1">
      <x v="273"/>
      <x v="219"/>
    </i>
    <i>
      <x v="18"/>
      <x v="280"/>
      <x v="100"/>
    </i>
    <i r="1">
      <x v="281"/>
      <x v="99"/>
    </i>
    <i r="1">
      <x v="282"/>
      <x v="316"/>
    </i>
    <i>
      <x v="19"/>
      <x v="250"/>
      <x v="136"/>
    </i>
    <i r="1">
      <x v="251"/>
      <x v="233"/>
    </i>
    <i r="1">
      <x v="252"/>
      <x v="42"/>
    </i>
    <i r="1">
      <x v="253"/>
      <x v="358"/>
    </i>
    <i>
      <x v="20"/>
      <x v="8"/>
      <x v="83"/>
    </i>
    <i r="1">
      <x v="9"/>
      <x v="165"/>
    </i>
    <i r="1">
      <x v="10"/>
      <x v="166"/>
    </i>
    <i r="1">
      <x v="11"/>
      <x v="227"/>
    </i>
    <i r="1">
      <x v="12"/>
      <x v="226"/>
    </i>
    <i r="1">
      <x v="13"/>
      <x v="72"/>
    </i>
    <i r="1">
      <x v="14"/>
      <x v="317"/>
    </i>
    <i>
      <x v="21"/>
      <x v="1"/>
      <x v="76"/>
    </i>
    <i r="1">
      <x v="2"/>
      <x v="74"/>
    </i>
    <i r="1">
      <x v="3"/>
      <x v="73"/>
    </i>
    <i r="1">
      <x v="4"/>
      <x v="75"/>
    </i>
    <i>
      <x v="22"/>
      <x v="142"/>
      <x v="228"/>
    </i>
    <i>
      <x v="23"/>
      <x v="284"/>
      <x v="258"/>
    </i>
    <i r="1">
      <x v="285"/>
      <x v="198"/>
    </i>
    <i r="1">
      <x v="286"/>
      <x v="146"/>
    </i>
    <i r="1">
      <x v="287"/>
      <x v="145"/>
    </i>
    <i r="1">
      <x v="288"/>
      <x v="25"/>
    </i>
    <i>
      <x v="24"/>
      <x v="139"/>
      <x v="355"/>
    </i>
    <i r="1">
      <x v="140"/>
      <x v="43"/>
    </i>
    <i r="1">
      <x v="141"/>
      <x v="44"/>
    </i>
    <i r="1">
      <x v="143"/>
      <x v="356"/>
    </i>
    <i>
      <x v="25"/>
      <x v="363"/>
      <x v="235"/>
    </i>
    <i r="1">
      <x v="364"/>
      <x v="235"/>
    </i>
    <i r="1">
      <x v="365"/>
      <x v="235"/>
    </i>
    <i r="1">
      <x v="366"/>
      <x v="234"/>
    </i>
    <i r="1">
      <x v="367"/>
      <x v="234"/>
    </i>
    <i r="1">
      <x v="368"/>
      <x v="272"/>
    </i>
    <i r="1">
      <x v="369"/>
      <x v="273"/>
    </i>
    <i>
      <x v="26"/>
      <x v="7"/>
      <x v="222"/>
    </i>
    <i r="1">
      <x v="23"/>
      <x v="304"/>
    </i>
    <i r="1">
      <x v="73"/>
      <x v="90"/>
    </i>
    <i r="1">
      <x v="113"/>
      <x v="261"/>
    </i>
    <i r="1">
      <x v="144"/>
      <x v="203"/>
    </i>
    <i r="1">
      <x v="145"/>
      <x v="287"/>
    </i>
    <i r="1">
      <x v="146"/>
      <x v="46"/>
    </i>
    <i>
      <x v="27"/>
      <x v="95"/>
      <x v="20"/>
    </i>
    <i r="1">
      <x v="96"/>
      <x v="307"/>
    </i>
    <i r="1">
      <x v="97"/>
      <x v="306"/>
    </i>
    <i r="1">
      <x v="98"/>
      <x v="308"/>
    </i>
    <i r="1">
      <x v="99"/>
      <x v="204"/>
    </i>
    <i r="1">
      <x v="100"/>
      <x v="205"/>
    </i>
    <i r="1">
      <x v="103"/>
      <x v="149"/>
    </i>
    <i r="1">
      <x v="104"/>
      <x v="148"/>
    </i>
    <i r="1">
      <x v="105"/>
      <x v="150"/>
    </i>
    <i r="1">
      <x v="106"/>
      <x v="206"/>
    </i>
    <i r="1">
      <x v="107"/>
      <x v="195"/>
    </i>
    <i r="1">
      <x v="108"/>
      <x v="196"/>
    </i>
    <i r="1">
      <x v="109"/>
      <x v="137"/>
    </i>
    <i>
      <x v="28"/>
      <x v="186"/>
      <x v="23"/>
    </i>
    <i r="1">
      <x v="289"/>
      <x v="215"/>
    </i>
    <i r="1">
      <x v="290"/>
      <x v="65"/>
    </i>
    <i r="1">
      <x v="291"/>
      <x v="232"/>
    </i>
    <i r="1">
      <x v="292"/>
      <x v="193"/>
    </i>
    <i r="1">
      <x v="293"/>
      <x v="298"/>
    </i>
    <i r="1">
      <x v="294"/>
      <x v="144"/>
    </i>
    <i r="1">
      <x v="295"/>
      <x v="349"/>
    </i>
    <i r="1">
      <x v="296"/>
      <x v="347"/>
    </i>
    <i r="1">
      <x v="297"/>
      <x v="348"/>
    </i>
    <i r="1">
      <x v="298"/>
      <x v="346"/>
    </i>
    <i r="1">
      <x v="299"/>
      <x v="12"/>
    </i>
    <i r="1">
      <x v="300"/>
      <x v="141"/>
    </i>
    <i r="1">
      <x v="301"/>
      <x v="14"/>
    </i>
    <i r="1">
      <x v="302"/>
      <x v="13"/>
    </i>
    <i r="1">
      <x v="303"/>
      <x v="15"/>
    </i>
    <i r="1">
      <x v="304"/>
      <x v="48"/>
    </i>
    <i r="1">
      <x v="305"/>
      <x v="63"/>
    </i>
    <i r="1">
      <x v="306"/>
      <x v="62"/>
    </i>
    <i r="1">
      <x v="307"/>
      <x v="275"/>
    </i>
    <i r="1">
      <x v="308"/>
      <x v="333"/>
    </i>
    <i r="1">
      <x v="309"/>
      <x v="286"/>
    </i>
    <i r="1">
      <x v="310"/>
      <x v="24"/>
    </i>
    <i r="1">
      <x v="311"/>
      <x v="61"/>
    </i>
    <i r="1">
      <x v="312"/>
      <x v="60"/>
    </i>
    <i r="1">
      <x v="313"/>
      <x v="302"/>
    </i>
    <i r="1">
      <x v="314"/>
      <x v="301"/>
    </i>
    <i r="1">
      <x v="315"/>
      <x v="335"/>
    </i>
    <i r="1">
      <x v="316"/>
      <x v="335"/>
    </i>
    <i>
      <x v="29"/>
      <x v="355"/>
      <x v="332"/>
    </i>
    <i r="1">
      <x v="356"/>
      <x v="223"/>
    </i>
    <i r="1">
      <x v="357"/>
      <x v="211"/>
    </i>
    <i r="1">
      <x v="358"/>
      <x v="281"/>
    </i>
    <i r="1">
      <x v="359"/>
      <x v="282"/>
    </i>
    <i r="1">
      <x v="360"/>
      <x v="280"/>
    </i>
    <i r="1">
      <x v="361"/>
      <x v="331"/>
    </i>
    <i r="1">
      <x v="362"/>
      <x v="318"/>
    </i>
    <i>
      <x v="30"/>
      <x v="183"/>
      <x v="159"/>
    </i>
    <i r="1">
      <x v="184"/>
      <x v="161"/>
    </i>
    <i r="1">
      <x v="185"/>
      <x v="267"/>
    </i>
    <i r="1">
      <x v="188"/>
      <x v="160"/>
    </i>
    <i r="1">
      <x v="189"/>
      <x v="16"/>
    </i>
    <i r="1">
      <x v="190"/>
      <x v="155"/>
    </i>
    <i r="1">
      <x v="340"/>
      <x v="340"/>
    </i>
    <i>
      <x v="31"/>
      <x v="194"/>
      <x v="84"/>
    </i>
    <i r="1">
      <x v="195"/>
      <x v="128"/>
    </i>
    <i r="1">
      <x v="196"/>
      <x v="294"/>
    </i>
    <i r="1">
      <x v="197"/>
      <x v="291"/>
    </i>
    <i r="1">
      <x v="198"/>
      <x v="107"/>
    </i>
    <i r="1">
      <x v="199"/>
      <x v="106"/>
    </i>
    <i r="1">
      <x v="200"/>
      <x v="110"/>
    </i>
    <i r="1">
      <x v="201"/>
      <x v="111"/>
    </i>
    <i r="1">
      <x v="202"/>
      <x v="108"/>
    </i>
    <i r="1">
      <x v="203"/>
      <x v="119"/>
    </i>
    <i r="1">
      <x v="204"/>
      <x v="109"/>
    </i>
    <i r="1">
      <x v="205"/>
      <x v="114"/>
    </i>
    <i r="1">
      <x v="207"/>
      <x v="178"/>
    </i>
    <i r="1">
      <x v="209"/>
      <x v="124"/>
    </i>
    <i r="1">
      <x v="210"/>
      <x v="89"/>
    </i>
    <i r="1">
      <x v="211"/>
      <x v="55"/>
    </i>
    <i r="1">
      <x v="212"/>
      <x v="57"/>
    </i>
    <i r="1">
      <x v="213"/>
      <x v="56"/>
    </i>
    <i r="1">
      <x v="216"/>
      <x/>
    </i>
    <i r="1">
      <x v="219"/>
      <x v="300"/>
    </i>
    <i r="1">
      <x v="220"/>
      <x v="276"/>
    </i>
    <i r="1">
      <x v="221"/>
      <x v="315"/>
    </i>
    <i r="1">
      <x v="222"/>
      <x v="314"/>
    </i>
    <i r="1">
      <x v="223"/>
      <x v="313"/>
    </i>
    <i r="1">
      <x v="224"/>
      <x v="312"/>
    </i>
    <i r="1">
      <x v="323"/>
      <x v="121"/>
    </i>
    <i r="1">
      <x v="370"/>
      <x v="54"/>
    </i>
    <i>
      <x v="32"/>
      <x v="254"/>
      <x v="260"/>
    </i>
    <i r="1">
      <x v="255"/>
      <x v="290"/>
    </i>
    <i r="1">
      <x v="256"/>
      <x v="130"/>
    </i>
    <i>
      <x v="33"/>
      <x v="266"/>
      <x v="5"/>
    </i>
    <i r="1">
      <x v="267"/>
      <x v="359"/>
    </i>
    <i>
      <x v="34"/>
      <x v="239"/>
      <x v="66"/>
    </i>
    <i r="1">
      <x v="240"/>
      <x v="357"/>
    </i>
    <i r="1">
      <x v="241"/>
      <x v="354"/>
    </i>
    <i r="1">
      <x v="242"/>
      <x v="190"/>
    </i>
    <i r="1">
      <x v="243"/>
      <x v="153"/>
    </i>
    <i r="1">
      <x v="244"/>
      <x v="154"/>
    </i>
    <i r="1">
      <x v="245"/>
      <x v="152"/>
    </i>
    <i r="1">
      <x v="246"/>
      <x v="336"/>
    </i>
    <i r="1">
      <x v="247"/>
      <x v="337"/>
    </i>
    <i>
      <x v="35"/>
      <x v="191"/>
      <x v="96"/>
    </i>
    <i r="1">
      <x v="192"/>
      <x v="22"/>
    </i>
    <i r="1">
      <x v="193"/>
      <x v="22"/>
    </i>
    <i>
      <x v="36"/>
      <x v="158"/>
      <x v="125"/>
    </i>
    <i r="1">
      <x v="159"/>
      <x v="288"/>
    </i>
    <i r="1">
      <x v="160"/>
      <x v="129"/>
    </i>
    <i r="1">
      <x v="161"/>
      <x v="259"/>
    </i>
    <i r="1">
      <x v="162"/>
      <x v="212"/>
    </i>
    <i>
      <x v="37"/>
      <x v="236"/>
      <x v="237"/>
    </i>
    <i r="1">
      <x v="237"/>
      <x v="21"/>
    </i>
    <i r="1">
      <x v="238"/>
      <x v="182"/>
    </i>
    <i>
      <x v="38"/>
      <x v="163"/>
      <x v="289"/>
    </i>
    <i r="1">
      <x v="164"/>
      <x v="221"/>
    </i>
    <i r="1">
      <x v="165"/>
      <x v="39"/>
    </i>
    <i r="1">
      <x v="166"/>
      <x v="338"/>
    </i>
    <i r="1">
      <x v="167"/>
      <x v="339"/>
    </i>
    <i r="1">
      <x v="168"/>
      <x v="342"/>
    </i>
    <i r="1">
      <x v="169"/>
      <x v="320"/>
    </i>
    <i r="1">
      <x v="170"/>
      <x v="11"/>
    </i>
    <i r="1">
      <x v="171"/>
      <x v="172"/>
    </i>
    <i>
      <x v="39"/>
      <x v="257"/>
      <x v="98"/>
    </i>
    <i r="1">
      <x v="258"/>
      <x v="224"/>
    </i>
    <i r="1">
      <x v="259"/>
      <x v="224"/>
    </i>
    <i r="1">
      <x v="260"/>
      <x v="194"/>
    </i>
    <i r="1">
      <x v="261"/>
      <x v="292"/>
    </i>
    <i r="1">
      <x v="262"/>
      <x v="293"/>
    </i>
    <i r="1">
      <x v="263"/>
      <x v="127"/>
    </i>
    <i r="1">
      <x v="264"/>
      <x v="164"/>
    </i>
    <i r="1">
      <x v="265"/>
      <x v="158"/>
    </i>
    <i>
      <x v="40"/>
      <x v="172"/>
      <x v="299"/>
    </i>
    <i r="1">
      <x v="173"/>
      <x v="191"/>
    </i>
    <i r="1">
      <x v="174"/>
      <x v="97"/>
    </i>
    <i r="1">
      <x v="175"/>
      <x v="29"/>
    </i>
    <i r="1">
      <x v="176"/>
      <x v="30"/>
    </i>
    <i r="1">
      <x v="177"/>
      <x v="26"/>
    </i>
    <i>
      <x v="41"/>
      <x v="229"/>
      <x v="126"/>
    </i>
    <i r="1">
      <x v="230"/>
      <x v="95"/>
    </i>
    <i r="1">
      <x v="231"/>
      <x v="82"/>
    </i>
    <i r="1">
      <x v="232"/>
      <x v="82"/>
    </i>
    <i r="1">
      <x v="233"/>
      <x v="82"/>
    </i>
    <i r="1">
      <x v="234"/>
      <x v="81"/>
    </i>
    <i r="1">
      <x v="235"/>
      <x v="274"/>
    </i>
    <i>
      <x v="42"/>
      <x v="346"/>
      <x v="123"/>
    </i>
    <i>
      <x v="43"/>
      <x v="283"/>
      <x v="325"/>
    </i>
    <i>
      <x v="44"/>
      <x v="270"/>
      <x v="360"/>
    </i>
    <i r="1">
      <x v="276"/>
      <x v="361"/>
    </i>
    <i>
      <x v="45"/>
      <x v="347"/>
      <x v="270"/>
    </i>
    <i r="1">
      <x v="348"/>
      <x v="271"/>
    </i>
    <i>
      <x v="46"/>
      <x v="91"/>
      <x v="58"/>
    </i>
    <i r="1">
      <x v="92"/>
      <x v="59"/>
    </i>
    <i r="1">
      <x v="93"/>
      <x v="323"/>
    </i>
    <i r="1">
      <x v="94"/>
      <x v="324"/>
    </i>
    <i r="1">
      <x v="101"/>
      <x v="40"/>
    </i>
    <i r="1">
      <x v="102"/>
      <x v="41"/>
    </i>
    <i r="1">
      <x v="110"/>
      <x v="18"/>
    </i>
    <i r="1">
      <x v="111"/>
      <x v="17"/>
    </i>
    <i r="1">
      <x v="112"/>
      <x v="19"/>
    </i>
    <i r="1">
      <x v="114"/>
      <x v="213"/>
    </i>
    <i r="1">
      <x v="115"/>
      <x v="214"/>
    </i>
    <i>
      <x v="47"/>
      <x v="16"/>
      <x v="200"/>
    </i>
    <i r="1">
      <x v="17"/>
      <x v="199"/>
    </i>
    <i r="1">
      <x v="18"/>
      <x v="201"/>
    </i>
    <i r="1">
      <x v="19"/>
      <x v="250"/>
    </i>
    <i>
      <x v="48"/>
      <x v="127"/>
      <x v="168"/>
    </i>
    <i r="1">
      <x v="128"/>
      <x v="169"/>
    </i>
    <i r="1">
      <x v="129"/>
      <x v="170"/>
    </i>
    <i r="1">
      <x v="135"/>
      <x v="207"/>
    </i>
    <i>
      <x v="49"/>
      <x v="5"/>
      <x v="37"/>
    </i>
    <i r="1">
      <x v="6"/>
      <x v="132"/>
    </i>
    <i r="1">
      <x v="42"/>
      <x v="253"/>
    </i>
    <i r="1">
      <x v="43"/>
      <x v="254"/>
    </i>
    <i r="1">
      <x v="46"/>
      <x v="9"/>
    </i>
    <i r="1">
      <x v="47"/>
      <x v="10"/>
    </i>
    <i r="1">
      <x v="48"/>
      <x v="247"/>
    </i>
    <i r="1">
      <x v="49"/>
      <x v="246"/>
    </i>
    <i r="1">
      <x v="50"/>
      <x v="248"/>
    </i>
    <i r="1">
      <x v="59"/>
      <x v="26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EA6DA1-76F0-4C44-A993-EBAA437649C5}" name="PivotTable5"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1:J370" firstHeaderRow="1" firstDataRow="1" firstDataCol="3"/>
  <pivotFields count="4">
    <pivotField axis="axisRow" compact="0" outline="0" showAll="0" defaultSubtotal="0">
      <items count="369">
        <item x="363"/>
        <item x="220"/>
        <item x="287"/>
        <item x="167"/>
        <item x="225"/>
        <item x="212"/>
        <item x="214"/>
        <item x="154"/>
        <item x="336"/>
        <item x="222"/>
        <item x="166"/>
        <item x="165"/>
        <item x="105"/>
        <item x="95"/>
        <item x="169"/>
        <item x="286"/>
        <item x="361"/>
        <item x="43"/>
        <item x="188"/>
        <item x="143"/>
        <item x="168"/>
        <item x="153"/>
        <item x="285"/>
        <item x="221"/>
        <item x="223"/>
        <item x="114"/>
        <item x="142"/>
        <item x="245"/>
        <item x="244"/>
        <item x="224"/>
        <item x="290"/>
        <item x="218"/>
        <item x="94"/>
        <item x="331"/>
        <item x="96"/>
        <item x="155"/>
        <item x="144"/>
        <item x="141"/>
        <item x="80"/>
        <item x="78"/>
        <item x="337"/>
        <item x="339"/>
        <item x="362"/>
        <item x="288"/>
        <item x="246"/>
        <item x="330"/>
        <item x="333"/>
        <item x="329"/>
        <item x="104"/>
        <item x="335"/>
        <item x="332"/>
        <item x="334"/>
        <item x="248"/>
        <item x="338"/>
        <item x="289"/>
        <item x="360"/>
        <item x="217"/>
        <item x="44"/>
        <item x="74"/>
        <item x="284"/>
        <item x="219"/>
        <item x="75"/>
        <item x="79"/>
        <item x="45"/>
        <item x="46"/>
        <item x="243"/>
        <item x="77"/>
        <item x="82"/>
        <item x="175"/>
        <item x="283"/>
        <item x="216"/>
        <item x="247"/>
        <item x="213"/>
        <item x="215"/>
        <item x="206"/>
        <item x="319"/>
        <item x="209"/>
        <item x="103"/>
        <item x="210"/>
        <item x="358"/>
        <item x="238"/>
        <item x="277"/>
        <item x="240"/>
        <item x="239"/>
        <item x="207"/>
        <item x="280"/>
        <item x="275"/>
        <item x="162"/>
        <item x="47"/>
        <item x="278"/>
        <item x="357"/>
        <item x="92"/>
        <item x="279"/>
        <item x="93"/>
        <item x="281"/>
        <item x="324"/>
        <item x="164"/>
        <item x="323"/>
        <item x="76"/>
        <item x="276"/>
        <item x="282"/>
        <item x="91"/>
        <item x="208"/>
        <item x="327"/>
        <item x="211"/>
        <item x="242"/>
        <item x="328"/>
        <item x="359"/>
        <item x="325"/>
        <item x="355"/>
        <item x="274"/>
        <item x="320"/>
        <item x="241"/>
        <item x="321"/>
        <item x="356"/>
        <item x="326"/>
        <item x="322"/>
        <item x="48"/>
        <item x="186"/>
        <item x="163"/>
        <item x="174"/>
        <item x="152"/>
        <item x="140"/>
        <item x="187"/>
        <item x="268"/>
        <item x="182"/>
        <item x="150"/>
        <item x="159"/>
        <item x="138"/>
        <item x="205"/>
        <item x="49"/>
        <item x="88"/>
        <item x="145"/>
        <item x="272"/>
        <item x="50"/>
        <item x="267"/>
        <item x="151"/>
        <item x="354"/>
        <item x="116"/>
        <item x="117"/>
        <item x="203"/>
        <item x="181"/>
        <item x="185"/>
        <item x="184"/>
        <item x="269"/>
        <item x="161"/>
        <item x="102"/>
        <item x="318"/>
        <item x="160"/>
        <item x="183"/>
        <item x="271"/>
        <item x="273"/>
        <item x="139"/>
        <item x="51"/>
        <item x="89"/>
        <item x="52"/>
        <item x="53"/>
        <item x="204"/>
        <item x="90"/>
        <item x="115"/>
        <item x="270"/>
        <item x="352"/>
        <item x="54"/>
        <item x="55"/>
        <item x="56"/>
        <item x="57"/>
        <item x="353"/>
        <item x="58"/>
        <item x="173"/>
        <item x="237"/>
        <item x="148"/>
        <item x="59"/>
        <item x="310"/>
        <item x="200"/>
        <item x="172"/>
        <item x="134"/>
        <item x="157"/>
        <item x="135"/>
        <item x="265"/>
        <item x="317"/>
        <item x="136"/>
        <item x="147"/>
        <item x="178"/>
        <item x="199"/>
        <item x="101"/>
        <item x="180"/>
        <item x="60"/>
        <item x="61"/>
        <item x="262"/>
        <item x="149"/>
        <item x="308"/>
        <item x="264"/>
        <item x="100"/>
        <item x="198"/>
        <item x="111"/>
        <item x="85"/>
        <item x="109"/>
        <item x="86"/>
        <item x="113"/>
        <item x="350"/>
        <item x="131"/>
        <item x="62"/>
        <item x="63"/>
        <item x="64"/>
        <item x="345"/>
        <item x="158"/>
        <item x="87"/>
        <item x="65"/>
        <item x="66"/>
        <item x="67"/>
        <item x="110"/>
        <item x="84"/>
        <item x="202"/>
        <item x="81"/>
        <item x="112"/>
        <item x="68"/>
        <item x="349"/>
        <item x="69"/>
        <item x="137"/>
        <item x="30"/>
        <item x="130"/>
        <item x="132"/>
        <item x="197"/>
        <item x="133"/>
        <item x="107"/>
        <item x="266"/>
        <item x="314"/>
        <item x="31"/>
        <item x="236"/>
        <item x="83"/>
        <item x="171"/>
        <item x="108"/>
        <item x="201"/>
        <item x="32"/>
        <item x="119"/>
        <item x="316"/>
        <item x="99"/>
        <item x="179"/>
        <item x="309"/>
        <item x="261"/>
        <item x="33"/>
        <item x="305"/>
        <item x="347"/>
        <item x="259"/>
        <item x="34"/>
        <item x="263"/>
        <item x="311"/>
        <item x="346"/>
        <item x="307"/>
        <item x="313"/>
        <item x="306"/>
        <item x="260"/>
        <item x="351"/>
        <item x="315"/>
        <item x="312"/>
        <item x="118"/>
        <item x="156"/>
        <item x="348"/>
        <item x="35"/>
        <item x="235"/>
        <item x="122"/>
        <item x="124"/>
        <item x="126"/>
        <item x="128"/>
        <item x="36"/>
        <item x="123"/>
        <item x="233"/>
        <item x="191"/>
        <item x="257"/>
        <item x="291"/>
        <item x="176"/>
        <item x="253"/>
        <item x="343"/>
        <item x="298"/>
        <item x="342"/>
        <item x="189"/>
        <item x="37"/>
        <item x="231"/>
        <item x="304"/>
        <item x="301"/>
        <item x="38"/>
        <item x="226"/>
        <item x="292"/>
        <item x="228"/>
        <item x="39"/>
        <item x="40"/>
        <item x="41"/>
        <item x="42"/>
        <item x="227"/>
        <item x="106"/>
        <item x="252"/>
        <item x="229"/>
        <item x="295"/>
        <item x="296"/>
        <item x="190"/>
        <item x="302"/>
        <item x="13"/>
        <item x="14"/>
        <item x="15"/>
        <item x="16"/>
        <item x="17"/>
        <item x="18"/>
        <item x="19"/>
        <item x="20"/>
        <item x="21"/>
        <item x="22"/>
        <item x="249"/>
        <item x="367"/>
        <item x="23"/>
        <item x="24"/>
        <item x="25"/>
        <item x="26"/>
        <item x="27"/>
        <item x="28"/>
        <item x="29"/>
        <item x="177"/>
        <item x="129"/>
        <item x="365"/>
        <item x="97"/>
        <item x="0"/>
        <item x="1"/>
        <item x="2"/>
        <item x="3"/>
        <item x="4"/>
        <item x="5"/>
        <item x="146"/>
        <item x="196"/>
        <item x="70"/>
        <item x="121"/>
        <item x="254"/>
        <item x="344"/>
        <item x="368"/>
        <item x="234"/>
        <item x="256"/>
        <item x="71"/>
        <item x="125"/>
        <item x="120"/>
        <item x="364"/>
        <item x="170"/>
        <item x="341"/>
        <item x="230"/>
        <item x="250"/>
        <item x="258"/>
        <item x="297"/>
        <item x="340"/>
        <item x="299"/>
        <item x="193"/>
        <item x="255"/>
        <item x="127"/>
        <item x="72"/>
        <item x="303"/>
        <item x="192"/>
        <item x="232"/>
        <item x="294"/>
        <item x="300"/>
        <item x="366"/>
        <item x="73"/>
        <item x="6"/>
        <item x="7"/>
        <item x="8"/>
        <item x="9"/>
        <item x="10"/>
        <item x="11"/>
        <item x="12"/>
        <item x="293"/>
        <item x="194"/>
        <item x="195"/>
        <item x="251"/>
        <item x="98"/>
      </items>
    </pivotField>
    <pivotField axis="axisRow" compact="0" outline="0" showAll="0" defaultSubtotal="0">
      <items count="357">
        <item x="217"/>
        <item x="215"/>
        <item x="64"/>
        <item x="264"/>
        <item x="343"/>
        <item x="207"/>
        <item x="40"/>
        <item x="326"/>
        <item x="178"/>
        <item x="84"/>
        <item x="355"/>
        <item x="21"/>
        <item x="20"/>
        <item x="22"/>
        <item x="218"/>
        <item x="156"/>
        <item x="70"/>
        <item x="57"/>
        <item x="157"/>
        <item x="353"/>
        <item x="125"/>
        <item x="185"/>
        <item x="349"/>
        <item x="315"/>
        <item x="311"/>
        <item x="212"/>
        <item x="280"/>
        <item x="90"/>
        <item x="183"/>
        <item x="191"/>
        <item x="333"/>
        <item x="108"/>
        <item x="241"/>
        <item x="43"/>
        <item x="60"/>
        <item x="88"/>
        <item x="269"/>
        <item x="89"/>
        <item x="226"/>
        <item x="289"/>
        <item x="284"/>
        <item x="320"/>
        <item x="91"/>
        <item x="101"/>
        <item x="110"/>
        <item x="138"/>
        <item x="323"/>
        <item x="190"/>
        <item x="52"/>
        <item x="54"/>
        <item x="53"/>
        <item x="189"/>
        <item x="24"/>
        <item x="23"/>
        <item x="11"/>
        <item x="145"/>
        <item x="121"/>
        <item x="206"/>
        <item x="133"/>
        <item x="119"/>
        <item x="33"/>
        <item x="124"/>
        <item x="118"/>
        <item x="120"/>
        <item x="229"/>
        <item x="122"/>
        <item x="247"/>
        <item x="172"/>
        <item x="104"/>
        <item x="103"/>
        <item x="305"/>
        <item x="251"/>
        <item x="27"/>
        <item x="281"/>
        <item x="152"/>
        <item x="114"/>
        <item x="174"/>
        <item x="95"/>
        <item x="128"/>
        <item x="115"/>
        <item x="126"/>
        <item x="31"/>
        <item x="253"/>
        <item x="129"/>
        <item x="192"/>
        <item x="167"/>
        <item x="79"/>
        <item x="296"/>
        <item x="97"/>
        <item x="143"/>
        <item x="351"/>
        <item x="214"/>
        <item x="196"/>
        <item x="77"/>
        <item x="200"/>
        <item x="209"/>
        <item x="308"/>
        <item x="231"/>
        <item x="51"/>
        <item x="262"/>
        <item x="279"/>
        <item x="242"/>
        <item x="327"/>
        <item x="347"/>
        <item x="211"/>
        <item x="348"/>
        <item x="170"/>
        <item x="135"/>
        <item x="154"/>
        <item x="38"/>
        <item x="37"/>
        <item x="221"/>
        <item x="225"/>
        <item x="50"/>
        <item x="49"/>
        <item x="198"/>
        <item x="66"/>
        <item x="117"/>
        <item x="346"/>
        <item x="204"/>
        <item x="86"/>
        <item x="100"/>
        <item x="181"/>
        <item x="283"/>
        <item x="310"/>
        <item x="224"/>
        <item x="188"/>
        <item x="3"/>
        <item x="4"/>
        <item x="127"/>
        <item x="331"/>
        <item x="132"/>
        <item x="160"/>
        <item x="199"/>
        <item x="240"/>
        <item x="278"/>
        <item x="322"/>
        <item x="319"/>
        <item x="318"/>
        <item x="286"/>
        <item x="243"/>
        <item x="5"/>
        <item x="238"/>
        <item x="239"/>
        <item x="15"/>
        <item x="285"/>
        <item x="328"/>
        <item x="237"/>
        <item x="107"/>
        <item x="96"/>
        <item x="193"/>
        <item x="177"/>
        <item x="341"/>
        <item x="205"/>
        <item x="316"/>
        <item x="245"/>
        <item x="63"/>
        <item x="106"/>
        <item x="80"/>
        <item x="98"/>
        <item x="179"/>
        <item x="197"/>
        <item x="112"/>
        <item x="276"/>
        <item x="344"/>
        <item x="163"/>
        <item x="219"/>
        <item x="263"/>
        <item x="354"/>
        <item x="277"/>
        <item x="232"/>
        <item x="267"/>
        <item x="201"/>
        <item x="270"/>
        <item x="47"/>
        <item x="352"/>
        <item x="116"/>
        <item x="306"/>
        <item x="131"/>
        <item x="258"/>
        <item x="144"/>
        <item x="169"/>
        <item x="58"/>
        <item x="55"/>
        <item x="321"/>
        <item x="111"/>
        <item x="109"/>
        <item x="82"/>
        <item x="338"/>
        <item x="257"/>
        <item x="94"/>
        <item x="67"/>
        <item x="13"/>
        <item x="78"/>
        <item x="171"/>
        <item x="287"/>
        <item x="252"/>
        <item x="350"/>
        <item x="75"/>
        <item x="42"/>
        <item x="73"/>
        <item x="76"/>
        <item x="137"/>
        <item x="74"/>
        <item x="10"/>
        <item x="203"/>
        <item x="99"/>
        <item x="142"/>
        <item x="259"/>
        <item x="227"/>
        <item x="28"/>
        <item x="303"/>
        <item x="255"/>
        <item x="32"/>
        <item x="302"/>
        <item x="336"/>
        <item x="294"/>
        <item x="30"/>
        <item x="298"/>
        <item x="93"/>
        <item x="312"/>
        <item x="271"/>
        <item x="83"/>
        <item x="62"/>
        <item x="72"/>
        <item x="342"/>
        <item x="290"/>
        <item x="35"/>
        <item x="220"/>
        <item x="222"/>
        <item x="282"/>
        <item x="12"/>
        <item x="59"/>
        <item x="7"/>
        <item x="6"/>
        <item x="92"/>
        <item x="324"/>
        <item x="265"/>
        <item x="150"/>
        <item x="210"/>
        <item x="149"/>
        <item x="275"/>
        <item x="159"/>
        <item x="164"/>
        <item x="139"/>
        <item x="291"/>
        <item x="332"/>
        <item x="309"/>
        <item x="235"/>
        <item x="68"/>
        <item x="292"/>
        <item x="345"/>
        <item x="313"/>
        <item x="8"/>
        <item x="9"/>
        <item x="175"/>
        <item x="25"/>
        <item x="299"/>
        <item x="56"/>
        <item x="314"/>
        <item x="0"/>
        <item x="1"/>
        <item x="2"/>
        <item x="161"/>
        <item x="325"/>
        <item x="216"/>
        <item x="166"/>
        <item x="102"/>
        <item x="173"/>
        <item x="202"/>
        <item x="356"/>
        <item x="248"/>
        <item x="45"/>
        <item x="148"/>
        <item x="85"/>
        <item x="307"/>
        <item x="48"/>
        <item x="113"/>
        <item x="233"/>
        <item x="234"/>
        <item x="14"/>
        <item x="147"/>
        <item x="136"/>
        <item x="182"/>
        <item x="162"/>
        <item x="213"/>
        <item x="274"/>
        <item x="71"/>
        <item x="146"/>
        <item x="250"/>
        <item x="176"/>
        <item x="180"/>
        <item x="261"/>
        <item x="153"/>
        <item x="130"/>
        <item x="168"/>
        <item x="194"/>
        <item x="246"/>
        <item x="39"/>
        <item x="208"/>
        <item x="236"/>
        <item x="317"/>
        <item x="46"/>
        <item x="340"/>
        <item x="165"/>
        <item x="123"/>
        <item x="223"/>
        <item x="41"/>
        <item x="140"/>
        <item x="151"/>
        <item x="273"/>
        <item x="187"/>
        <item x="69"/>
        <item x="26"/>
        <item x="329"/>
        <item x="81"/>
        <item x="105"/>
        <item x="155"/>
        <item x="36"/>
        <item x="260"/>
        <item x="134"/>
        <item x="228"/>
        <item x="330"/>
        <item x="184"/>
        <item x="244"/>
        <item x="19"/>
        <item x="17"/>
        <item x="18"/>
        <item x="16"/>
        <item x="293"/>
        <item x="34"/>
        <item x="288"/>
        <item x="158"/>
        <item x="44"/>
        <item x="268"/>
        <item x="266"/>
        <item x="272"/>
        <item x="87"/>
        <item x="297"/>
        <item x="249"/>
        <item x="61"/>
        <item x="141"/>
        <item x="337"/>
        <item x="65"/>
        <item x="230"/>
        <item x="295"/>
        <item x="304"/>
        <item x="29"/>
        <item x="195"/>
        <item x="301"/>
        <item x="334"/>
        <item x="254"/>
        <item x="339"/>
        <item x="335"/>
        <item x="256"/>
        <item x="300"/>
        <item x="186"/>
      </items>
    </pivotField>
    <pivotField axis="axisRow" compact="0" outline="0" showAll="0" defaultSubtotal="0">
      <items count="50">
        <item x="0"/>
        <item x="21"/>
        <item x="8"/>
        <item x="45"/>
        <item x="3"/>
        <item x="6"/>
        <item x="48"/>
        <item x="43"/>
        <item x="20"/>
        <item x="32"/>
        <item x="35"/>
        <item x="28"/>
        <item x="25"/>
        <item x="11"/>
        <item x="42"/>
        <item x="15"/>
        <item x="4"/>
        <item x="7"/>
        <item x="17"/>
        <item x="39"/>
        <item x="40"/>
        <item x="47"/>
        <item x="24"/>
        <item x="41"/>
        <item x="27"/>
        <item x="1"/>
        <item x="44"/>
        <item x="10"/>
        <item x="2"/>
        <item x="49"/>
        <item x="23"/>
        <item x="33"/>
        <item x="29"/>
        <item x="14"/>
        <item x="19"/>
        <item x="26"/>
        <item x="34"/>
        <item x="12"/>
        <item x="16"/>
        <item x="13"/>
        <item x="18"/>
        <item x="36"/>
        <item x="30"/>
        <item x="31"/>
        <item x="5"/>
        <item x="22"/>
        <item x="9"/>
        <item x="38"/>
        <item x="46"/>
        <item x="37"/>
      </items>
    </pivotField>
    <pivotField compact="0" outline="0" showAll="0" defaultSubtotal="0"/>
  </pivotFields>
  <rowFields count="3">
    <field x="2"/>
    <field x="0"/>
    <field x="1"/>
  </rowFields>
  <rowItems count="369">
    <i>
      <x/>
      <x v="319"/>
      <x v="260"/>
    </i>
    <i r="1">
      <x v="320"/>
      <x v="261"/>
    </i>
    <i r="1">
      <x v="321"/>
      <x v="262"/>
    </i>
    <i r="1">
      <x v="322"/>
      <x v="127"/>
    </i>
    <i r="1">
      <x v="323"/>
      <x v="128"/>
    </i>
    <i r="1">
      <x v="324"/>
      <x v="141"/>
    </i>
    <i>
      <x v="1"/>
      <x v="147"/>
      <x v="275"/>
    </i>
    <i r="1">
      <x v="333"/>
      <x v="289"/>
    </i>
    <i r="1">
      <x v="334"/>
      <x v="191"/>
    </i>
    <i r="1">
      <x v="335"/>
      <x v="56"/>
    </i>
    <i r="1">
      <x v="336"/>
      <x v="176"/>
    </i>
    <i r="1">
      <x v="337"/>
      <x v="175"/>
    </i>
    <i r="1">
      <x v="338"/>
      <x v="266"/>
    </i>
    <i>
      <x v="2"/>
      <x v="17"/>
      <x v="6"/>
    </i>
    <i r="1">
      <x v="18"/>
      <x v="28"/>
    </i>
    <i r="1">
      <x v="19"/>
      <x v="244"/>
    </i>
    <i r="1">
      <x v="20"/>
      <x v="243"/>
    </i>
    <i r="1">
      <x v="23"/>
      <x v="1"/>
    </i>
    <i r="1">
      <x v="24"/>
      <x/>
    </i>
    <i r="1">
      <x v="25"/>
      <x v="44"/>
    </i>
    <i r="1">
      <x v="26"/>
      <x v="45"/>
    </i>
    <i r="1">
      <x v="27"/>
      <x v="143"/>
    </i>
    <i r="1">
      <x v="28"/>
      <x v="142"/>
    </i>
    <i r="1">
      <x v="29"/>
      <x v="14"/>
    </i>
    <i r="1">
      <x v="30"/>
      <x v="26"/>
    </i>
    <i r="1">
      <x v="31"/>
      <x v="25"/>
    </i>
    <i r="1">
      <x v="32"/>
      <x v="27"/>
    </i>
    <i r="1">
      <x v="33"/>
      <x v="41"/>
    </i>
    <i r="1">
      <x v="34"/>
      <x v="235"/>
    </i>
    <i>
      <x v="3"/>
      <x v="352"/>
      <x v="38"/>
    </i>
    <i r="1">
      <x v="353"/>
      <x v="40"/>
    </i>
    <i r="1">
      <x v="354"/>
      <x v="39"/>
    </i>
    <i r="1">
      <x v="355"/>
      <x v="168"/>
    </i>
    <i>
      <x v="4"/>
      <x v="219"/>
      <x v="72"/>
    </i>
    <i r="1">
      <x v="220"/>
      <x v="80"/>
    </i>
    <i r="1">
      <x v="221"/>
      <x v="78"/>
    </i>
    <i r="1">
      <x v="222"/>
      <x v="84"/>
    </i>
    <i r="1">
      <x v="223"/>
      <x v="83"/>
    </i>
    <i r="1">
      <x v="224"/>
      <x v="69"/>
    </i>
    <i r="1">
      <x v="229"/>
      <x v="86"/>
    </i>
    <i r="1">
      <x v="230"/>
      <x v="85"/>
    </i>
    <i r="1">
      <x v="231"/>
      <x v="68"/>
    </i>
    <i r="1">
      <x v="234"/>
      <x v="79"/>
    </i>
    <i r="1">
      <x v="235"/>
      <x v="70"/>
    </i>
    <i r="1">
      <x v="236"/>
      <x v="77"/>
    </i>
    <i r="1">
      <x v="237"/>
      <x v="76"/>
    </i>
    <i r="1">
      <x v="243"/>
      <x v="82"/>
    </i>
    <i r="1">
      <x v="244"/>
      <x v="81"/>
    </i>
    <i r="1">
      <x v="248"/>
      <x v="87"/>
    </i>
    <i r="1">
      <x v="255"/>
      <x v="75"/>
    </i>
    <i r="1">
      <x v="256"/>
      <x v="74"/>
    </i>
    <i r="1">
      <x v="259"/>
      <x v="64"/>
    </i>
    <i r="1">
      <x v="260"/>
      <x v="62"/>
    </i>
    <i r="1">
      <x v="261"/>
      <x v="63"/>
    </i>
    <i r="1">
      <x v="262"/>
      <x v="65"/>
    </i>
    <i r="1">
      <x v="263"/>
      <x v="61"/>
    </i>
    <i r="1">
      <x v="264"/>
      <x v="60"/>
    </i>
    <i r="1">
      <x v="265"/>
      <x v="59"/>
    </i>
    <i r="1">
      <x v="268"/>
      <x v="71"/>
    </i>
    <i r="1">
      <x v="269"/>
      <x v="73"/>
    </i>
    <i r="1">
      <x v="270"/>
      <x v="67"/>
    </i>
    <i r="1">
      <x v="271"/>
      <x v="66"/>
    </i>
    <i>
      <x v="5"/>
      <x v="273"/>
      <x v="331"/>
    </i>
    <i r="1">
      <x v="274"/>
      <x v="322"/>
    </i>
    <i r="1">
      <x v="275"/>
      <x v="323"/>
    </i>
    <i r="1">
      <x v="276"/>
      <x v="330"/>
    </i>
    <i r="1">
      <x v="277"/>
      <x v="112"/>
    </i>
    <i r="1">
      <x v="278"/>
      <x v="329"/>
    </i>
    <i r="1">
      <x v="279"/>
      <x v="226"/>
    </i>
    <i r="1">
      <x v="280"/>
      <x v="227"/>
    </i>
    <i r="1">
      <x v="281"/>
      <x v="228"/>
    </i>
    <i r="1">
      <x v="282"/>
      <x v="230"/>
    </i>
    <i r="1">
      <x v="283"/>
      <x v="229"/>
    </i>
    <i r="1">
      <x v="284"/>
      <x v="318"/>
    </i>
    <i r="1">
      <x v="340"/>
      <x v="125"/>
    </i>
    <i r="1">
      <x v="343"/>
      <x v="195"/>
    </i>
    <i r="1">
      <x v="344"/>
      <x v="195"/>
    </i>
    <i r="1">
      <x v="345"/>
      <x v="126"/>
    </i>
    <i r="1">
      <x v="346"/>
      <x v="126"/>
    </i>
    <i r="1">
      <x v="347"/>
      <x v="339"/>
    </i>
    <i>
      <x v="6"/>
      <x v="367"/>
      <x v="155"/>
    </i>
    <i>
      <x v="7"/>
      <x v="326"/>
      <x v="29"/>
    </i>
    <i r="1">
      <x v="332"/>
      <x v="321"/>
    </i>
    <i>
      <x v="8"/>
      <x v="327"/>
      <x v="116"/>
    </i>
    <i r="1">
      <x v="328"/>
      <x v="117"/>
    </i>
    <i r="1">
      <x v="329"/>
      <x v="271"/>
    </i>
    <i r="1">
      <x v="330"/>
      <x v="246"/>
    </i>
    <i r="1">
      <x v="331"/>
      <x v="270"/>
    </i>
    <i r="1">
      <x v="364"/>
      <x v="123"/>
    </i>
    <i>
      <x v="9"/>
      <x v="138"/>
      <x v="162"/>
    </i>
    <i r="1">
      <x v="139"/>
      <x v="277"/>
    </i>
    <i r="1">
      <x v="140"/>
      <x v="161"/>
    </i>
    <i r="1">
      <x v="141"/>
      <x v="290"/>
    </i>
    <i r="1">
      <x v="142"/>
      <x v="291"/>
    </i>
    <i r="1">
      <x v="339"/>
      <x v="314"/>
    </i>
    <i>
      <x v="10"/>
      <x v="325"/>
      <x v="207"/>
    </i>
    <i>
      <x v="11"/>
      <x v="8"/>
      <x v="264"/>
    </i>
    <i r="1">
      <x v="9"/>
      <x v="265"/>
    </i>
    <i r="1">
      <x v="10"/>
      <x v="284"/>
    </i>
    <i r="1">
      <x v="11"/>
      <x v="263"/>
    </i>
    <i r="1">
      <x v="12"/>
      <x v="43"/>
    </i>
    <i r="1">
      <x v="13"/>
      <x v="42"/>
    </i>
    <i r="1">
      <x v="14"/>
      <x v="304"/>
    </i>
    <i r="1">
      <x v="15"/>
      <x v="163"/>
    </i>
    <i r="1">
      <x v="16"/>
      <x v="22"/>
    </i>
    <i r="1">
      <x v="42"/>
      <x v="197"/>
    </i>
    <i r="1">
      <x v="43"/>
      <x v="135"/>
    </i>
    <i r="1">
      <x v="44"/>
      <x v="134"/>
    </i>
    <i r="1">
      <x v="45"/>
      <x v="137"/>
    </i>
    <i r="1">
      <x v="46"/>
      <x v="136"/>
    </i>
    <i r="1">
      <x v="47"/>
      <x v="138"/>
    </i>
    <i r="1">
      <x v="48"/>
      <x v="121"/>
    </i>
    <i r="1">
      <x v="49"/>
      <x v="236"/>
    </i>
    <i r="1">
      <x v="51"/>
      <x v="46"/>
    </i>
    <i r="1">
      <x v="52"/>
      <x v="101"/>
    </i>
    <i r="1">
      <x v="53"/>
      <x v="102"/>
    </i>
    <i r="1">
      <x v="54"/>
      <x v="100"/>
    </i>
    <i r="1">
      <x v="55"/>
      <x v="105"/>
    </i>
    <i r="1">
      <x v="56"/>
      <x v="104"/>
    </i>
    <i r="1">
      <x v="71"/>
      <x v="32"/>
    </i>
    <i r="1">
      <x v="73"/>
      <x v="95"/>
    </i>
    <i r="1">
      <x v="74"/>
      <x v="94"/>
    </i>
    <i r="1">
      <x v="75"/>
      <x v="96"/>
    </i>
    <i r="1">
      <x v="76"/>
      <x v="205"/>
    </i>
    <i r="1">
      <x v="77"/>
      <x v="206"/>
    </i>
    <i r="1">
      <x v="78"/>
      <x v="119"/>
    </i>
    <i r="1">
      <x v="79"/>
      <x v="118"/>
    </i>
    <i r="1">
      <x v="82"/>
      <x v="279"/>
    </i>
    <i r="1">
      <x v="83"/>
      <x v="278"/>
    </i>
    <i r="1">
      <x v="84"/>
      <x v="172"/>
    </i>
    <i r="1">
      <x v="85"/>
      <x v="173"/>
    </i>
    <i r="1">
      <x v="86"/>
      <x v="237"/>
    </i>
    <i r="1">
      <x v="105"/>
      <x v="300"/>
    </i>
    <i r="1">
      <x v="106"/>
      <x v="301"/>
    </i>
    <i r="1">
      <x v="107"/>
      <x v="103"/>
    </i>
    <i r="1">
      <x v="108"/>
      <x v="259"/>
    </i>
    <i r="1">
      <x v="109"/>
      <x v="4"/>
    </i>
    <i r="1">
      <x v="110"/>
      <x v="3"/>
    </i>
    <i r="1">
      <x v="111"/>
      <x v="247"/>
    </i>
    <i r="1">
      <x v="112"/>
      <x v="248"/>
    </i>
    <i>
      <x v="12"/>
      <x v="35"/>
      <x v="309"/>
    </i>
    <i r="1">
      <x v="36"/>
      <x v="308"/>
    </i>
    <i r="1">
      <x v="37"/>
      <x v="202"/>
    </i>
    <i r="1">
      <x v="38"/>
      <x v="201"/>
    </i>
    <i r="1">
      <x v="39"/>
      <x v="203"/>
    </i>
    <i r="1">
      <x v="40"/>
      <x v="7"/>
    </i>
    <i r="1">
      <x v="41"/>
      <x v="146"/>
    </i>
    <i r="1">
      <x v="50"/>
      <x v="184"/>
    </i>
    <i r="1">
      <x v="70"/>
      <x v="239"/>
    </i>
    <i r="1">
      <x v="72"/>
      <x v="5"/>
    </i>
    <i r="1">
      <x v="103"/>
      <x v="154"/>
    </i>
    <i r="1">
      <x v="104"/>
      <x v="153"/>
    </i>
    <i r="1">
      <x v="113"/>
      <x v="124"/>
    </i>
    <i>
      <x v="13"/>
      <x v="87"/>
      <x v="332"/>
    </i>
    <i r="1">
      <x v="88"/>
      <x v="333"/>
    </i>
    <i>
      <x v="14"/>
      <x v="351"/>
      <x v="311"/>
    </i>
    <i>
      <x v="15"/>
      <x v="159"/>
      <x v="185"/>
    </i>
    <i r="1">
      <x v="167"/>
      <x v="183"/>
    </i>
    <i r="1">
      <x v="168"/>
      <x v="181"/>
    </i>
    <i r="1">
      <x v="169"/>
      <x v="97"/>
    </i>
    <i r="1">
      <x v="170"/>
      <x v="180"/>
    </i>
    <i r="1">
      <x v="177"/>
      <x v="178"/>
    </i>
    <i r="1">
      <x v="178"/>
      <x v="179"/>
    </i>
    <i r="1">
      <x v="179"/>
      <x v="177"/>
    </i>
    <i r="1">
      <x v="197"/>
      <x v="187"/>
    </i>
    <i r="1">
      <x v="198"/>
      <x v="186"/>
    </i>
    <i r="1">
      <x v="199"/>
      <x v="188"/>
    </i>
    <i>
      <x v="16"/>
      <x v="225"/>
      <x v="208"/>
    </i>
    <i r="1">
      <x v="226"/>
      <x v="211"/>
    </i>
    <i r="1">
      <x v="227"/>
      <x v="210"/>
    </i>
    <i r="1">
      <x v="238"/>
      <x v="218"/>
    </i>
    <i r="1">
      <x v="239"/>
      <x v="212"/>
    </i>
    <i r="1">
      <x v="240"/>
      <x v="217"/>
    </i>
    <i r="1">
      <x v="241"/>
      <x v="216"/>
    </i>
    <i r="1">
      <x v="249"/>
      <x v="214"/>
    </i>
    <i r="1">
      <x v="257"/>
      <x v="215"/>
    </i>
    <i r="1">
      <x v="258"/>
      <x v="213"/>
    </i>
    <i r="1">
      <x v="266"/>
      <x v="209"/>
    </i>
    <i>
      <x v="17"/>
      <x v="285"/>
      <x v="110"/>
    </i>
    <i r="1">
      <x v="286"/>
      <x v="109"/>
    </i>
    <i r="1">
      <x v="287"/>
      <x v="298"/>
    </i>
    <i>
      <x v="18"/>
      <x v="200"/>
      <x v="129"/>
    </i>
    <i r="1">
      <x v="201"/>
      <x v="232"/>
    </i>
    <i r="1">
      <x v="202"/>
      <x v="34"/>
    </i>
    <i r="1">
      <x v="203"/>
      <x v="340"/>
    </i>
    <i r="1">
      <x v="204"/>
      <x v="30"/>
    </i>
    <i>
      <x v="19"/>
      <x v="94"/>
      <x v="221"/>
    </i>
    <i r="1">
      <x v="95"/>
      <x v="252"/>
    </i>
    <i r="1">
      <x v="96"/>
      <x v="132"/>
    </i>
    <i r="1">
      <x v="97"/>
      <x v="220"/>
    </i>
    <i>
      <x v="20"/>
      <x/>
      <x v="90"/>
    </i>
    <i r="1">
      <x v="1"/>
      <x v="91"/>
    </i>
    <i r="1">
      <x v="2"/>
      <x v="169"/>
    </i>
    <i r="1">
      <x v="3"/>
      <x v="165"/>
    </i>
    <i r="1">
      <x v="4"/>
      <x v="166"/>
    </i>
    <i r="1">
      <x v="5"/>
      <x v="57"/>
    </i>
    <i r="1">
      <x v="6"/>
      <x v="299"/>
    </i>
    <i>
      <x v="21"/>
      <x v="341"/>
      <x v="324"/>
    </i>
    <i r="1">
      <x v="342"/>
      <x v="196"/>
    </i>
    <i>
      <x v="22"/>
      <x v="98"/>
      <x v="224"/>
    </i>
    <i>
      <x v="23"/>
      <x v="292"/>
      <x v="145"/>
    </i>
    <i r="1">
      <x v="293"/>
      <x v="139"/>
    </i>
    <i r="1">
      <x v="294"/>
      <x v="21"/>
    </i>
    <i>
      <x v="24"/>
      <x v="89"/>
      <x v="334"/>
    </i>
    <i r="1">
      <x v="90"/>
      <x v="251"/>
    </i>
    <i r="1">
      <x v="91"/>
      <x v="35"/>
    </i>
    <i r="1">
      <x v="92"/>
      <x v="36"/>
    </i>
    <i r="1">
      <x v="93"/>
      <x v="37"/>
    </i>
    <i r="1">
      <x v="99"/>
      <x v="335"/>
    </i>
    <i r="1">
      <x v="100"/>
      <x v="336"/>
    </i>
    <i r="1">
      <x v="101"/>
      <x v="337"/>
    </i>
    <i>
      <x v="25"/>
      <x v="357"/>
      <x v="234"/>
    </i>
    <i r="1">
      <x v="358"/>
      <x v="234"/>
    </i>
    <i r="1">
      <x v="359"/>
      <x v="234"/>
    </i>
    <i r="1">
      <x v="360"/>
      <x v="233"/>
    </i>
    <i r="1">
      <x v="361"/>
      <x v="233"/>
    </i>
    <i r="1">
      <x v="362"/>
      <x v="253"/>
    </i>
    <i r="1">
      <x v="363"/>
      <x v="254"/>
    </i>
    <i>
      <x v="26"/>
      <x v="102"/>
      <x v="269"/>
    </i>
    <i>
      <x v="27"/>
      <x v="58"/>
      <x v="16"/>
    </i>
    <i r="1">
      <x v="59"/>
      <x v="286"/>
    </i>
    <i r="1">
      <x v="60"/>
      <x v="285"/>
    </i>
    <i r="1">
      <x v="61"/>
      <x v="287"/>
    </i>
    <i r="1">
      <x v="62"/>
      <x v="198"/>
    </i>
    <i r="1">
      <x v="63"/>
      <x v="199"/>
    </i>
    <i r="1">
      <x v="65"/>
      <x v="147"/>
    </i>
    <i r="1">
      <x v="66"/>
      <x v="200"/>
    </i>
    <i r="1">
      <x v="67"/>
      <x v="193"/>
    </i>
    <i r="1">
      <x v="68"/>
      <x v="194"/>
    </i>
    <i r="1">
      <x v="69"/>
      <x v="310"/>
    </i>
    <i>
      <x v="28"/>
      <x v="144"/>
      <x v="292"/>
    </i>
    <i r="1">
      <x v="145"/>
      <x v="18"/>
    </i>
    <i r="1">
      <x v="296"/>
      <x v="204"/>
    </i>
    <i r="1">
      <x v="297"/>
      <x v="54"/>
    </i>
    <i r="1">
      <x v="298"/>
      <x v="231"/>
    </i>
    <i r="1">
      <x v="299"/>
      <x v="192"/>
    </i>
    <i r="1">
      <x v="300"/>
      <x v="280"/>
    </i>
    <i r="1">
      <x v="301"/>
      <x v="144"/>
    </i>
    <i r="1">
      <x v="302"/>
      <x v="328"/>
    </i>
    <i r="1">
      <x v="303"/>
      <x v="326"/>
    </i>
    <i r="1">
      <x v="304"/>
      <x v="327"/>
    </i>
    <i r="1">
      <x v="305"/>
      <x v="325"/>
    </i>
    <i r="1">
      <x v="306"/>
      <x v="140"/>
    </i>
    <i r="1">
      <x v="307"/>
      <x v="10"/>
    </i>
    <i r="1">
      <x v="308"/>
      <x v="12"/>
    </i>
    <i r="1">
      <x v="309"/>
      <x v="11"/>
    </i>
    <i r="1">
      <x v="310"/>
      <x v="13"/>
    </i>
    <i r="1">
      <x v="311"/>
      <x v="53"/>
    </i>
    <i r="1">
      <x v="312"/>
      <x v="52"/>
    </i>
    <i r="1">
      <x v="313"/>
      <x v="256"/>
    </i>
    <i r="1">
      <x v="314"/>
      <x v="313"/>
    </i>
    <i r="1">
      <x v="315"/>
      <x v="268"/>
    </i>
    <i r="1">
      <x v="316"/>
      <x v="20"/>
    </i>
    <i r="1">
      <x v="317"/>
      <x v="19"/>
    </i>
    <i r="1">
      <x v="318"/>
      <x v="219"/>
    </i>
    <i>
      <x v="29"/>
      <x v="295"/>
      <x v="245"/>
    </i>
    <i>
      <x v="30"/>
      <x v="356"/>
      <x v="312"/>
    </i>
    <i>
      <x v="31"/>
      <x v="218"/>
      <x v="58"/>
    </i>
    <i>
      <x v="32"/>
      <x v="143"/>
      <x v="160"/>
    </i>
    <i r="1">
      <x v="146"/>
      <x v="159"/>
    </i>
    <i r="1">
      <x v="148"/>
      <x v="15"/>
    </i>
    <i r="1">
      <x v="149"/>
      <x v="8"/>
    </i>
    <i r="1">
      <x v="150"/>
      <x v="167"/>
    </i>
    <i r="1">
      <x v="151"/>
      <x v="167"/>
    </i>
    <i r="1">
      <x v="368"/>
      <x v="190"/>
    </i>
    <i>
      <x v="33"/>
      <x v="153"/>
      <x v="276"/>
    </i>
    <i r="1">
      <x v="154"/>
      <x v="274"/>
    </i>
    <i r="1">
      <x v="155"/>
      <x v="114"/>
    </i>
    <i r="1">
      <x v="156"/>
      <x v="113"/>
    </i>
    <i r="1">
      <x v="157"/>
      <x v="115"/>
    </i>
    <i r="1">
      <x v="158"/>
      <x v="120"/>
    </i>
    <i r="1">
      <x v="160"/>
      <x v="99"/>
    </i>
    <i r="1">
      <x v="161"/>
      <x v="303"/>
    </i>
    <i r="1">
      <x v="162"/>
      <x v="98"/>
    </i>
    <i r="1">
      <x v="163"/>
      <x v="48"/>
    </i>
    <i r="1">
      <x v="164"/>
      <x v="50"/>
    </i>
    <i r="1">
      <x v="165"/>
      <x v="49"/>
    </i>
    <i r="1">
      <x v="166"/>
      <x v="152"/>
    </i>
    <i r="1">
      <x v="171"/>
      <x v="258"/>
    </i>
    <i r="1">
      <x v="172"/>
      <x v="257"/>
    </i>
    <i r="1">
      <x v="173"/>
      <x v="296"/>
    </i>
    <i r="1">
      <x v="174"/>
      <x v="295"/>
    </i>
    <i r="1">
      <x v="175"/>
      <x v="294"/>
    </i>
    <i r="1">
      <x v="176"/>
      <x v="293"/>
    </i>
    <i r="1">
      <x v="365"/>
      <x v="51"/>
    </i>
    <i r="1">
      <x v="366"/>
      <x v="47"/>
    </i>
    <i>
      <x v="34"/>
      <x v="215"/>
      <x v="2"/>
    </i>
    <i r="1">
      <x v="216"/>
      <x v="342"/>
    </i>
    <i r="1">
      <x v="217"/>
      <x v="343"/>
    </i>
    <i>
      <x v="35"/>
      <x v="115"/>
      <x v="23"/>
    </i>
    <i r="1">
      <x v="116"/>
      <x v="24"/>
    </i>
    <i r="1">
      <x v="188"/>
      <x v="55"/>
    </i>
    <i r="1">
      <x v="189"/>
      <x v="55"/>
    </i>
    <i r="1">
      <x v="190"/>
      <x v="338"/>
    </i>
    <i r="1">
      <x v="191"/>
      <x v="189"/>
    </i>
    <i r="1">
      <x v="192"/>
      <x v="149"/>
    </i>
    <i r="1">
      <x v="193"/>
      <x v="150"/>
    </i>
    <i r="1">
      <x v="194"/>
      <x v="148"/>
    </i>
    <i r="1">
      <x v="195"/>
      <x v="315"/>
    </i>
    <i r="1">
      <x v="196"/>
      <x v="316"/>
    </i>
    <i>
      <x v="36"/>
      <x v="152"/>
      <x v="107"/>
    </i>
    <i>
      <x v="37"/>
      <x v="114"/>
      <x v="164"/>
    </i>
    <i r="1">
      <x v="117"/>
      <x v="272"/>
    </i>
    <i r="1">
      <x v="118"/>
      <x v="122"/>
    </i>
    <i r="1">
      <x v="119"/>
      <x v="242"/>
    </i>
    <i>
      <x v="38"/>
      <x v="186"/>
      <x v="17"/>
    </i>
    <i r="1">
      <x v="187"/>
      <x v="182"/>
    </i>
    <i>
      <x v="39"/>
      <x v="120"/>
      <x v="106"/>
    </i>
    <i r="1">
      <x v="121"/>
      <x v="273"/>
    </i>
    <i r="1">
      <x v="122"/>
      <x v="282"/>
    </i>
    <i r="1">
      <x v="123"/>
      <x v="283"/>
    </i>
    <i r="1">
      <x v="124"/>
      <x v="319"/>
    </i>
    <i r="1">
      <x v="125"/>
      <x v="151"/>
    </i>
    <i r="1">
      <x v="126"/>
      <x v="288"/>
    </i>
    <i r="1">
      <x v="127"/>
      <x v="317"/>
    </i>
    <i r="1">
      <x v="128"/>
      <x v="320"/>
    </i>
    <i r="1">
      <x v="129"/>
      <x v="133"/>
    </i>
    <i r="1">
      <x v="130"/>
      <x v="302"/>
    </i>
    <i r="1">
      <x v="131"/>
      <x v="9"/>
    </i>
    <i r="1">
      <x v="132"/>
      <x v="341"/>
    </i>
    <i r="1">
      <x v="133"/>
      <x v="174"/>
    </i>
    <i r="1">
      <x v="134"/>
      <x v="174"/>
    </i>
    <i r="1">
      <x v="135"/>
      <x v="174"/>
    </i>
    <i r="1">
      <x v="210"/>
      <x v="157"/>
    </i>
    <i r="1">
      <x v="211"/>
      <x v="158"/>
    </i>
    <i>
      <x v="40"/>
      <x v="205"/>
      <x v="108"/>
    </i>
    <i r="1">
      <x v="206"/>
      <x v="222"/>
    </i>
    <i r="1">
      <x v="207"/>
      <x v="223"/>
    </i>
    <i r="1">
      <x v="208"/>
      <x v="223"/>
    </i>
    <i r="1">
      <x v="209"/>
      <x v="156"/>
    </i>
    <i r="1">
      <x v="212"/>
      <x v="92"/>
    </i>
    <i r="1">
      <x v="213"/>
      <x v="93"/>
    </i>
    <i r="1">
      <x v="214"/>
      <x v="31"/>
    </i>
    <i>
      <x v="41"/>
      <x v="136"/>
      <x v="281"/>
    </i>
    <i r="1">
      <x v="137"/>
      <x v="225"/>
    </i>
    <i>
      <x v="42"/>
      <x v="180"/>
      <x v="131"/>
    </i>
    <i r="1">
      <x v="181"/>
      <x v="89"/>
    </i>
    <i r="1">
      <x v="182"/>
      <x v="89"/>
    </i>
    <i r="1">
      <x v="183"/>
      <x v="89"/>
    </i>
    <i r="1">
      <x v="184"/>
      <x v="88"/>
    </i>
    <i r="1">
      <x v="185"/>
      <x v="255"/>
    </i>
    <i>
      <x v="43"/>
      <x v="289"/>
      <x v="267"/>
    </i>
    <i r="1">
      <x v="290"/>
      <x v="297"/>
    </i>
    <i r="1">
      <x v="291"/>
      <x v="306"/>
    </i>
    <i>
      <x v="44"/>
      <x v="228"/>
      <x v="344"/>
    </i>
    <i r="1">
      <x v="232"/>
      <x v="348"/>
    </i>
    <i r="1">
      <x v="233"/>
      <x v="347"/>
    </i>
    <i r="1">
      <x v="242"/>
      <x v="353"/>
    </i>
    <i r="1">
      <x v="245"/>
      <x v="354"/>
    </i>
    <i r="1">
      <x v="246"/>
      <x v="355"/>
    </i>
    <i r="1">
      <x v="247"/>
      <x v="350"/>
    </i>
    <i r="1">
      <x v="250"/>
      <x v="345"/>
    </i>
    <i r="1">
      <x v="251"/>
      <x v="351"/>
    </i>
    <i r="1">
      <x v="252"/>
      <x v="352"/>
    </i>
    <i r="1">
      <x v="253"/>
      <x v="346"/>
    </i>
    <i r="1">
      <x v="254"/>
      <x v="349"/>
    </i>
    <i r="1">
      <x v="267"/>
      <x v="356"/>
    </i>
    <i r="1">
      <x v="272"/>
      <x v="130"/>
    </i>
    <i r="1">
      <x v="288"/>
      <x v="111"/>
    </i>
    <i>
      <x v="45"/>
      <x v="348"/>
      <x v="305"/>
    </i>
    <i r="1">
      <x v="349"/>
      <x v="249"/>
    </i>
    <i r="1">
      <x v="350"/>
      <x v="250"/>
    </i>
    <i>
      <x v="46"/>
      <x v="57"/>
      <x v="307"/>
    </i>
    <i r="1">
      <x v="64"/>
      <x v="33"/>
    </i>
    <i>
      <x v="47"/>
      <x v="7"/>
      <x v="238"/>
    </i>
    <i>
      <x v="48"/>
      <x v="80"/>
      <x v="170"/>
    </i>
    <i r="1">
      <x v="81"/>
      <x v="171"/>
    </i>
    <i>
      <x v="49"/>
      <x v="21"/>
      <x v="240"/>
    </i>
    <i r="1">
      <x v="22"/>
      <x v="24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3B4466-3B79-488F-9830-82C58F1C4C19}" name="PivotTable4"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1:J375" firstHeaderRow="1" firstDataRow="1" firstDataCol="3"/>
  <pivotFields count="4">
    <pivotField axis="axisRow" compact="0" outline="0" showAll="0" defaultSubtotal="0">
      <items count="374">
        <item x="178"/>
        <item x="115"/>
        <item x="89"/>
        <item x="187"/>
        <item x="227"/>
        <item x="217"/>
        <item x="132"/>
        <item x="313"/>
        <item x="166"/>
        <item x="213"/>
        <item x="328"/>
        <item x="220"/>
        <item x="324"/>
        <item x="359"/>
        <item x="158"/>
        <item x="173"/>
        <item x="263"/>
        <item x="286"/>
        <item x="215"/>
        <item x="348"/>
        <item x="269"/>
        <item x="265"/>
        <item x="312"/>
        <item x="118"/>
        <item x="254"/>
        <item x="364"/>
        <item x="353"/>
        <item x="296"/>
        <item x="338"/>
        <item x="284"/>
        <item x="199"/>
        <item x="152"/>
        <item x="179"/>
        <item x="339"/>
        <item x="130"/>
        <item x="77"/>
        <item x="78"/>
        <item x="208"/>
        <item x="125"/>
        <item x="119"/>
        <item x="186"/>
        <item x="336"/>
        <item x="317"/>
        <item x="168"/>
        <item x="177"/>
        <item x="292"/>
        <item x="43"/>
        <item x="329"/>
        <item x="365"/>
        <item x="282"/>
        <item x="109"/>
        <item x="183"/>
        <item x="223"/>
        <item x="244"/>
        <item x="176"/>
        <item x="332"/>
        <item x="145"/>
        <item x="165"/>
        <item x="147"/>
        <item x="368"/>
        <item x="202"/>
        <item x="325"/>
        <item x="361"/>
        <item x="281"/>
        <item x="327"/>
        <item x="362"/>
        <item x="293"/>
        <item x="295"/>
        <item x="201"/>
        <item x="83"/>
        <item x="323"/>
        <item x="301"/>
        <item x="303"/>
        <item x="148"/>
        <item x="111"/>
        <item x="149"/>
        <item x="222"/>
        <item x="126"/>
        <item x="346"/>
        <item x="44"/>
        <item x="45"/>
        <item x="46"/>
        <item x="360"/>
        <item x="224"/>
        <item x="175"/>
        <item x="261"/>
        <item x="315"/>
        <item x="226"/>
        <item x="259"/>
        <item x="319"/>
        <item x="321"/>
        <item x="191"/>
        <item x="221"/>
        <item x="276"/>
        <item x="250"/>
        <item x="239"/>
        <item x="172"/>
        <item x="162"/>
        <item x="164"/>
        <item x="180"/>
        <item x="219"/>
        <item x="116"/>
        <item x="354"/>
        <item x="277"/>
        <item x="207"/>
        <item x="372"/>
        <item x="209"/>
        <item x="249"/>
        <item x="304"/>
        <item x="285"/>
        <item x="167"/>
        <item x="142"/>
        <item x="247"/>
        <item x="151"/>
        <item x="197"/>
        <item x="159"/>
        <item x="74"/>
        <item x="228"/>
        <item x="161"/>
        <item x="355"/>
        <item x="163"/>
        <item x="134"/>
        <item x="203"/>
        <item x="98"/>
        <item x="88"/>
        <item x="127"/>
        <item x="210"/>
        <item x="47"/>
        <item x="200"/>
        <item x="344"/>
        <item x="264"/>
        <item x="212"/>
        <item x="334"/>
        <item x="345"/>
        <item x="309"/>
        <item x="310"/>
        <item x="290"/>
        <item x="214"/>
        <item x="288"/>
        <item x="205"/>
        <item x="358"/>
        <item x="216"/>
        <item x="117"/>
        <item x="101"/>
        <item x="185"/>
        <item x="143"/>
        <item x="120"/>
        <item x="171"/>
        <item x="155"/>
        <item x="169"/>
        <item x="128"/>
        <item x="160"/>
        <item x="102"/>
        <item x="189"/>
        <item x="174"/>
        <item x="294"/>
        <item x="76"/>
        <item x="245"/>
        <item x="331"/>
        <item x="170"/>
        <item x="103"/>
        <item x="268"/>
        <item x="278"/>
        <item x="342"/>
        <item x="298"/>
        <item x="326"/>
        <item x="124"/>
        <item x="146"/>
        <item x="192"/>
        <item x="230"/>
        <item x="366"/>
        <item x="347"/>
        <item x="300"/>
        <item x="231"/>
        <item x="302"/>
        <item x="105"/>
        <item x="141"/>
        <item x="271"/>
        <item x="246"/>
        <item x="123"/>
        <item x="234"/>
        <item x="352"/>
        <item x="275"/>
        <item x="194"/>
        <item x="311"/>
        <item x="279"/>
        <item x="193"/>
        <item x="349"/>
        <item x="274"/>
        <item x="273"/>
        <item x="233"/>
        <item x="340"/>
        <item x="280"/>
        <item x="48"/>
        <item x="272"/>
        <item x="363"/>
        <item x="144"/>
        <item x="218"/>
        <item x="370"/>
        <item x="350"/>
        <item x="198"/>
        <item x="241"/>
        <item x="195"/>
        <item x="150"/>
        <item x="283"/>
        <item x="289"/>
        <item x="291"/>
        <item x="256"/>
        <item x="251"/>
        <item x="333"/>
        <item x="335"/>
        <item x="229"/>
        <item x="49"/>
        <item x="50"/>
        <item x="236"/>
        <item x="182"/>
        <item x="369"/>
        <item x="51"/>
        <item x="52"/>
        <item x="53"/>
        <item x="373"/>
        <item x="54"/>
        <item x="55"/>
        <item x="56"/>
        <item x="57"/>
        <item x="297"/>
        <item x="196"/>
        <item x="58"/>
        <item x="258"/>
        <item x="343"/>
        <item x="59"/>
        <item x="184"/>
        <item x="356"/>
        <item x="60"/>
        <item x="61"/>
        <item x="299"/>
        <item x="62"/>
        <item x="63"/>
        <item x="64"/>
        <item x="79"/>
        <item x="65"/>
        <item x="66"/>
        <item x="139"/>
        <item x="136"/>
        <item x="67"/>
        <item x="238"/>
        <item x="68"/>
        <item x="69"/>
        <item x="305"/>
        <item x="307"/>
        <item x="30"/>
        <item x="351"/>
        <item x="31"/>
        <item x="240"/>
        <item x="242"/>
        <item x="32"/>
        <item x="318"/>
        <item x="33"/>
        <item x="314"/>
        <item x="367"/>
        <item x="34"/>
        <item x="330"/>
        <item x="248"/>
        <item x="371"/>
        <item x="320"/>
        <item x="211"/>
        <item x="35"/>
        <item x="322"/>
        <item x="204"/>
        <item x="36"/>
        <item x="37"/>
        <item x="38"/>
        <item x="39"/>
        <item x="40"/>
        <item x="41"/>
        <item x="42"/>
        <item x="13"/>
        <item x="14"/>
        <item x="15"/>
        <item x="16"/>
        <item x="17"/>
        <item x="18"/>
        <item x="188"/>
        <item x="260"/>
        <item x="19"/>
        <item x="20"/>
        <item x="21"/>
        <item x="22"/>
        <item x="262"/>
        <item x="266"/>
        <item x="23"/>
        <item x="24"/>
        <item x="25"/>
        <item x="206"/>
        <item x="137"/>
        <item x="26"/>
        <item x="27"/>
        <item x="28"/>
        <item x="29"/>
        <item x="235"/>
        <item x="270"/>
        <item x="181"/>
        <item x="253"/>
        <item x="255"/>
        <item x="243"/>
        <item x="257"/>
        <item x="237"/>
        <item x="267"/>
        <item x="0"/>
        <item x="1"/>
        <item x="2"/>
        <item x="3"/>
        <item x="4"/>
        <item x="5"/>
        <item x="94"/>
        <item x="114"/>
        <item x="112"/>
        <item x="99"/>
        <item x="100"/>
        <item x="95"/>
        <item x="106"/>
        <item x="113"/>
        <item x="70"/>
        <item x="108"/>
        <item x="153"/>
        <item x="71"/>
        <item x="357"/>
        <item x="121"/>
        <item x="156"/>
        <item x="252"/>
        <item x="72"/>
        <item x="110"/>
        <item x="86"/>
        <item x="97"/>
        <item x="129"/>
        <item x="131"/>
        <item x="133"/>
        <item x="135"/>
        <item x="73"/>
        <item x="93"/>
        <item x="104"/>
        <item x="96"/>
        <item x="81"/>
        <item x="80"/>
        <item x="82"/>
        <item x="75"/>
        <item x="122"/>
        <item x="85"/>
        <item x="87"/>
        <item x="157"/>
        <item x="90"/>
        <item x="154"/>
        <item x="84"/>
        <item x="107"/>
        <item x="92"/>
        <item x="225"/>
        <item x="6"/>
        <item x="7"/>
        <item x="8"/>
        <item x="9"/>
        <item x="10"/>
        <item x="11"/>
        <item x="12"/>
        <item x="138"/>
        <item x="337"/>
        <item x="232"/>
        <item x="91"/>
        <item x="190"/>
        <item x="316"/>
        <item x="306"/>
        <item x="140"/>
        <item x="341"/>
        <item x="308"/>
        <item x="287"/>
      </items>
    </pivotField>
    <pivotField axis="axisRow" compact="0" outline="0" showAll="0" defaultSubtotal="0">
      <items count="368">
        <item x="87"/>
        <item x="253"/>
        <item x="338"/>
        <item x="277"/>
        <item x="359"/>
        <item x="324"/>
        <item x="332"/>
        <item x="64"/>
        <item x="99"/>
        <item x="263"/>
        <item x="159"/>
        <item x="157"/>
        <item x="175"/>
        <item x="117"/>
        <item x="155"/>
        <item x="98"/>
        <item x="124"/>
        <item x="40"/>
        <item x="224"/>
        <item x="100"/>
        <item x="261"/>
        <item x="21"/>
        <item x="20"/>
        <item x="201"/>
        <item x="22"/>
        <item x="82"/>
        <item x="185"/>
        <item x="281"/>
        <item x="210"/>
        <item x="57"/>
        <item x="216"/>
        <item x="163"/>
        <item x="172"/>
        <item x="248"/>
        <item x="106"/>
        <item x="141"/>
        <item x="160"/>
        <item x="109"/>
        <item x="311"/>
        <item x="162"/>
        <item x="138"/>
        <item x="43"/>
        <item x="60"/>
        <item x="133"/>
        <item x="74"/>
        <item x="73"/>
        <item x="203"/>
        <item x="176"/>
        <item x="298"/>
        <item x="296"/>
        <item x="347"/>
        <item x="329"/>
        <item x="93"/>
        <item x="52"/>
        <item x="54"/>
        <item x="53"/>
        <item x="230"/>
        <item x="24"/>
        <item x="23"/>
        <item x="11"/>
        <item x="316"/>
        <item x="314"/>
        <item x="323"/>
        <item x="215"/>
        <item x="33"/>
        <item x="199"/>
        <item x="27"/>
        <item x="206"/>
        <item x="31"/>
        <item x="243"/>
        <item x="301"/>
        <item x="342"/>
        <item x="111"/>
        <item x="85"/>
        <item x="279"/>
        <item x="139"/>
        <item x="146"/>
        <item x="242"/>
        <item x="192"/>
        <item x="51"/>
        <item x="122"/>
        <item x="217"/>
        <item x="341"/>
        <item x="107"/>
        <item x="143"/>
        <item x="144"/>
        <item x="166"/>
        <item x="179"/>
        <item x="302"/>
        <item x="246"/>
        <item x="364"/>
        <item x="345"/>
        <item x="140"/>
        <item x="300"/>
        <item x="278"/>
        <item x="187"/>
        <item x="351"/>
        <item x="120"/>
        <item x="255"/>
        <item x="183"/>
        <item x="75"/>
        <item x="38"/>
        <item x="37"/>
        <item x="348"/>
        <item x="358"/>
        <item x="50"/>
        <item x="49"/>
        <item x="66"/>
        <item x="104"/>
        <item x="156"/>
        <item x="223"/>
        <item x="350"/>
        <item x="196"/>
        <item x="79"/>
        <item x="247"/>
        <item x="110"/>
        <item x="102"/>
        <item x="96"/>
        <item x="297"/>
        <item x="321"/>
        <item x="352"/>
        <item x="3"/>
        <item x="4"/>
        <item x="200"/>
        <item x="355"/>
        <item x="219"/>
        <item x="170"/>
        <item x="214"/>
        <item x="112"/>
        <item x="322"/>
        <item x="276"/>
        <item x="290"/>
        <item x="288"/>
        <item x="92"/>
        <item x="257"/>
        <item x="5"/>
        <item x="227"/>
        <item x="249"/>
        <item x="178"/>
        <item x="105"/>
        <item x="218"/>
        <item x="15"/>
        <item x="293"/>
        <item x="337"/>
        <item x="134"/>
        <item x="125"/>
        <item x="327"/>
        <item x="319"/>
        <item x="294"/>
        <item x="262"/>
        <item x="191"/>
        <item x="275"/>
        <item x="292"/>
        <item x="209"/>
        <item x="357"/>
        <item x="250"/>
        <item x="335"/>
        <item x="63"/>
        <item x="136"/>
        <item x="267"/>
        <item x="177"/>
        <item x="231"/>
        <item x="331"/>
        <item x="269"/>
        <item x="268"/>
        <item x="228"/>
        <item x="274"/>
        <item x="188"/>
        <item x="344"/>
        <item x="270"/>
        <item x="189"/>
        <item x="306"/>
        <item x="128"/>
        <item x="212"/>
        <item x="308"/>
        <item x="94"/>
        <item x="84"/>
        <item x="47"/>
        <item x="58"/>
        <item x="55"/>
        <item x="67"/>
        <item x="13"/>
        <item x="305"/>
        <item x="320"/>
        <item x="197"/>
        <item x="356"/>
        <item x="339"/>
        <item x="42"/>
        <item x="77"/>
        <item x="186"/>
        <item x="10"/>
        <item x="154"/>
        <item x="70"/>
        <item x="28"/>
        <item x="346"/>
        <item x="309"/>
        <item x="313"/>
        <item x="32"/>
        <item x="365"/>
        <item x="30"/>
        <item x="222"/>
        <item x="182"/>
        <item x="238"/>
        <item x="367"/>
        <item x="89"/>
        <item x="116"/>
        <item x="132"/>
        <item x="135"/>
        <item x="62"/>
        <item x="264"/>
        <item x="343"/>
        <item x="260"/>
        <item x="208"/>
        <item x="161"/>
        <item x="354"/>
        <item x="303"/>
        <item x="180"/>
        <item x="35"/>
        <item x="12"/>
        <item x="59"/>
        <item x="7"/>
        <item x="6"/>
        <item x="282"/>
        <item x="95"/>
        <item x="150"/>
        <item x="88"/>
        <item x="256"/>
        <item x="152"/>
        <item x="81"/>
        <item x="83"/>
        <item x="340"/>
        <item x="304"/>
        <item x="362"/>
        <item x="318"/>
        <item x="168"/>
        <item x="153"/>
        <item x="258"/>
        <item x="333"/>
        <item x="273"/>
        <item x="289"/>
        <item x="205"/>
        <item x="123"/>
        <item x="272"/>
        <item x="349"/>
        <item x="202"/>
        <item x="285"/>
        <item x="287"/>
        <item x="204"/>
        <item x="244"/>
        <item x="291"/>
        <item x="221"/>
        <item x="310"/>
        <item x="254"/>
        <item x="171"/>
        <item x="239"/>
        <item x="312"/>
        <item x="184"/>
        <item x="169"/>
        <item x="68"/>
        <item x="151"/>
        <item x="283"/>
        <item x="195"/>
        <item x="8"/>
        <item x="9"/>
        <item x="220"/>
        <item x="25"/>
        <item x="56"/>
        <item x="164"/>
        <item x="0"/>
        <item x="1"/>
        <item x="2"/>
        <item x="71"/>
        <item x="76"/>
        <item x="78"/>
        <item x="118"/>
        <item x="126"/>
        <item x="194"/>
        <item x="360"/>
        <item x="259"/>
        <item x="207"/>
        <item x="72"/>
        <item x="240"/>
        <item x="45"/>
        <item x="330"/>
        <item x="295"/>
        <item x="225"/>
        <item x="233"/>
        <item x="48"/>
        <item x="130"/>
        <item x="158"/>
        <item x="198"/>
        <item x="14"/>
        <item x="363"/>
        <item x="226"/>
        <item x="213"/>
        <item x="174"/>
        <item x="147"/>
        <item x="334"/>
        <item x="119"/>
        <item x="229"/>
        <item x="241"/>
        <item x="266"/>
        <item x="101"/>
        <item x="137"/>
        <item x="39"/>
        <item x="307"/>
        <item x="114"/>
        <item x="80"/>
        <item x="149"/>
        <item x="113"/>
        <item x="97"/>
        <item x="46"/>
        <item x="271"/>
        <item x="245"/>
        <item x="326"/>
        <item x="165"/>
        <item x="115"/>
        <item x="121"/>
        <item x="181"/>
        <item x="366"/>
        <item x="280"/>
        <item x="299"/>
        <item x="108"/>
        <item x="90"/>
        <item x="173"/>
        <item x="41"/>
        <item x="252"/>
        <item x="142"/>
        <item x="234"/>
        <item x="167"/>
        <item x="131"/>
        <item x="129"/>
        <item x="127"/>
        <item x="86"/>
        <item x="69"/>
        <item x="26"/>
        <item x="232"/>
        <item x="36"/>
        <item x="236"/>
        <item x="251"/>
        <item x="286"/>
        <item x="190"/>
        <item x="145"/>
        <item x="284"/>
        <item x="193"/>
        <item x="328"/>
        <item x="148"/>
        <item x="19"/>
        <item x="17"/>
        <item x="18"/>
        <item x="16"/>
        <item x="265"/>
        <item x="34"/>
        <item x="91"/>
        <item x="44"/>
        <item x="336"/>
        <item x="61"/>
        <item x="353"/>
        <item x="211"/>
        <item x="103"/>
        <item x="65"/>
        <item x="317"/>
        <item x="235"/>
        <item x="237"/>
        <item x="315"/>
        <item x="29"/>
        <item x="325"/>
        <item x="361"/>
      </items>
    </pivotField>
    <pivotField axis="axisRow" compact="0" outline="0" showAll="0" defaultSubtotal="0">
      <items count="44">
        <item x="0"/>
        <item x="21"/>
        <item x="8"/>
        <item x="3"/>
        <item x="6"/>
        <item x="32"/>
        <item x="28"/>
        <item x="20"/>
        <item x="40"/>
        <item x="27"/>
        <item x="24"/>
        <item x="35"/>
        <item x="11"/>
        <item x="39"/>
        <item x="30"/>
        <item x="31"/>
        <item x="15"/>
        <item x="4"/>
        <item x="7"/>
        <item x="17"/>
        <item x="26"/>
        <item x="36"/>
        <item x="1"/>
        <item x="37"/>
        <item x="10"/>
        <item x="2"/>
        <item x="41"/>
        <item x="23"/>
        <item x="43"/>
        <item x="14"/>
        <item x="19"/>
        <item x="42"/>
        <item x="12"/>
        <item x="16"/>
        <item x="13"/>
        <item x="18"/>
        <item x="38"/>
        <item x="34"/>
        <item x="29"/>
        <item x="5"/>
        <item x="25"/>
        <item x="22"/>
        <item x="9"/>
        <item x="33"/>
      </items>
    </pivotField>
    <pivotField compact="0" outline="0" showAll="0" defaultSubtotal="0"/>
  </pivotFields>
  <rowFields count="3">
    <field x="2"/>
    <field x="0"/>
    <field x="1"/>
  </rowFields>
  <rowItems count="374">
    <i>
      <x/>
      <x v="308"/>
      <x v="268"/>
    </i>
    <i r="1">
      <x v="309"/>
      <x v="269"/>
    </i>
    <i r="1">
      <x v="310"/>
      <x v="270"/>
    </i>
    <i r="1">
      <x v="311"/>
      <x v="121"/>
    </i>
    <i r="1">
      <x v="312"/>
      <x v="122"/>
    </i>
    <i r="1">
      <x v="313"/>
      <x v="135"/>
    </i>
    <i r="1">
      <x v="333"/>
      <x v="52"/>
    </i>
    <i r="1">
      <x v="365"/>
      <x v="136"/>
    </i>
    <i>
      <x v="1"/>
      <x v="215"/>
      <x v="160"/>
    </i>
    <i r="1">
      <x v="325"/>
      <x v="180"/>
    </i>
    <i>
      <x v="2"/>
      <x v="46"/>
      <x v="17"/>
    </i>
    <i r="1">
      <x v="47"/>
      <x v="5"/>
    </i>
    <i r="1">
      <x v="48"/>
      <x v="4"/>
    </i>
    <i r="1">
      <x v="49"/>
      <x v="3"/>
    </i>
    <i r="1">
      <x v="50"/>
      <x v="139"/>
    </i>
    <i r="1">
      <x v="51"/>
      <x v="138"/>
    </i>
    <i r="1">
      <x v="52"/>
      <x v="140"/>
    </i>
    <i r="1">
      <x v="55"/>
      <x v="146"/>
    </i>
    <i r="1">
      <x v="56"/>
      <x v="35"/>
    </i>
    <i r="1">
      <x v="57"/>
      <x v="36"/>
    </i>
    <i r="1">
      <x v="58"/>
      <x v="327"/>
    </i>
    <i r="1">
      <x v="59"/>
      <x v="232"/>
    </i>
    <i>
      <x v="3"/>
      <x v="250"/>
      <x v="66"/>
    </i>
    <i r="1">
      <x v="260"/>
      <x v="68"/>
    </i>
    <i r="1">
      <x v="262"/>
      <x v="69"/>
    </i>
    <i r="1">
      <x v="265"/>
      <x v="67"/>
    </i>
    <i r="1">
      <x v="268"/>
      <x v="65"/>
    </i>
    <i r="1">
      <x v="269"/>
      <x v="64"/>
    </i>
    <i>
      <x v="4"/>
      <x v="270"/>
      <x v="352"/>
    </i>
    <i r="1">
      <x v="271"/>
      <x v="217"/>
    </i>
    <i r="1">
      <x v="272"/>
      <x v="337"/>
    </i>
    <i r="1">
      <x v="326"/>
      <x v="120"/>
    </i>
    <i>
      <x v="5"/>
      <x v="367"/>
      <x v="26"/>
    </i>
    <i r="1">
      <x v="368"/>
      <x v="38"/>
    </i>
    <i r="1">
      <x v="369"/>
      <x v="70"/>
    </i>
    <i r="1">
      <x v="370"/>
      <x v="158"/>
    </i>
    <i r="1">
      <x v="371"/>
      <x v="355"/>
    </i>
    <i r="1">
      <x v="372"/>
      <x v="215"/>
    </i>
    <i>
      <x v="6"/>
      <x v="321"/>
      <x v="37"/>
    </i>
    <i r="1">
      <x v="324"/>
      <x v="346"/>
    </i>
    <i>
      <x v="7"/>
      <x v="322"/>
      <x v="107"/>
    </i>
    <i r="1">
      <x v="323"/>
      <x v="108"/>
    </i>
    <i>
      <x v="8"/>
      <x v="26"/>
      <x v="103"/>
    </i>
    <i r="1">
      <x v="27"/>
      <x v="249"/>
    </i>
    <i r="1">
      <x v="28"/>
      <x v="237"/>
    </i>
    <i r="1">
      <x v="29"/>
      <x v="74"/>
    </i>
    <i>
      <x v="9"/>
      <x v="315"/>
      <x v="115"/>
    </i>
    <i r="1">
      <x v="317"/>
      <x v="223"/>
    </i>
    <i r="1">
      <x v="318"/>
      <x v="117"/>
    </i>
    <i r="1">
      <x v="319"/>
      <x v="353"/>
    </i>
    <i r="1">
      <x v="320"/>
      <x v="116"/>
    </i>
    <i>
      <x v="10"/>
      <x v="30"/>
      <x v="276"/>
    </i>
    <i r="1">
      <x v="31"/>
      <x v="296"/>
    </i>
    <i r="1">
      <x v="32"/>
      <x v="295"/>
    </i>
    <i r="1">
      <x v="34"/>
      <x v="275"/>
    </i>
    <i r="1">
      <x v="35"/>
      <x v="45"/>
    </i>
    <i r="1">
      <x v="36"/>
      <x v="44"/>
    </i>
    <i r="1">
      <x v="37"/>
      <x v="46"/>
    </i>
    <i r="1">
      <x v="38"/>
      <x v="317"/>
    </i>
    <i r="1">
      <x v="39"/>
      <x v="316"/>
    </i>
    <i r="1">
      <x v="40"/>
      <x v="318"/>
    </i>
    <i r="1">
      <x v="41"/>
      <x v="162"/>
    </i>
    <i r="1">
      <x v="42"/>
      <x v="255"/>
    </i>
    <i r="1">
      <x v="43"/>
      <x v="31"/>
    </i>
    <i r="1">
      <x v="44"/>
      <x v="32"/>
    </i>
    <i r="1">
      <x v="45"/>
      <x v="246"/>
    </i>
    <i r="1">
      <x v="60"/>
      <x v="184"/>
    </i>
    <i r="1">
      <x v="61"/>
      <x v="183"/>
    </i>
    <i r="1">
      <x v="62"/>
      <x v="185"/>
    </i>
    <i r="1">
      <x v="63"/>
      <x v="130"/>
    </i>
    <i r="1">
      <x v="64"/>
      <x v="129"/>
    </i>
    <i r="1">
      <x v="65"/>
      <x v="154"/>
    </i>
    <i r="1">
      <x v="66"/>
      <x v="132"/>
    </i>
    <i r="1">
      <x v="67"/>
      <x v="131"/>
    </i>
    <i r="1">
      <x v="68"/>
      <x v="112"/>
    </i>
    <i r="1">
      <x v="69"/>
      <x v="113"/>
    </i>
    <i r="1">
      <x v="70"/>
      <x v="233"/>
    </i>
    <i r="1">
      <x v="71"/>
      <x v="49"/>
    </i>
    <i r="1">
      <x v="72"/>
      <x v="48"/>
    </i>
    <i r="1">
      <x v="73"/>
      <x v="84"/>
    </i>
    <i r="1">
      <x v="74"/>
      <x v="83"/>
    </i>
    <i r="1">
      <x v="75"/>
      <x v="85"/>
    </i>
    <i r="1">
      <x v="76"/>
      <x v="81"/>
    </i>
    <i r="1">
      <x v="77"/>
      <x v="80"/>
    </i>
    <i r="1">
      <x v="78"/>
      <x v="82"/>
    </i>
    <i r="1">
      <x v="89"/>
      <x v="61"/>
    </i>
    <i r="1">
      <x v="90"/>
      <x v="60"/>
    </i>
    <i r="1">
      <x v="92"/>
      <x v="30"/>
    </i>
    <i r="1">
      <x v="93"/>
      <x v="312"/>
    </i>
    <i r="1">
      <x v="94"/>
      <x v="313"/>
    </i>
    <i r="1">
      <x v="108"/>
      <x v="321"/>
    </i>
    <i r="1">
      <x v="109"/>
      <x v="320"/>
    </i>
    <i r="1">
      <x v="110"/>
      <x v="39"/>
    </i>
    <i r="1">
      <x v="111"/>
      <x v="40"/>
    </i>
    <i r="1">
      <x v="112"/>
      <x v="77"/>
    </i>
    <i r="1">
      <x v="113"/>
      <x v="76"/>
    </i>
    <i r="1">
      <x v="114"/>
      <x v="78"/>
    </i>
    <i r="1">
      <x v="115"/>
      <x v="191"/>
    </i>
    <i r="1">
      <x v="116"/>
      <x v="192"/>
    </i>
    <i r="1">
      <x v="117"/>
      <x v="110"/>
    </i>
    <i r="1">
      <x v="118"/>
      <x v="109"/>
    </i>
    <i r="1">
      <x v="119"/>
      <x v="111"/>
    </i>
    <i r="1">
      <x v="120"/>
      <x v="289"/>
    </i>
    <i r="1">
      <x v="121"/>
      <x v="288"/>
    </i>
    <i r="1">
      <x v="122"/>
      <x v="290"/>
    </i>
    <i r="1">
      <x v="123"/>
      <x v="175"/>
    </i>
    <i r="1">
      <x v="124"/>
      <x v="176"/>
    </i>
    <i r="1">
      <x v="125"/>
      <x v="241"/>
    </i>
    <i r="1">
      <x v="126"/>
      <x v="240"/>
    </i>
    <i r="1">
      <x v="138"/>
      <x v="260"/>
    </i>
    <i r="1">
      <x v="139"/>
      <x v="123"/>
    </i>
    <i r="1">
      <x v="140"/>
      <x v="357"/>
    </i>
    <i r="1">
      <x v="141"/>
      <x v="358"/>
    </i>
    <i r="1">
      <x v="142"/>
      <x v="309"/>
    </i>
    <i r="1">
      <x v="143"/>
      <x v="310"/>
    </i>
    <i r="1">
      <x v="145"/>
      <x v="75"/>
    </i>
    <i r="1">
      <x v="146"/>
      <x v="205"/>
    </i>
    <i r="1">
      <x v="147"/>
      <x v="86"/>
    </i>
    <i r="1">
      <x v="148"/>
      <x v="224"/>
    </i>
    <i r="1">
      <x v="149"/>
      <x v="267"/>
    </i>
    <i r="1">
      <x v="150"/>
      <x v="16"/>
    </i>
    <i r="1">
      <x v="151"/>
      <x v="14"/>
    </i>
    <i r="1">
      <x v="152"/>
      <x v="15"/>
    </i>
    <i r="1">
      <x v="153"/>
      <x v="256"/>
    </i>
    <i r="1">
      <x v="154"/>
      <x v="257"/>
    </i>
    <i r="1">
      <x v="155"/>
      <x v="239"/>
    </i>
    <i r="1">
      <x v="158"/>
      <x v="314"/>
    </i>
    <i r="1">
      <x v="159"/>
      <x v="315"/>
    </i>
    <i r="1">
      <x v="160"/>
      <x v="8"/>
    </i>
    <i r="1">
      <x v="161"/>
      <x v="9"/>
    </i>
    <i r="1">
      <x v="162"/>
      <x v="238"/>
    </i>
    <i r="1">
      <x v="163"/>
      <x v="143"/>
    </i>
    <i r="1">
      <x v="164"/>
      <x v="142"/>
    </i>
    <i>
      <x v="11"/>
      <x v="105"/>
      <x v="319"/>
    </i>
    <i r="1">
      <x v="106"/>
      <x v="247"/>
    </i>
    <i r="1">
      <x v="107"/>
      <x v="248"/>
    </i>
    <i r="1">
      <x v="137"/>
      <x v="153"/>
    </i>
    <i r="1">
      <x v="144"/>
      <x v="216"/>
    </i>
    <i r="1">
      <x v="165"/>
      <x v="119"/>
    </i>
    <i>
      <x v="12"/>
      <x v="127"/>
      <x v="354"/>
    </i>
    <i>
      <x v="13"/>
      <x v="307"/>
      <x v="149"/>
    </i>
    <i r="1">
      <x v="364"/>
      <x v="6"/>
    </i>
    <i>
      <x v="14"/>
      <x v="334"/>
      <x v="145"/>
    </i>
    <i r="1">
      <x v="363"/>
      <x v="144"/>
    </i>
    <i>
      <x v="15"/>
      <x v="335"/>
      <x v="332"/>
    </i>
    <i r="1">
      <x v="336"/>
      <x v="331"/>
    </i>
    <i r="1">
      <x v="337"/>
      <x v="330"/>
    </i>
    <i>
      <x v="16"/>
      <x v="227"/>
      <x v="179"/>
    </i>
    <i>
      <x v="17"/>
      <x v="251"/>
      <x v="194"/>
    </i>
    <i r="1">
      <x v="252"/>
      <x v="193"/>
    </i>
    <i r="1">
      <x v="256"/>
      <x v="196"/>
    </i>
    <i r="1">
      <x v="257"/>
      <x v="199"/>
    </i>
    <i r="1">
      <x v="258"/>
      <x v="195"/>
    </i>
    <i r="1">
      <x v="263"/>
      <x v="198"/>
    </i>
    <i r="1">
      <x v="266"/>
      <x v="197"/>
    </i>
    <i>
      <x v="18"/>
      <x v="273"/>
      <x v="102"/>
    </i>
    <i r="1">
      <x v="274"/>
      <x v="101"/>
    </i>
    <i r="1">
      <x v="275"/>
      <x v="304"/>
    </i>
    <i>
      <x v="19"/>
      <x v="236"/>
      <x v="219"/>
    </i>
    <i r="1">
      <x v="237"/>
      <x v="42"/>
    </i>
    <i r="1">
      <x v="238"/>
      <x v="356"/>
    </i>
    <i>
      <x v="20"/>
      <x v="1"/>
      <x v="72"/>
    </i>
    <i r="1">
      <x v="2"/>
      <x v="73"/>
    </i>
    <i r="1">
      <x v="3"/>
      <x v="201"/>
    </i>
    <i r="1">
      <x v="4"/>
      <x v="200"/>
    </i>
    <i r="1">
      <x v="5"/>
      <x v="173"/>
    </i>
    <i r="1">
      <x v="6"/>
      <x v="172"/>
    </i>
    <i r="1">
      <x v="7"/>
      <x v="174"/>
    </i>
    <i r="1">
      <x v="8"/>
      <x v="213"/>
    </i>
    <i r="1">
      <x v="9"/>
      <x v="212"/>
    </i>
    <i r="1">
      <x v="10"/>
      <x v="62"/>
    </i>
    <i r="1">
      <x v="11"/>
      <x v="63"/>
    </i>
    <i r="1">
      <x v="12"/>
      <x v="147"/>
    </i>
    <i r="1">
      <x v="13"/>
      <x v="214"/>
    </i>
    <i r="1">
      <x v="14"/>
      <x v="235"/>
    </i>
    <i r="1">
      <x v="15"/>
      <x v="234"/>
    </i>
    <i r="1">
      <x v="16"/>
      <x v="236"/>
    </i>
    <i r="1">
      <x v="17"/>
      <x v="27"/>
    </i>
    <i r="1">
      <x v="18"/>
      <x v="28"/>
    </i>
    <i r="1">
      <x v="19"/>
      <x v="210"/>
    </i>
    <i r="1">
      <x v="20"/>
      <x v="209"/>
    </i>
    <i r="1">
      <x v="21"/>
      <x v="211"/>
    </i>
    <i r="1">
      <x v="22"/>
      <x v="305"/>
    </i>
    <i r="1">
      <x v="23"/>
      <x v="306"/>
    </i>
    <i r="1">
      <x v="24"/>
      <x v="137"/>
    </i>
    <i>
      <x v="21"/>
      <x v="128"/>
      <x v="261"/>
    </i>
    <i r="1">
      <x v="133"/>
      <x v="230"/>
    </i>
    <i r="1">
      <x v="134"/>
      <x v="231"/>
    </i>
    <i>
      <x v="22"/>
      <x v="356"/>
      <x v="221"/>
    </i>
    <i r="1">
      <x v="357"/>
      <x v="221"/>
    </i>
    <i r="1">
      <x v="358"/>
      <x v="221"/>
    </i>
    <i r="1">
      <x v="359"/>
      <x v="220"/>
    </i>
    <i r="1">
      <x v="360"/>
      <x v="220"/>
    </i>
    <i r="1">
      <x v="361"/>
      <x v="262"/>
    </i>
    <i r="1">
      <x v="362"/>
      <x v="263"/>
    </i>
    <i r="1">
      <x v="366"/>
      <x/>
    </i>
    <i>
      <x v="23"/>
      <x v="25"/>
      <x v="104"/>
    </i>
    <i r="1">
      <x v="33"/>
      <x v="297"/>
    </i>
    <i r="1">
      <x v="86"/>
      <x v="251"/>
    </i>
    <i r="1">
      <x v="87"/>
      <x v="250"/>
    </i>
    <i r="1">
      <x v="88"/>
      <x v="252"/>
    </i>
    <i r="1">
      <x v="129"/>
      <x v="186"/>
    </i>
    <i r="1">
      <x v="130"/>
      <x v="278"/>
    </i>
    <i r="1">
      <x v="131"/>
      <x v="279"/>
    </i>
    <i r="1">
      <x v="132"/>
      <x v="51"/>
    </i>
    <i r="1">
      <x v="135"/>
      <x v="182"/>
    </i>
    <i r="1">
      <x v="136"/>
      <x v="245"/>
    </i>
    <i>
      <x v="24"/>
      <x v="80"/>
      <x v="187"/>
    </i>
    <i r="1">
      <x v="82"/>
      <x v="124"/>
    </i>
    <i r="1">
      <x v="83"/>
      <x v="125"/>
    </i>
    <i r="1">
      <x v="84"/>
      <x v="126"/>
    </i>
    <i r="1">
      <x v="85"/>
      <x v="226"/>
    </i>
    <i r="1">
      <x v="95"/>
      <x v="328"/>
    </i>
    <i r="1">
      <x v="96"/>
      <x v="329"/>
    </i>
    <i r="1">
      <x v="97"/>
      <x v="11"/>
    </i>
    <i r="1">
      <x v="98"/>
      <x v="10"/>
    </i>
    <i r="1">
      <x v="99"/>
      <x v="12"/>
    </i>
    <i r="1">
      <x v="100"/>
      <x v="127"/>
    </i>
    <i r="1">
      <x v="101"/>
      <x v="128"/>
    </i>
    <i r="1">
      <x v="102"/>
      <x v="243"/>
    </i>
    <i r="1">
      <x v="103"/>
      <x v="242"/>
    </i>
    <i r="1">
      <x v="104"/>
      <x v="244"/>
    </i>
    <i>
      <x v="25"/>
      <x v="276"/>
      <x v="190"/>
    </i>
    <i r="1">
      <x v="277"/>
      <x v="59"/>
    </i>
    <i r="1">
      <x v="278"/>
      <x v="218"/>
    </i>
    <i r="1">
      <x v="279"/>
      <x v="181"/>
    </i>
    <i r="1">
      <x v="280"/>
      <x v="291"/>
    </i>
    <i r="1">
      <x v="281"/>
      <x v="141"/>
    </i>
    <i r="1">
      <x v="282"/>
      <x v="99"/>
    </i>
    <i r="1">
      <x v="283"/>
      <x v="98"/>
    </i>
    <i r="1">
      <x v="284"/>
      <x v="350"/>
    </i>
    <i r="1">
      <x v="285"/>
      <x v="348"/>
    </i>
    <i r="1">
      <x v="286"/>
      <x v="349"/>
    </i>
    <i r="1">
      <x v="287"/>
      <x v="347"/>
    </i>
    <i r="1">
      <x v="288"/>
      <x v="134"/>
    </i>
    <i r="1">
      <x v="289"/>
      <x v="20"/>
    </i>
    <i r="1">
      <x v="290"/>
      <x v="22"/>
    </i>
    <i r="1">
      <x v="291"/>
      <x v="21"/>
    </i>
    <i r="1">
      <x v="292"/>
      <x v="24"/>
    </i>
    <i r="1">
      <x v="293"/>
      <x v="23"/>
    </i>
    <i r="1">
      <x v="294"/>
      <x v="43"/>
    </i>
    <i r="1">
      <x v="295"/>
      <x v="58"/>
    </i>
    <i r="1">
      <x v="296"/>
      <x v="57"/>
    </i>
    <i r="1">
      <x v="297"/>
      <x v="265"/>
    </i>
    <i r="1">
      <x v="298"/>
      <x v="335"/>
    </i>
    <i r="1">
      <x v="299"/>
      <x v="56"/>
    </i>
    <i r="1">
      <x v="300"/>
      <x v="351"/>
    </i>
    <i r="1">
      <x v="301"/>
      <x v="47"/>
    </i>
    <i r="1">
      <x v="302"/>
      <x v="33"/>
    </i>
    <i r="1">
      <x v="303"/>
      <x v="155"/>
    </i>
    <i r="1">
      <x v="304"/>
      <x v="202"/>
    </i>
    <i r="1">
      <x v="305"/>
      <x v="326"/>
    </i>
    <i r="1">
      <x v="306"/>
      <x v="336"/>
    </i>
    <i>
      <x v="26"/>
      <x v="373"/>
      <x v="222"/>
    </i>
    <i>
      <x v="27"/>
      <x v="314"/>
      <x v="323"/>
    </i>
    <i r="1">
      <x v="316"/>
      <x v="322"/>
    </i>
    <i r="1">
      <x v="338"/>
      <x v="334"/>
    </i>
    <i r="1">
      <x v="339"/>
      <x v="204"/>
    </i>
    <i r="1">
      <x v="340"/>
      <x v="19"/>
    </i>
    <i r="1">
      <x v="341"/>
      <x v="133"/>
    </i>
    <i r="1">
      <x v="342"/>
      <x v="188"/>
    </i>
    <i r="1">
      <x v="343"/>
      <x v="272"/>
    </i>
    <i r="1">
      <x v="344"/>
      <x v="273"/>
    </i>
    <i r="1">
      <x v="345"/>
      <x v="271"/>
    </i>
    <i r="1">
      <x v="346"/>
      <x v="274"/>
    </i>
    <i r="1">
      <x v="347"/>
      <x v="228"/>
    </i>
    <i r="1">
      <x v="348"/>
      <x v="229"/>
    </i>
    <i r="1">
      <x v="349"/>
      <x v="227"/>
    </i>
    <i r="1">
      <x v="350"/>
      <x v="333"/>
    </i>
    <i r="1">
      <x v="351"/>
      <x v="308"/>
    </i>
    <i r="1">
      <x v="352"/>
      <x v="307"/>
    </i>
    <i r="1">
      <x v="353"/>
      <x v="359"/>
    </i>
    <i r="1">
      <x v="354"/>
      <x v="225"/>
    </i>
    <i r="1">
      <x v="355"/>
      <x v="264"/>
    </i>
    <i>
      <x v="28"/>
      <x v="249"/>
      <x v="88"/>
    </i>
    <i>
      <x v="29"/>
      <x v="216"/>
      <x v="292"/>
    </i>
    <i r="1">
      <x v="217"/>
      <x v="287"/>
    </i>
    <i r="1">
      <x v="218"/>
      <x v="106"/>
    </i>
    <i r="1">
      <x v="219"/>
      <x v="105"/>
    </i>
    <i r="1">
      <x v="220"/>
      <x v="203"/>
    </i>
    <i r="1">
      <x v="221"/>
      <x v="79"/>
    </i>
    <i r="1">
      <x v="222"/>
      <x v="53"/>
    </i>
    <i r="1">
      <x v="223"/>
      <x v="55"/>
    </i>
    <i r="1">
      <x v="224"/>
      <x v="54"/>
    </i>
    <i r="1">
      <x v="225"/>
      <x v="152"/>
    </i>
    <i r="1">
      <x v="226"/>
      <x v="150"/>
    </i>
    <i r="1">
      <x v="228"/>
      <x v="1"/>
    </i>
    <i r="1">
      <x v="229"/>
      <x v="2"/>
    </i>
    <i r="1">
      <x v="230"/>
      <x v="266"/>
    </i>
    <i>
      <x v="30"/>
      <x v="245"/>
      <x v="286"/>
    </i>
    <i r="1">
      <x v="246"/>
      <x v="7"/>
    </i>
    <i r="1">
      <x v="247"/>
      <x v="360"/>
    </i>
    <i r="1">
      <x v="248"/>
      <x v="93"/>
    </i>
    <i>
      <x v="31"/>
      <x v="235"/>
      <x v="148"/>
    </i>
    <i>
      <x v="32"/>
      <x v="166"/>
      <x v="97"/>
    </i>
    <i r="1">
      <x v="167"/>
      <x v="97"/>
    </i>
    <i r="1">
      <x v="168"/>
      <x v="95"/>
    </i>
    <i r="1">
      <x v="169"/>
      <x v="285"/>
    </i>
    <i r="1">
      <x v="170"/>
      <x v="277"/>
    </i>
    <i r="1">
      <x v="171"/>
      <x v="71"/>
    </i>
    <i r="1">
      <x v="172"/>
      <x v="284"/>
    </i>
    <i r="1">
      <x v="173"/>
      <x v="293"/>
    </i>
    <i r="1">
      <x v="174"/>
      <x v="118"/>
    </i>
    <i r="1">
      <x v="175"/>
      <x v="302"/>
    </i>
    <i r="1">
      <x v="176"/>
      <x v="303"/>
    </i>
    <i r="1">
      <x v="177"/>
      <x v="301"/>
    </i>
    <i r="1">
      <x v="178"/>
      <x v="300"/>
    </i>
    <i r="1">
      <x v="179"/>
      <x v="298"/>
    </i>
    <i r="1">
      <x v="180"/>
      <x v="299"/>
    </i>
    <i r="1">
      <x v="181"/>
      <x v="50"/>
    </i>
    <i r="1">
      <x v="182"/>
      <x v="169"/>
    </i>
    <i r="1">
      <x v="183"/>
      <x v="170"/>
    </i>
    <i r="1">
      <x v="184"/>
      <x v="171"/>
    </i>
    <i r="1">
      <x v="185"/>
      <x v="166"/>
    </i>
    <i r="1">
      <x v="186"/>
      <x v="167"/>
    </i>
    <i r="1">
      <x v="187"/>
      <x v="168"/>
    </i>
    <i r="1">
      <x v="188"/>
      <x v="163"/>
    </i>
    <i r="1">
      <x v="189"/>
      <x v="164"/>
    </i>
    <i r="1">
      <x v="190"/>
      <x v="165"/>
    </i>
    <i r="1">
      <x v="191"/>
      <x v="156"/>
    </i>
    <i r="1">
      <x v="192"/>
      <x v="151"/>
    </i>
    <i r="1">
      <x v="193"/>
      <x v="282"/>
    </i>
    <i>
      <x v="33"/>
      <x v="232"/>
      <x v="96"/>
    </i>
    <i r="1">
      <x v="233"/>
      <x v="29"/>
    </i>
    <i r="1">
      <x v="234"/>
      <x v="178"/>
    </i>
    <i>
      <x v="34"/>
      <x v="194"/>
      <x v="159"/>
    </i>
    <i r="1">
      <x v="195"/>
      <x v="92"/>
    </i>
    <i r="1">
      <x v="196"/>
      <x v="92"/>
    </i>
    <i r="1">
      <x v="197"/>
      <x v="294"/>
    </i>
    <i r="1">
      <x v="198"/>
      <x v="90"/>
    </i>
    <i r="1">
      <x v="199"/>
      <x v="91"/>
    </i>
    <i r="1">
      <x v="200"/>
      <x v="344"/>
    </i>
    <i r="1">
      <x v="201"/>
      <x v="338"/>
    </i>
    <i r="1">
      <x v="202"/>
      <x v="341"/>
    </i>
    <i r="1">
      <x v="203"/>
      <x v="342"/>
    </i>
    <i r="1">
      <x v="204"/>
      <x v="94"/>
    </i>
    <i r="1">
      <x v="205"/>
      <x v="343"/>
    </i>
    <i r="1">
      <x v="206"/>
      <x v="340"/>
    </i>
    <i r="1">
      <x v="207"/>
      <x v="339"/>
    </i>
    <i r="1">
      <x v="208"/>
      <x v="89"/>
    </i>
    <i r="1">
      <x v="209"/>
      <x v="345"/>
    </i>
    <i r="1">
      <x v="210"/>
      <x v="283"/>
    </i>
    <i r="1">
      <x v="211"/>
      <x v="18"/>
    </i>
    <i r="1">
      <x v="212"/>
      <x v="311"/>
    </i>
    <i r="1">
      <x v="213"/>
      <x v="177"/>
    </i>
    <i>
      <x v="35"/>
      <x v="239"/>
      <x v="100"/>
    </i>
    <i r="1">
      <x v="240"/>
      <x v="208"/>
    </i>
    <i r="1">
      <x v="241"/>
      <x v="208"/>
    </i>
    <i r="1">
      <x v="242"/>
      <x v="207"/>
    </i>
    <i r="1">
      <x v="243"/>
      <x v="206"/>
    </i>
    <i r="1">
      <x v="244"/>
      <x v="157"/>
    </i>
    <i r="1">
      <x v="331"/>
      <x v="34"/>
    </i>
    <i r="1">
      <x v="332"/>
      <x v="25"/>
    </i>
    <i>
      <x v="36"/>
      <x v="214"/>
      <x v="161"/>
    </i>
    <i>
      <x v="37"/>
      <x v="231"/>
      <x v="87"/>
    </i>
    <i>
      <x v="38"/>
      <x v="327"/>
      <x v="13"/>
    </i>
    <i r="1">
      <x v="328"/>
      <x v="259"/>
    </i>
    <i r="1">
      <x v="329"/>
      <x v="114"/>
    </i>
    <i>
      <x v="39"/>
      <x v="253"/>
      <x v="362"/>
    </i>
    <i r="1">
      <x v="254"/>
      <x v="363"/>
    </i>
    <i r="1">
      <x v="255"/>
      <x v="365"/>
    </i>
    <i r="1">
      <x v="259"/>
      <x v="367"/>
    </i>
    <i r="1">
      <x v="261"/>
      <x v="366"/>
    </i>
    <i r="1">
      <x v="264"/>
      <x v="364"/>
    </i>
    <i r="1">
      <x v="267"/>
      <x v="361"/>
    </i>
    <i>
      <x v="40"/>
      <x v="156"/>
      <x v="280"/>
    </i>
    <i r="1">
      <x v="157"/>
      <x v="281"/>
    </i>
    <i>
      <x v="41"/>
      <x v="330"/>
      <x v="258"/>
    </i>
    <i>
      <x v="42"/>
      <x/>
      <x v="324"/>
    </i>
    <i r="1">
      <x v="79"/>
      <x v="325"/>
    </i>
    <i r="1">
      <x v="81"/>
      <x v="41"/>
    </i>
    <i r="1">
      <x v="91"/>
      <x v="189"/>
    </i>
    <i>
      <x v="43"/>
      <x v="53"/>
      <x v="254"/>
    </i>
    <i r="1">
      <x v="54"/>
      <x v="25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B4C273-54B7-430D-8401-887D34E6E806}" name="PivotTable2"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1:J375" firstHeaderRow="1" firstDataRow="1" firstDataCol="3"/>
  <pivotFields count="4">
    <pivotField axis="axisRow" compact="0" outline="0" showAll="0" defaultSubtotal="0">
      <items count="374">
        <item x="272"/>
        <item x="327"/>
        <item x="208"/>
        <item x="111"/>
        <item x="43"/>
        <item x="324"/>
        <item x="150"/>
        <item x="322"/>
        <item x="148"/>
        <item x="74"/>
        <item x="76"/>
        <item x="134"/>
        <item x="321"/>
        <item x="44"/>
        <item x="77"/>
        <item x="45"/>
        <item x="46"/>
        <item x="88"/>
        <item x="146"/>
        <item x="91"/>
        <item x="47"/>
        <item x="149"/>
        <item x="147"/>
        <item x="75"/>
        <item x="89"/>
        <item x="320"/>
        <item x="328"/>
        <item x="372"/>
        <item x="352"/>
        <item x="271"/>
        <item x="48"/>
        <item x="105"/>
        <item x="90"/>
        <item x="133"/>
        <item x="371"/>
        <item x="370"/>
        <item x="369"/>
        <item x="326"/>
        <item x="207"/>
        <item x="145"/>
        <item x="353"/>
        <item x="253"/>
        <item x="354"/>
        <item x="323"/>
        <item x="49"/>
        <item x="135"/>
        <item x="325"/>
        <item x="209"/>
        <item x="50"/>
        <item x="78"/>
        <item x="86"/>
        <item x="109"/>
        <item x="85"/>
        <item x="332"/>
        <item x="51"/>
        <item x="52"/>
        <item x="53"/>
        <item x="104"/>
        <item x="143"/>
        <item x="54"/>
        <item x="55"/>
        <item x="56"/>
        <item x="57"/>
        <item x="58"/>
        <item x="140"/>
        <item x="314"/>
        <item x="59"/>
        <item x="194"/>
        <item x="255"/>
        <item x="102"/>
        <item x="319"/>
        <item x="60"/>
        <item x="61"/>
        <item x="98"/>
        <item x="103"/>
        <item x="136"/>
        <item x="188"/>
        <item x="62"/>
        <item x="63"/>
        <item x="64"/>
        <item x="365"/>
        <item x="110"/>
        <item x="65"/>
        <item x="66"/>
        <item x="298"/>
        <item x="67"/>
        <item x="244"/>
        <item x="99"/>
        <item x="68"/>
        <item x="69"/>
        <item x="30"/>
        <item x="142"/>
        <item x="214"/>
        <item x="197"/>
        <item x="268"/>
        <item x="191"/>
        <item x="348"/>
        <item x="242"/>
        <item x="316"/>
        <item x="347"/>
        <item x="31"/>
        <item x="192"/>
        <item x="247"/>
        <item x="100"/>
        <item x="87"/>
        <item x="204"/>
        <item x="236"/>
        <item x="307"/>
        <item x="308"/>
        <item x="190"/>
        <item x="32"/>
        <item x="121"/>
        <item x="301"/>
        <item x="206"/>
        <item x="251"/>
        <item x="349"/>
        <item x="267"/>
        <item x="33"/>
        <item x="34"/>
        <item x="238"/>
        <item x="368"/>
        <item x="246"/>
        <item x="309"/>
        <item x="364"/>
        <item x="269"/>
        <item x="351"/>
        <item x="363"/>
        <item x="252"/>
        <item x="304"/>
        <item x="237"/>
        <item x="317"/>
        <item x="241"/>
        <item x="245"/>
        <item x="205"/>
        <item x="311"/>
        <item x="35"/>
        <item x="312"/>
        <item x="333"/>
        <item x="120"/>
        <item x="131"/>
        <item x="144"/>
        <item x="117"/>
        <item x="196"/>
        <item x="36"/>
        <item x="198"/>
        <item x="240"/>
        <item x="296"/>
        <item x="141"/>
        <item x="239"/>
        <item x="310"/>
        <item x="187"/>
        <item x="37"/>
        <item x="243"/>
        <item x="193"/>
        <item x="300"/>
        <item x="38"/>
        <item x="39"/>
        <item x="367"/>
        <item x="302"/>
        <item x="40"/>
        <item x="41"/>
        <item x="42"/>
        <item x="362"/>
        <item x="189"/>
        <item x="270"/>
        <item x="13"/>
        <item x="14"/>
        <item x="15"/>
        <item x="16"/>
        <item x="17"/>
        <item x="18"/>
        <item x="249"/>
        <item x="315"/>
        <item x="250"/>
        <item x="318"/>
        <item x="350"/>
        <item x="294"/>
        <item x="195"/>
        <item x="303"/>
        <item x="297"/>
        <item x="305"/>
        <item x="293"/>
        <item x="84"/>
        <item x="19"/>
        <item x="20"/>
        <item x="21"/>
        <item x="22"/>
        <item x="299"/>
        <item x="306"/>
        <item x="213"/>
        <item x="118"/>
        <item x="116"/>
        <item x="199"/>
        <item x="313"/>
        <item x="200"/>
        <item x="295"/>
        <item x="248"/>
        <item x="366"/>
        <item x="201"/>
        <item x="119"/>
        <item x="132"/>
        <item x="288"/>
        <item x="278"/>
        <item x="180"/>
        <item x="291"/>
        <item x="281"/>
        <item x="233"/>
        <item x="82"/>
        <item x="211"/>
        <item x="125"/>
        <item x="166"/>
        <item x="258"/>
        <item x="164"/>
        <item x="280"/>
        <item x="231"/>
        <item x="157"/>
        <item x="344"/>
        <item x="265"/>
        <item x="357"/>
        <item x="93"/>
        <item x="108"/>
        <item x="339"/>
        <item x="226"/>
        <item x="212"/>
        <item x="331"/>
        <item x="232"/>
        <item x="261"/>
        <item x="183"/>
        <item x="338"/>
        <item x="169"/>
        <item x="203"/>
        <item x="216"/>
        <item x="94"/>
        <item x="80"/>
        <item x="215"/>
        <item x="360"/>
        <item x="355"/>
        <item x="114"/>
        <item x="167"/>
        <item x="23"/>
        <item x="24"/>
        <item x="274"/>
        <item x="277"/>
        <item x="228"/>
        <item x="266"/>
        <item x="83"/>
        <item x="123"/>
        <item x="25"/>
        <item x="290"/>
        <item x="356"/>
        <item x="359"/>
        <item x="158"/>
        <item x="26"/>
        <item x="27"/>
        <item x="28"/>
        <item x="29"/>
        <item x="259"/>
        <item x="223"/>
        <item x="162"/>
        <item x="225"/>
        <item x="115"/>
        <item x="168"/>
        <item x="170"/>
        <item x="181"/>
        <item x="337"/>
        <item x="282"/>
        <item x="95"/>
        <item x="106"/>
        <item x="345"/>
        <item x="221"/>
        <item x="260"/>
        <item x="373"/>
        <item x="330"/>
        <item x="361"/>
        <item x="159"/>
        <item x="173"/>
        <item x="186"/>
        <item x="217"/>
        <item x="283"/>
        <item x="273"/>
        <item x="275"/>
        <item x="151"/>
        <item x="137"/>
        <item x="257"/>
        <item x="218"/>
        <item x="154"/>
        <item x="220"/>
        <item x="163"/>
        <item x="222"/>
        <item x="185"/>
        <item x="156"/>
        <item x="285"/>
        <item x="264"/>
        <item x="279"/>
        <item x="224"/>
        <item x="127"/>
        <item x="160"/>
        <item x="124"/>
        <item x="292"/>
        <item x="92"/>
        <item x="358"/>
        <item x="130"/>
        <item x="341"/>
        <item x="129"/>
        <item x="343"/>
        <item x="113"/>
        <item x="172"/>
        <item x="174"/>
        <item x="329"/>
        <item x="139"/>
        <item x="128"/>
        <item x="79"/>
        <item x="0"/>
        <item x="1"/>
        <item x="2"/>
        <item x="3"/>
        <item x="4"/>
        <item x="5"/>
        <item x="184"/>
        <item x="165"/>
        <item x="112"/>
        <item x="107"/>
        <item x="287"/>
        <item x="210"/>
        <item x="289"/>
        <item x="254"/>
        <item x="70"/>
        <item x="153"/>
        <item x="276"/>
        <item x="346"/>
        <item x="219"/>
        <item x="71"/>
        <item x="334"/>
        <item x="340"/>
        <item x="336"/>
        <item x="342"/>
        <item x="335"/>
        <item x="262"/>
        <item x="227"/>
        <item x="284"/>
        <item x="72"/>
        <item x="81"/>
        <item x="286"/>
        <item x="126"/>
        <item x="171"/>
        <item x="229"/>
        <item x="152"/>
        <item x="96"/>
        <item x="73"/>
        <item x="161"/>
        <item x="175"/>
        <item x="155"/>
        <item x="177"/>
        <item x="176"/>
        <item x="178"/>
        <item x="202"/>
        <item x="122"/>
        <item x="179"/>
        <item x="182"/>
        <item x="138"/>
        <item x="256"/>
        <item x="263"/>
        <item x="6"/>
        <item x="7"/>
        <item x="8"/>
        <item x="9"/>
        <item x="10"/>
        <item x="11"/>
        <item x="12"/>
        <item x="230"/>
        <item x="234"/>
        <item x="235"/>
        <item x="101"/>
        <item x="97"/>
      </items>
    </pivotField>
    <pivotField axis="axisRow" compact="0" outline="0" showAll="0" defaultSubtotal="0">
      <items count="369">
        <item x="93"/>
        <item x="309"/>
        <item x="64"/>
        <item x="123"/>
        <item x="124"/>
        <item x="254"/>
        <item x="196"/>
        <item x="40"/>
        <item x="218"/>
        <item x="131"/>
        <item x="244"/>
        <item x="313"/>
        <item x="210"/>
        <item x="76"/>
        <item x="253"/>
        <item x="199"/>
        <item x="112"/>
        <item x="308"/>
        <item x="290"/>
        <item x="243"/>
        <item x="361"/>
        <item x="256"/>
        <item x="286"/>
        <item x="273"/>
        <item x="354"/>
        <item x="276"/>
        <item x="245"/>
        <item x="121"/>
        <item x="162"/>
        <item x="261"/>
        <item x="119"/>
        <item x="275"/>
        <item x="226"/>
        <item x="153"/>
        <item x="339"/>
        <item x="104"/>
        <item x="160"/>
        <item x="227"/>
        <item x="191"/>
        <item x="179"/>
        <item x="333"/>
        <item x="165"/>
        <item x="90"/>
        <item x="298"/>
        <item x="355"/>
        <item x="350"/>
        <item x="334"/>
        <item x="163"/>
        <item x="21"/>
        <item x="20"/>
        <item x="292"/>
        <item x="79"/>
        <item x="285"/>
        <item x="228"/>
        <item x="300"/>
        <item x="223"/>
        <item x="115"/>
        <item x="22"/>
        <item x="351"/>
        <item x="281"/>
        <item x="294"/>
        <item x="108"/>
        <item x="57"/>
        <item x="82"/>
        <item x="147"/>
        <item x="266"/>
        <item x="120"/>
        <item x="301"/>
        <item x="77"/>
        <item x="146"/>
        <item x="271"/>
        <item x="249"/>
        <item x="360"/>
        <item x="95"/>
        <item x="220"/>
        <item x="43"/>
        <item x="60"/>
        <item x="145"/>
        <item x="143"/>
        <item x="208"/>
        <item x="148"/>
        <item x="154"/>
        <item x="107"/>
        <item x="204"/>
        <item x="156"/>
        <item x="122"/>
        <item x="283"/>
        <item x="327"/>
        <item x="230"/>
        <item x="52"/>
        <item x="54"/>
        <item x="53"/>
        <item x="229"/>
        <item x="133"/>
        <item x="24"/>
        <item x="23"/>
        <item x="11"/>
        <item x="312"/>
        <item x="270"/>
        <item x="349"/>
        <item x="158"/>
        <item x="194"/>
        <item x="33"/>
        <item x="192"/>
        <item x="116"/>
        <item x="127"/>
        <item x="328"/>
        <item x="140"/>
        <item x="113"/>
        <item x="137"/>
        <item x="200"/>
        <item x="237"/>
        <item x="311"/>
        <item x="296"/>
        <item x="138"/>
        <item x="27"/>
        <item x="201"/>
        <item x="246"/>
        <item x="202"/>
        <item x="193"/>
        <item x="117"/>
        <item x="209"/>
        <item x="31"/>
        <item x="343"/>
        <item x="187"/>
        <item x="263"/>
        <item x="83"/>
        <item x="96"/>
        <item x="264"/>
        <item x="213"/>
        <item x="150"/>
        <item x="252"/>
        <item x="215"/>
        <item x="287"/>
        <item x="135"/>
        <item x="51"/>
        <item x="86"/>
        <item x="367"/>
        <item x="81"/>
        <item x="310"/>
        <item x="345"/>
        <item x="289"/>
        <item x="80"/>
        <item x="106"/>
        <item x="38"/>
        <item x="37"/>
        <item x="185"/>
        <item x="238"/>
        <item x="50"/>
        <item x="49"/>
        <item x="66"/>
        <item x="149"/>
        <item x="368"/>
        <item x="100"/>
        <item x="130"/>
        <item x="161"/>
        <item x="205"/>
        <item x="257"/>
        <item x="225"/>
        <item x="329"/>
        <item x="337"/>
        <item x="114"/>
        <item x="3"/>
        <item x="4"/>
        <item x="184"/>
        <item x="164"/>
        <item x="318"/>
        <item x="353"/>
        <item x="75"/>
        <item x="89"/>
        <item x="5"/>
        <item x="260"/>
        <item x="319"/>
        <item x="352"/>
        <item x="15"/>
        <item x="356"/>
        <item x="274"/>
        <item x="182"/>
        <item x="126"/>
        <item x="325"/>
        <item x="219"/>
        <item x="125"/>
        <item x="212"/>
        <item x="338"/>
        <item x="259"/>
        <item x="336"/>
        <item x="265"/>
        <item x="99"/>
        <item x="94"/>
        <item x="102"/>
        <item x="277"/>
        <item x="221"/>
        <item x="326"/>
        <item x="332"/>
        <item x="166"/>
        <item x="177"/>
        <item x="91"/>
        <item x="203"/>
        <item x="88"/>
        <item x="63"/>
        <item x="239"/>
        <item x="105"/>
        <item x="92"/>
        <item x="340"/>
        <item x="357"/>
        <item x="47"/>
        <item x="136"/>
        <item x="58"/>
        <item x="55"/>
        <item x="316"/>
        <item x="139"/>
        <item x="132"/>
        <item x="97"/>
        <item x="67"/>
        <item x="13"/>
        <item x="84"/>
        <item x="142"/>
        <item x="331"/>
        <item x="255"/>
        <item x="73"/>
        <item x="42"/>
        <item x="70"/>
        <item x="144"/>
        <item x="72"/>
        <item x="171"/>
        <item x="279"/>
        <item x="10"/>
        <item x="181"/>
        <item x="87"/>
        <item x="284"/>
        <item x="28"/>
        <item x="342"/>
        <item x="262"/>
        <item x="32"/>
        <item x="358"/>
        <item x="346"/>
        <item x="306"/>
        <item x="30"/>
        <item x="344"/>
        <item x="170"/>
        <item x="157"/>
        <item x="293"/>
        <item x="62"/>
        <item x="71"/>
        <item x="111"/>
        <item x="295"/>
        <item x="35"/>
        <item x="12"/>
        <item x="59"/>
        <item x="197"/>
        <item x="7"/>
        <item x="6"/>
        <item x="103"/>
        <item x="211"/>
        <item x="258"/>
        <item x="175"/>
        <item x="198"/>
        <item x="118"/>
        <item x="101"/>
        <item x="68"/>
        <item x="8"/>
        <item x="9"/>
        <item x="110"/>
        <item x="269"/>
        <item x="272"/>
        <item x="25"/>
        <item x="56"/>
        <item x="0"/>
        <item x="1"/>
        <item x="2"/>
        <item x="172"/>
        <item x="151"/>
        <item x="173"/>
        <item x="174"/>
        <item x="222"/>
        <item x="322"/>
        <item x="288"/>
        <item x="268"/>
        <item x="278"/>
        <item x="341"/>
        <item x="45"/>
        <item x="129"/>
        <item x="48"/>
        <item x="14"/>
        <item x="366"/>
        <item x="168"/>
        <item x="109"/>
        <item x="348"/>
        <item x="207"/>
        <item x="74"/>
        <item x="347"/>
        <item x="314"/>
        <item x="98"/>
        <item x="250"/>
        <item x="190"/>
        <item x="155"/>
        <item x="39"/>
        <item x="267"/>
        <item x="251"/>
        <item x="134"/>
        <item x="315"/>
        <item x="323"/>
        <item x="46"/>
        <item x="152"/>
        <item x="180"/>
        <item x="41"/>
        <item x="317"/>
        <item x="216"/>
        <item x="224"/>
        <item x="167"/>
        <item x="178"/>
        <item x="69"/>
        <item x="26"/>
        <item x="169"/>
        <item x="176"/>
        <item x="141"/>
        <item x="36"/>
        <item x="365"/>
        <item x="364"/>
        <item x="321"/>
        <item x="248"/>
        <item x="324"/>
        <item x="214"/>
        <item x="305"/>
        <item x="183"/>
        <item x="335"/>
        <item x="195"/>
        <item x="19"/>
        <item x="17"/>
        <item x="18"/>
        <item x="16"/>
        <item x="217"/>
        <item x="159"/>
        <item x="189"/>
        <item x="34"/>
        <item x="234"/>
        <item x="362"/>
        <item x="297"/>
        <item x="282"/>
        <item x="44"/>
        <item x="85"/>
        <item x="330"/>
        <item x="61"/>
        <item x="280"/>
        <item x="206"/>
        <item x="78"/>
        <item x="128"/>
        <item x="320"/>
        <item x="65"/>
        <item x="307"/>
        <item x="188"/>
        <item x="247"/>
        <item x="299"/>
        <item x="29"/>
        <item x="186"/>
        <item x="231"/>
        <item x="302"/>
        <item x="236"/>
        <item x="363"/>
        <item x="359"/>
        <item x="240"/>
        <item x="304"/>
        <item x="232"/>
        <item x="233"/>
        <item x="241"/>
        <item x="303"/>
        <item x="242"/>
        <item x="235"/>
        <item x="291"/>
      </items>
    </pivotField>
    <pivotField axis="axisRow" compact="0" outline="0" showAll="0" defaultSubtotal="0">
      <items count="38">
        <item x="0"/>
        <item x="21"/>
        <item x="8"/>
        <item x="28"/>
        <item x="3"/>
        <item x="6"/>
        <item x="33"/>
        <item x="20"/>
        <item x="31"/>
        <item x="27"/>
        <item x="24"/>
        <item x="11"/>
        <item x="32"/>
        <item x="15"/>
        <item x="4"/>
        <item x="7"/>
        <item x="17"/>
        <item x="36"/>
        <item x="37"/>
        <item x="25"/>
        <item x="35"/>
        <item x="26"/>
        <item x="1"/>
        <item x="10"/>
        <item x="2"/>
        <item x="23"/>
        <item x="30"/>
        <item x="14"/>
        <item x="19"/>
        <item x="29"/>
        <item x="12"/>
        <item x="16"/>
        <item x="13"/>
        <item x="18"/>
        <item x="34"/>
        <item x="5"/>
        <item x="22"/>
        <item x="9"/>
      </items>
    </pivotField>
    <pivotField compact="0" outline="0" showAll="0" defaultSubtotal="0"/>
  </pivotFields>
  <rowFields count="3">
    <field x="2"/>
    <field x="0"/>
    <field x="1"/>
  </rowFields>
  <rowItems count="374">
    <i>
      <x/>
      <x v="312"/>
      <x v="267"/>
    </i>
    <i r="1">
      <x v="313"/>
      <x v="268"/>
    </i>
    <i r="1">
      <x v="314"/>
      <x v="269"/>
    </i>
    <i r="1">
      <x v="315"/>
      <x v="162"/>
    </i>
    <i r="1">
      <x v="316"/>
      <x v="163"/>
    </i>
    <i r="1">
      <x v="317"/>
      <x v="170"/>
    </i>
    <i r="1">
      <x v="343"/>
      <x v="85"/>
    </i>
    <i>
      <x v="1"/>
      <x v="331"/>
      <x v="213"/>
    </i>
    <i>
      <x v="2"/>
      <x v="4"/>
      <x v="7"/>
    </i>
    <i r="1">
      <x v="5"/>
      <x v="172"/>
    </i>
    <i r="1">
      <x v="6"/>
      <x v="69"/>
    </i>
    <i>
      <x v="3"/>
      <x v="346"/>
      <x v="80"/>
    </i>
    <i r="1">
      <x v="347"/>
      <x v="202"/>
    </i>
    <i>
      <x v="4"/>
      <x v="90"/>
      <x v="115"/>
    </i>
    <i r="1">
      <x v="91"/>
      <x v="114"/>
    </i>
    <i r="1">
      <x v="92"/>
      <x v="121"/>
    </i>
    <i r="1">
      <x v="93"/>
      <x v="119"/>
    </i>
    <i r="1">
      <x v="94"/>
      <x v="125"/>
    </i>
    <i r="1">
      <x v="95"/>
      <x v="124"/>
    </i>
    <i r="1">
      <x v="96"/>
      <x v="123"/>
    </i>
    <i r="1">
      <x v="97"/>
      <x v="111"/>
    </i>
    <i r="1">
      <x v="98"/>
      <x v="112"/>
    </i>
    <i r="1">
      <x v="103"/>
      <x v="127"/>
    </i>
    <i r="1">
      <x v="104"/>
      <x v="126"/>
    </i>
    <i r="1">
      <x v="105"/>
      <x v="110"/>
    </i>
    <i r="1">
      <x v="111"/>
      <x v="120"/>
    </i>
    <i r="1">
      <x v="112"/>
      <x v="113"/>
    </i>
    <i r="1">
      <x v="113"/>
      <x v="118"/>
    </i>
    <i r="1">
      <x v="114"/>
      <x v="117"/>
    </i>
    <i r="1">
      <x v="118"/>
      <x v="122"/>
    </i>
    <i r="1">
      <x v="124"/>
      <x v="128"/>
    </i>
    <i r="1">
      <x v="133"/>
      <x v="116"/>
    </i>
    <i r="1">
      <x v="137"/>
      <x v="106"/>
    </i>
    <i r="1">
      <x v="138"/>
      <x v="104"/>
    </i>
    <i r="1">
      <x v="139"/>
      <x v="105"/>
    </i>
    <i r="1">
      <x v="140"/>
      <x v="107"/>
    </i>
    <i r="1">
      <x v="141"/>
      <x v="108"/>
    </i>
    <i r="1">
      <x v="142"/>
      <x v="103"/>
    </i>
    <i r="1">
      <x v="143"/>
      <x v="102"/>
    </i>
    <i r="1">
      <x v="144"/>
      <x v="101"/>
    </i>
    <i r="1">
      <x v="147"/>
      <x v="109"/>
    </i>
    <i>
      <x v="5"/>
      <x v="148"/>
      <x v="335"/>
    </i>
    <i r="1">
      <x v="149"/>
      <x v="323"/>
    </i>
    <i r="1">
      <x v="150"/>
      <x v="324"/>
    </i>
    <i r="1">
      <x v="151"/>
      <x v="334"/>
    </i>
    <i r="1">
      <x v="152"/>
      <x v="147"/>
    </i>
    <i r="1">
      <x v="153"/>
      <x v="333"/>
    </i>
    <i r="1">
      <x v="154"/>
      <x v="245"/>
    </i>
    <i r="1">
      <x v="155"/>
      <x v="246"/>
    </i>
    <i r="1">
      <x v="156"/>
      <x v="316"/>
    </i>
    <i r="1">
      <x v="157"/>
      <x v="336"/>
    </i>
    <i r="1">
      <x v="158"/>
      <x v="337"/>
    </i>
    <i r="1">
      <x v="332"/>
      <x v="159"/>
    </i>
    <i r="1">
      <x v="334"/>
      <x v="217"/>
    </i>
    <i r="1">
      <x v="335"/>
      <x v="160"/>
    </i>
    <i r="1">
      <x v="336"/>
      <x v="341"/>
    </i>
    <i>
      <x v="6"/>
      <x v="325"/>
      <x v="71"/>
    </i>
    <i r="1">
      <x v="330"/>
      <x v="322"/>
    </i>
    <i>
      <x v="7"/>
      <x v="326"/>
      <x v="150"/>
    </i>
    <i r="1">
      <x v="327"/>
      <x v="151"/>
    </i>
    <i r="1">
      <x v="328"/>
      <x v="70"/>
    </i>
    <i r="1">
      <x v="329"/>
      <x v="279"/>
    </i>
    <i r="1">
      <x v="369"/>
      <x v="158"/>
    </i>
    <i>
      <x v="8"/>
      <x v="319"/>
      <x v="155"/>
    </i>
    <i r="1">
      <x v="321"/>
      <x v="252"/>
    </i>
    <i r="1">
      <x v="322"/>
      <x v="338"/>
    </i>
    <i r="1">
      <x v="323"/>
      <x v="156"/>
    </i>
    <i r="1">
      <x v="324"/>
      <x v="229"/>
    </i>
    <i>
      <x v="9"/>
      <x v="1"/>
      <x v="275"/>
    </i>
    <i r="1">
      <x v="2"/>
      <x v="83"/>
    </i>
    <i r="1">
      <x v="3"/>
      <x v="82"/>
    </i>
    <i r="1">
      <x v="11"/>
      <x v="154"/>
    </i>
    <i r="1">
      <x v="19"/>
      <x v="228"/>
    </i>
    <i r="1">
      <x v="25"/>
      <x v="300"/>
    </i>
    <i r="1">
      <x v="26"/>
      <x v="301"/>
    </i>
    <i>
      <x v="10"/>
      <x v="7"/>
      <x v="306"/>
    </i>
    <i r="1">
      <x v="8"/>
      <x v="222"/>
    </i>
    <i r="1">
      <x v="9"/>
      <x v="221"/>
    </i>
    <i r="1">
      <x v="10"/>
      <x v="223"/>
    </i>
    <i r="1">
      <x v="12"/>
      <x v="209"/>
    </i>
    <i>
      <x v="11"/>
      <x v="20"/>
      <x v="339"/>
    </i>
    <i>
      <x v="12"/>
      <x v="344"/>
      <x v="309"/>
    </i>
    <i r="1">
      <x v="345"/>
      <x v="308"/>
    </i>
    <i>
      <x v="13"/>
      <x v="58"/>
      <x v="210"/>
    </i>
    <i r="1">
      <x v="63"/>
      <x v="208"/>
    </i>
    <i r="1">
      <x v="64"/>
      <x v="206"/>
    </i>
    <i r="1">
      <x v="75"/>
      <x v="211"/>
    </i>
    <i>
      <x v="14"/>
      <x v="99"/>
      <x v="231"/>
    </i>
    <i r="1">
      <x v="100"/>
      <x v="230"/>
    </i>
    <i r="1">
      <x v="115"/>
      <x v="238"/>
    </i>
    <i r="1">
      <x v="116"/>
      <x v="232"/>
    </i>
    <i r="1">
      <x v="117"/>
      <x v="237"/>
    </i>
    <i r="1">
      <x v="125"/>
      <x v="235"/>
    </i>
    <i r="1">
      <x v="126"/>
      <x v="234"/>
    </i>
    <i r="1">
      <x v="134"/>
      <x v="236"/>
    </i>
    <i r="1">
      <x v="135"/>
      <x v="233"/>
    </i>
    <i>
      <x v="15"/>
      <x v="159"/>
      <x v="145"/>
    </i>
    <i r="1">
      <x v="160"/>
      <x v="144"/>
    </i>
    <i r="1">
      <x v="161"/>
      <x v="296"/>
    </i>
    <i>
      <x v="16"/>
      <x v="76"/>
      <x v="164"/>
    </i>
    <i r="1">
      <x v="77"/>
      <x v="248"/>
    </i>
    <i r="1">
      <x v="78"/>
      <x v="76"/>
    </i>
    <i r="1">
      <x v="79"/>
      <x v="342"/>
    </i>
    <i r="1">
      <x v="80"/>
      <x v="72"/>
    </i>
    <i>
      <x v="17"/>
      <x/>
      <x v="297"/>
    </i>
    <i>
      <x v="18"/>
      <x v="333"/>
      <x v="325"/>
    </i>
    <i>
      <x v="19"/>
      <x v="23"/>
      <x v="243"/>
    </i>
    <i>
      <x v="20"/>
      <x v="164"/>
      <x v="186"/>
    </i>
    <i>
      <x v="21"/>
      <x v="21"/>
      <x v="77"/>
    </i>
    <i r="1">
      <x v="22"/>
      <x v="78"/>
    </i>
    <i r="1">
      <x v="24"/>
      <x v="340"/>
    </i>
    <i>
      <x v="22"/>
      <x v="362"/>
      <x v="251"/>
    </i>
    <i r="1">
      <x v="363"/>
      <x v="251"/>
    </i>
    <i r="1">
      <x v="364"/>
      <x v="251"/>
    </i>
    <i r="1">
      <x v="365"/>
      <x v="250"/>
    </i>
    <i r="1">
      <x v="366"/>
      <x v="250"/>
    </i>
    <i r="1">
      <x v="367"/>
      <x v="260"/>
    </i>
    <i r="1">
      <x v="368"/>
      <x v="261"/>
    </i>
    <i r="1">
      <x v="373"/>
      <x/>
    </i>
    <i>
      <x v="23"/>
      <x v="14"/>
      <x v="219"/>
    </i>
    <i r="1">
      <x v="15"/>
      <x v="220"/>
    </i>
    <i r="1">
      <x v="17"/>
      <x v="215"/>
    </i>
    <i r="1">
      <x v="18"/>
      <x v="216"/>
    </i>
    <i>
      <x v="24"/>
      <x v="49"/>
      <x v="289"/>
    </i>
    <i r="1">
      <x v="50"/>
      <x v="63"/>
    </i>
    <i r="1">
      <x v="52"/>
      <x v="138"/>
    </i>
    <i r="1">
      <x v="53"/>
      <x v="87"/>
    </i>
    <i r="1">
      <x v="165"/>
      <x v="226"/>
    </i>
    <i r="1">
      <x v="166"/>
      <x v="96"/>
    </i>
    <i r="1">
      <x v="167"/>
      <x v="247"/>
    </i>
    <i r="1">
      <x v="168"/>
      <x v="214"/>
    </i>
    <i r="1">
      <x v="169"/>
      <x v="283"/>
    </i>
    <i r="1">
      <x v="170"/>
      <x v="174"/>
    </i>
    <i r="1">
      <x v="171"/>
      <x v="10"/>
    </i>
    <i r="1">
      <x v="172"/>
      <x v="139"/>
    </i>
    <i r="1">
      <x v="173"/>
      <x v="26"/>
    </i>
    <i r="1">
      <x v="174"/>
      <x v="11"/>
    </i>
    <i r="1">
      <x v="175"/>
      <x v="140"/>
    </i>
    <i r="1">
      <x v="176"/>
      <x v="141"/>
    </i>
    <i r="1">
      <x v="177"/>
      <x v="38"/>
    </i>
    <i r="1">
      <x v="178"/>
      <x v="43"/>
    </i>
    <i r="1">
      <x v="179"/>
      <x v="50"/>
    </i>
    <i r="1">
      <x v="180"/>
      <x v="54"/>
    </i>
    <i r="1">
      <x v="181"/>
      <x v="276"/>
    </i>
    <i r="1">
      <x v="182"/>
      <x v="142"/>
    </i>
    <i r="1">
      <x v="183"/>
      <x v="330"/>
    </i>
    <i r="1">
      <x v="184"/>
      <x v="328"/>
    </i>
    <i r="1">
      <x v="185"/>
      <x v="329"/>
    </i>
    <i r="1">
      <x v="186"/>
      <x v="327"/>
    </i>
    <i r="1">
      <x v="187"/>
      <x v="60"/>
    </i>
    <i r="1">
      <x v="188"/>
      <x v="67"/>
    </i>
    <i r="1">
      <x v="189"/>
      <x v="79"/>
    </i>
    <i r="1">
      <x v="190"/>
      <x v="161"/>
    </i>
    <i r="1">
      <x v="191"/>
      <x v="16"/>
    </i>
    <i r="1">
      <x v="192"/>
      <x v="326"/>
    </i>
    <i r="1">
      <x v="193"/>
      <x v="17"/>
    </i>
    <i r="1">
      <x v="194"/>
      <x v="6"/>
    </i>
    <i r="1">
      <x v="195"/>
      <x v="18"/>
    </i>
    <i r="1">
      <x v="196"/>
      <x v="19"/>
    </i>
    <i r="1">
      <x v="197"/>
      <x v="20"/>
    </i>
    <i r="1">
      <x v="198"/>
      <x v="249"/>
    </i>
    <i r="1">
      <x v="199"/>
      <x v="56"/>
    </i>
    <i r="1">
      <x v="200"/>
      <x v="346"/>
    </i>
    <i r="1">
      <x v="201"/>
      <x v="86"/>
    </i>
    <i r="1">
      <x v="202"/>
      <x v="23"/>
    </i>
    <i r="1">
      <x v="203"/>
      <x v="314"/>
    </i>
    <i r="1">
      <x v="204"/>
      <x v="22"/>
    </i>
    <i r="1">
      <x v="205"/>
      <x v="25"/>
    </i>
    <i r="1">
      <x v="206"/>
      <x v="53"/>
    </i>
    <i r="1">
      <x v="207"/>
      <x v="345"/>
    </i>
    <i r="1">
      <x v="208"/>
      <x v="344"/>
    </i>
    <i r="1">
      <x v="209"/>
      <x v="27"/>
    </i>
    <i r="1">
      <x v="210"/>
      <x v="28"/>
    </i>
    <i r="1">
      <x v="211"/>
      <x v="14"/>
    </i>
    <i r="1">
      <x v="212"/>
      <x v="36"/>
    </i>
    <i r="1">
      <x v="213"/>
      <x v="31"/>
    </i>
    <i r="1">
      <x v="214"/>
      <x v="32"/>
    </i>
    <i r="1">
      <x v="215"/>
      <x v="33"/>
    </i>
    <i r="1">
      <x v="216"/>
      <x v="34"/>
    </i>
    <i r="1">
      <x v="217"/>
      <x v="171"/>
    </i>
    <i r="1">
      <x v="218"/>
      <x v="173"/>
    </i>
    <i r="1">
      <x v="219"/>
      <x v="169"/>
    </i>
    <i r="1">
      <x v="220"/>
      <x v="35"/>
    </i>
    <i r="1">
      <x v="221"/>
      <x v="46"/>
    </i>
    <i r="1">
      <x v="222"/>
      <x v="191"/>
    </i>
    <i r="1">
      <x v="223"/>
      <x v="288"/>
    </i>
    <i r="1">
      <x v="224"/>
      <x v="192"/>
    </i>
    <i r="1">
      <x v="225"/>
      <x v="37"/>
    </i>
    <i r="1">
      <x v="226"/>
      <x v="21"/>
    </i>
    <i r="1">
      <x v="227"/>
      <x v="39"/>
    </i>
    <i r="1">
      <x v="228"/>
      <x v="40"/>
    </i>
    <i r="1">
      <x v="229"/>
      <x v="41"/>
    </i>
    <i r="1">
      <x v="230"/>
      <x v="15"/>
    </i>
    <i r="1">
      <x v="231"/>
      <x v="253"/>
    </i>
    <i r="1">
      <x v="232"/>
      <x v="42"/>
    </i>
    <i r="1">
      <x v="233"/>
      <x v="13"/>
    </i>
    <i r="1">
      <x v="234"/>
      <x v="12"/>
    </i>
    <i r="1">
      <x v="235"/>
      <x v="44"/>
    </i>
    <i r="1">
      <x v="236"/>
      <x v="45"/>
    </i>
    <i r="1">
      <x v="237"/>
      <x v="262"/>
    </i>
    <i r="1">
      <x v="238"/>
      <x v="47"/>
    </i>
    <i r="1">
      <x v="239"/>
      <x v="49"/>
    </i>
    <i r="1">
      <x v="240"/>
      <x v="48"/>
    </i>
    <i r="1">
      <x v="241"/>
      <x v="263"/>
    </i>
    <i r="1">
      <x v="242"/>
      <x v="264"/>
    </i>
    <i r="1">
      <x v="243"/>
      <x v="55"/>
    </i>
    <i r="1">
      <x v="244"/>
      <x v="29"/>
    </i>
    <i r="1">
      <x v="245"/>
      <x v="51"/>
    </i>
    <i r="1">
      <x v="246"/>
      <x v="30"/>
    </i>
    <i r="1">
      <x v="247"/>
      <x v="57"/>
    </i>
    <i r="1">
      <x v="248"/>
      <x v="52"/>
    </i>
    <i r="1">
      <x v="249"/>
      <x v="58"/>
    </i>
    <i r="1">
      <x v="250"/>
      <x v="24"/>
    </i>
    <i r="1">
      <x v="251"/>
      <x v="81"/>
    </i>
    <i r="1">
      <x v="252"/>
      <x v="95"/>
    </i>
    <i r="1">
      <x v="253"/>
      <x v="94"/>
    </i>
    <i r="1">
      <x v="254"/>
      <x v="265"/>
    </i>
    <i r="1">
      <x v="255"/>
      <x v="312"/>
    </i>
    <i r="1">
      <x v="256"/>
      <x v="5"/>
    </i>
    <i r="1">
      <x v="257"/>
      <x v="8"/>
    </i>
    <i r="1">
      <x v="258"/>
      <x v="100"/>
    </i>
    <i r="1">
      <x v="259"/>
      <x v="74"/>
    </i>
    <i r="1">
      <x v="260"/>
      <x v="244"/>
    </i>
    <i r="1">
      <x v="261"/>
      <x v="165"/>
    </i>
    <i r="1">
      <x v="262"/>
      <x v="194"/>
    </i>
    <i r="1">
      <x v="263"/>
      <x v="195"/>
    </i>
    <i r="1">
      <x v="264"/>
      <x v="193"/>
    </i>
    <i r="1">
      <x v="265"/>
      <x v="190"/>
    </i>
    <i r="1">
      <x v="266"/>
      <x v="196"/>
    </i>
    <i r="1">
      <x v="267"/>
      <x v="189"/>
    </i>
    <i r="1">
      <x v="268"/>
      <x v="203"/>
    </i>
    <i r="1">
      <x v="269"/>
      <x v="307"/>
    </i>
    <i r="1">
      <x v="270"/>
      <x v="218"/>
    </i>
    <i r="1">
      <x v="271"/>
      <x v="152"/>
    </i>
    <i r="1">
      <x v="272"/>
      <x v="179"/>
    </i>
    <i r="1">
      <x v="273"/>
      <x v="175"/>
    </i>
    <i r="1">
      <x v="274"/>
      <x v="295"/>
    </i>
    <i r="1">
      <x v="275"/>
      <x v="313"/>
    </i>
    <i r="1">
      <x v="276"/>
      <x v="177"/>
    </i>
    <i r="1">
      <x v="277"/>
      <x v="182"/>
    </i>
    <i r="1">
      <x v="278"/>
      <x v="278"/>
    </i>
    <i r="1">
      <x v="279"/>
      <x v="277"/>
    </i>
    <i r="1">
      <x v="280"/>
      <x v="98"/>
    </i>
    <i r="1">
      <x v="281"/>
      <x v="64"/>
    </i>
    <i r="1">
      <x v="282"/>
      <x v="93"/>
    </i>
    <i r="1">
      <x v="283"/>
      <x v="131"/>
    </i>
    <i r="1">
      <x v="284"/>
      <x v="129"/>
    </i>
    <i r="1">
      <x v="285"/>
      <x v="130"/>
    </i>
    <i r="1">
      <x v="286"/>
      <x v="132"/>
    </i>
    <i r="1">
      <x v="287"/>
      <x v="332"/>
    </i>
    <i r="1">
      <x v="288"/>
      <x v="331"/>
    </i>
    <i r="1">
      <x v="289"/>
      <x v="227"/>
    </i>
    <i r="1">
      <x v="290"/>
      <x v="303"/>
    </i>
    <i r="1">
      <x v="291"/>
      <x v="343"/>
    </i>
    <i r="1">
      <x v="292"/>
      <x v="184"/>
    </i>
    <i r="1">
      <x v="293"/>
      <x v="176"/>
    </i>
    <i r="1">
      <x v="294"/>
      <x v="180"/>
    </i>
    <i r="1">
      <x v="295"/>
      <x v="3"/>
    </i>
    <i r="1">
      <x v="296"/>
      <x v="84"/>
    </i>
    <i r="1">
      <x v="297"/>
      <x v="66"/>
    </i>
    <i r="1">
      <x v="298"/>
      <x v="133"/>
    </i>
    <i r="1">
      <x v="299"/>
      <x v="198"/>
    </i>
    <i r="1">
      <x v="300"/>
      <x v="167"/>
    </i>
    <i r="1">
      <x v="301"/>
      <x v="178"/>
    </i>
    <i r="1">
      <x v="302"/>
      <x v="185"/>
    </i>
    <i r="1">
      <x v="303"/>
      <x v="181"/>
    </i>
    <i r="1">
      <x v="304"/>
      <x v="183"/>
    </i>
    <i r="1">
      <x v="305"/>
      <x v="286"/>
    </i>
    <i r="1">
      <x v="306"/>
      <x v="285"/>
    </i>
    <i r="1">
      <x v="307"/>
      <x v="239"/>
    </i>
    <i r="1">
      <x v="308"/>
      <x v="321"/>
    </i>
    <i r="1">
      <x v="309"/>
      <x v="134"/>
    </i>
    <i r="1">
      <x v="310"/>
      <x v="4"/>
    </i>
    <i r="1">
      <x v="311"/>
      <x v="168"/>
    </i>
    <i>
      <x v="25"/>
      <x v="318"/>
      <x v="304"/>
    </i>
    <i r="1">
      <x v="320"/>
      <x v="61"/>
    </i>
    <i r="1">
      <x v="348"/>
      <x v="311"/>
    </i>
    <i r="1">
      <x v="349"/>
      <x v="240"/>
    </i>
    <i r="1">
      <x v="350"/>
      <x v="224"/>
    </i>
    <i r="1">
      <x v="351"/>
      <x v="271"/>
    </i>
    <i r="1">
      <x v="352"/>
      <x v="272"/>
    </i>
    <i r="1">
      <x v="353"/>
      <x v="270"/>
    </i>
    <i r="1">
      <x v="354"/>
      <x v="273"/>
    </i>
    <i r="1">
      <x v="355"/>
      <x v="256"/>
    </i>
    <i r="1">
      <x v="356"/>
      <x v="257"/>
    </i>
    <i r="1">
      <x v="357"/>
      <x v="255"/>
    </i>
    <i r="1">
      <x v="358"/>
      <x v="310"/>
    </i>
    <i r="1">
      <x v="359"/>
      <x v="299"/>
    </i>
    <i r="1">
      <x v="360"/>
      <x v="298"/>
    </i>
    <i r="1">
      <x v="361"/>
      <x v="254"/>
    </i>
    <i>
      <x v="26"/>
      <x v="51"/>
      <x v="201"/>
    </i>
    <i r="1">
      <x v="372"/>
      <x v="212"/>
    </i>
    <i>
      <x v="27"/>
      <x v="54"/>
      <x v="282"/>
    </i>
    <i r="1">
      <x v="55"/>
      <x v="149"/>
    </i>
    <i r="1">
      <x v="56"/>
      <x v="148"/>
    </i>
    <i r="1">
      <x v="57"/>
      <x v="153"/>
    </i>
    <i r="1">
      <x v="59"/>
      <x v="135"/>
    </i>
    <i r="1">
      <x v="60"/>
      <x v="89"/>
    </i>
    <i r="1">
      <x v="61"/>
      <x v="91"/>
    </i>
    <i r="1">
      <x v="62"/>
      <x v="90"/>
    </i>
    <i r="1">
      <x v="65"/>
      <x v="1"/>
    </i>
    <i r="1">
      <x v="66"/>
      <x v="266"/>
    </i>
    <i r="1">
      <x v="67"/>
      <x v="294"/>
    </i>
    <i r="1">
      <x v="68"/>
      <x v="293"/>
    </i>
    <i r="1">
      <x v="69"/>
      <x v="292"/>
    </i>
    <i r="1">
      <x v="70"/>
      <x v="291"/>
    </i>
    <i r="1">
      <x v="370"/>
      <x v="92"/>
    </i>
    <i r="1">
      <x v="371"/>
      <x v="88"/>
    </i>
    <i>
      <x v="28"/>
      <x v="88"/>
      <x v="2"/>
    </i>
    <i r="1">
      <x v="89"/>
      <x v="348"/>
    </i>
    <i>
      <x v="29"/>
      <x v="29"/>
      <x v="65"/>
    </i>
    <i r="1">
      <x v="73"/>
      <x v="188"/>
    </i>
    <i r="1">
      <x v="74"/>
      <x v="187"/>
    </i>
    <i>
      <x v="30"/>
      <x v="27"/>
      <x v="137"/>
    </i>
    <i r="1">
      <x v="28"/>
      <x v="290"/>
    </i>
    <i r="1">
      <x v="30"/>
      <x v="280"/>
    </i>
    <i r="1">
      <x v="31"/>
      <x v="258"/>
    </i>
    <i>
      <x v="31"/>
      <x v="71"/>
      <x v="62"/>
    </i>
    <i r="1">
      <x v="72"/>
      <x v="207"/>
    </i>
    <i>
      <x v="32"/>
      <x v="32"/>
      <x v="136"/>
    </i>
    <i r="1">
      <x v="33"/>
      <x v="281"/>
    </i>
    <i r="1">
      <x v="34"/>
      <x v="284"/>
    </i>
    <i r="1">
      <x v="35"/>
      <x v="317"/>
    </i>
    <i r="1">
      <x v="36"/>
      <x v="318"/>
    </i>
    <i r="1">
      <x v="37"/>
      <x v="319"/>
    </i>
    <i r="1">
      <x v="38"/>
      <x v="197"/>
    </i>
    <i r="1">
      <x v="39"/>
      <x v="315"/>
    </i>
    <i r="1">
      <x v="40"/>
      <x v="287"/>
    </i>
    <i r="1">
      <x v="41"/>
      <x v="320"/>
    </i>
    <i r="1">
      <x v="42"/>
      <x v="99"/>
    </i>
    <i r="1">
      <x v="43"/>
      <x v="166"/>
    </i>
    <i r="1">
      <x v="44"/>
      <x v="302"/>
    </i>
    <i r="1">
      <x v="45"/>
      <x v="9"/>
    </i>
    <i r="1">
      <x v="46"/>
      <x v="347"/>
    </i>
    <i r="1">
      <x v="47"/>
      <x v="205"/>
    </i>
    <i r="1">
      <x v="48"/>
      <x v="205"/>
    </i>
    <i>
      <x v="33"/>
      <x v="81"/>
      <x v="143"/>
    </i>
    <i r="1">
      <x v="82"/>
      <x v="242"/>
    </i>
    <i r="1">
      <x v="83"/>
      <x v="242"/>
    </i>
    <i r="1">
      <x v="84"/>
      <x v="241"/>
    </i>
    <i r="1">
      <x v="85"/>
      <x v="199"/>
    </i>
    <i r="1">
      <x v="86"/>
      <x v="200"/>
    </i>
    <i r="1">
      <x v="87"/>
      <x v="73"/>
    </i>
    <i r="1">
      <x v="341"/>
      <x v="68"/>
    </i>
    <i r="1">
      <x v="342"/>
      <x v="59"/>
    </i>
    <i>
      <x v="34"/>
      <x v="337"/>
      <x v="157"/>
    </i>
    <i r="1">
      <x v="338"/>
      <x v="274"/>
    </i>
    <i r="1">
      <x v="339"/>
      <x v="225"/>
    </i>
    <i>
      <x v="35"/>
      <x v="101"/>
      <x v="350"/>
    </i>
    <i r="1">
      <x v="102"/>
      <x v="366"/>
    </i>
    <i r="1">
      <x v="106"/>
      <x v="355"/>
    </i>
    <i r="1">
      <x v="107"/>
      <x v="356"/>
    </i>
    <i r="1">
      <x v="108"/>
      <x v="365"/>
    </i>
    <i r="1">
      <x v="109"/>
      <x v="354"/>
    </i>
    <i r="1">
      <x v="110"/>
      <x v="353"/>
    </i>
    <i r="1">
      <x v="119"/>
      <x v="363"/>
    </i>
    <i r="1">
      <x v="120"/>
      <x v="358"/>
    </i>
    <i r="1">
      <x v="121"/>
      <x v="364"/>
    </i>
    <i r="1">
      <x v="122"/>
      <x v="361"/>
    </i>
    <i r="1">
      <x v="123"/>
      <x v="359"/>
    </i>
    <i r="1">
      <x v="127"/>
      <x v="351"/>
    </i>
    <i r="1">
      <x v="128"/>
      <x v="352"/>
    </i>
    <i r="1">
      <x v="129"/>
      <x v="362"/>
    </i>
    <i r="1">
      <x v="130"/>
      <x v="97"/>
    </i>
    <i r="1">
      <x v="131"/>
      <x v="357"/>
    </i>
    <i r="1">
      <x v="132"/>
      <x v="360"/>
    </i>
    <i r="1">
      <x v="136"/>
      <x v="349"/>
    </i>
    <i r="1">
      <x v="145"/>
      <x v="367"/>
    </i>
    <i r="1">
      <x v="146"/>
      <x v="368"/>
    </i>
    <i r="1">
      <x v="162"/>
      <x v="204"/>
    </i>
    <i r="1">
      <x v="163"/>
      <x v="146"/>
    </i>
    <i>
      <x v="36"/>
      <x v="340"/>
      <x v="259"/>
    </i>
    <i>
      <x v="37"/>
      <x v="13"/>
      <x v="305"/>
    </i>
    <i r="1">
      <x v="16"/>
      <x v="7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24E9118-6B5A-40C1-B35F-67BB14BDB778}" name="PivotTable1" cacheId="7"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1:J374" firstHeaderRow="1" firstDataRow="1" firstDataCol="3"/>
  <pivotFields count="4">
    <pivotField axis="axisRow" compact="0" outline="0" showAll="0" defaultSubtotal="0">
      <items count="373">
        <item x="155"/>
        <item x="179"/>
        <item x="223"/>
        <item x="358"/>
        <item x="350"/>
        <item x="241"/>
        <item x="347"/>
        <item x="161"/>
        <item x="364"/>
        <item x="125"/>
        <item x="85"/>
        <item x="132"/>
        <item x="122"/>
        <item x="158"/>
        <item x="265"/>
        <item x="43"/>
        <item x="361"/>
        <item x="255"/>
        <item x="206"/>
        <item x="276"/>
        <item x="363"/>
        <item x="274"/>
        <item x="123"/>
        <item x="275"/>
        <item x="92"/>
        <item x="91"/>
        <item x="256"/>
        <item x="97"/>
        <item x="348"/>
        <item x="271"/>
        <item x="222"/>
        <item x="44"/>
        <item x="45"/>
        <item x="46"/>
        <item x="353"/>
        <item x="354"/>
        <item x="349"/>
        <item x="273"/>
        <item x="257"/>
        <item x="362"/>
        <item x="180"/>
        <item x="266"/>
        <item x="268"/>
        <item x="270"/>
        <item x="89"/>
        <item x="258"/>
        <item x="272"/>
        <item x="162"/>
        <item x="261"/>
        <item x="47"/>
        <item x="317"/>
        <item x="200"/>
        <item x="341"/>
        <item x="157"/>
        <item x="127"/>
        <item x="352"/>
        <item x="101"/>
        <item x="202"/>
        <item x="355"/>
        <item x="267"/>
        <item x="345"/>
        <item x="344"/>
        <item x="163"/>
        <item x="239"/>
        <item x="204"/>
        <item x="323"/>
        <item x="242"/>
        <item x="181"/>
        <item x="48"/>
        <item x="164"/>
        <item x="365"/>
        <item x="95"/>
        <item x="201"/>
        <item x="260"/>
        <item x="343"/>
        <item x="359"/>
        <item x="262"/>
        <item x="318"/>
        <item x="316"/>
        <item x="264"/>
        <item x="76"/>
        <item x="197"/>
        <item x="319"/>
        <item x="360"/>
        <item x="100"/>
        <item x="49"/>
        <item x="84"/>
        <item x="292"/>
        <item x="50"/>
        <item x="322"/>
        <item x="178"/>
        <item x="346"/>
        <item x="203"/>
        <item x="120"/>
        <item x="263"/>
        <item x="88"/>
        <item x="199"/>
        <item x="96"/>
        <item x="90"/>
        <item x="356"/>
        <item x="259"/>
        <item x="74"/>
        <item x="198"/>
        <item x="51"/>
        <item x="52"/>
        <item x="53"/>
        <item x="121"/>
        <item x="124"/>
        <item x="351"/>
        <item x="54"/>
        <item x="55"/>
        <item x="56"/>
        <item x="57"/>
        <item x="240"/>
        <item x="243"/>
        <item x="156"/>
        <item x="58"/>
        <item x="321"/>
        <item x="269"/>
        <item x="59"/>
        <item x="357"/>
        <item x="205"/>
        <item x="224"/>
        <item x="60"/>
        <item x="61"/>
        <item x="62"/>
        <item x="63"/>
        <item x="64"/>
        <item x="160"/>
        <item x="342"/>
        <item x="65"/>
        <item x="66"/>
        <item x="277"/>
        <item x="320"/>
        <item x="67"/>
        <item x="77"/>
        <item x="68"/>
        <item x="69"/>
        <item x="30"/>
        <item x="126"/>
        <item x="159"/>
        <item x="232"/>
        <item x="103"/>
        <item x="98"/>
        <item x="337"/>
        <item x="220"/>
        <item x="284"/>
        <item x="31"/>
        <item x="314"/>
        <item x="153"/>
        <item x="302"/>
        <item x="114"/>
        <item x="111"/>
        <item x="139"/>
        <item x="296"/>
        <item x="298"/>
        <item x="182"/>
        <item x="32"/>
        <item x="152"/>
        <item x="195"/>
        <item x="80"/>
        <item x="210"/>
        <item x="370"/>
        <item x="33"/>
        <item x="311"/>
        <item x="34"/>
        <item x="297"/>
        <item x="315"/>
        <item x="372"/>
        <item x="169"/>
        <item x="167"/>
        <item x="208"/>
        <item x="310"/>
        <item x="236"/>
        <item x="293"/>
        <item x="185"/>
        <item x="300"/>
        <item x="170"/>
        <item x="248"/>
        <item x="330"/>
        <item x="326"/>
        <item x="35"/>
        <item x="301"/>
        <item x="367"/>
        <item x="172"/>
        <item x="81"/>
        <item x="87"/>
        <item x="107"/>
        <item x="36"/>
        <item x="109"/>
        <item x="135"/>
        <item x="371"/>
        <item x="216"/>
        <item x="171"/>
        <item x="308"/>
        <item x="207"/>
        <item x="136"/>
        <item x="37"/>
        <item x="166"/>
        <item x="175"/>
        <item x="193"/>
        <item x="38"/>
        <item x="233"/>
        <item x="305"/>
        <item x="191"/>
        <item x="39"/>
        <item x="226"/>
        <item x="217"/>
        <item x="307"/>
        <item x="235"/>
        <item x="40"/>
        <item x="41"/>
        <item x="42"/>
        <item x="229"/>
        <item x="295"/>
        <item x="142"/>
        <item x="282"/>
        <item x="290"/>
        <item x="285"/>
        <item x="254"/>
        <item x="196"/>
        <item x="283"/>
        <item x="291"/>
        <item x="278"/>
        <item x="218"/>
        <item x="299"/>
        <item x="146"/>
        <item x="113"/>
        <item x="228"/>
        <item x="230"/>
        <item x="13"/>
        <item x="14"/>
        <item x="15"/>
        <item x="16"/>
        <item x="17"/>
        <item x="18"/>
        <item x="249"/>
        <item x="281"/>
        <item x="303"/>
        <item x="19"/>
        <item x="20"/>
        <item x="21"/>
        <item x="22"/>
        <item x="189"/>
        <item x="130"/>
        <item x="312"/>
        <item x="244"/>
        <item x="137"/>
        <item x="213"/>
        <item x="133"/>
        <item x="212"/>
        <item x="234"/>
        <item x="221"/>
        <item x="184"/>
        <item x="252"/>
        <item x="78"/>
        <item x="324"/>
        <item x="176"/>
        <item x="286"/>
        <item x="141"/>
        <item x="154"/>
        <item x="165"/>
        <item x="279"/>
        <item x="288"/>
        <item x="128"/>
        <item x="328"/>
        <item x="23"/>
        <item x="24"/>
        <item x="116"/>
        <item x="25"/>
        <item x="313"/>
        <item x="306"/>
        <item x="186"/>
        <item x="148"/>
        <item x="26"/>
        <item x="27"/>
        <item x="335"/>
        <item x="131"/>
        <item x="251"/>
        <item x="28"/>
        <item x="29"/>
        <item x="99"/>
        <item x="294"/>
        <item x="143"/>
        <item x="336"/>
        <item x="177"/>
        <item x="338"/>
        <item x="325"/>
        <item x="214"/>
        <item x="187"/>
        <item x="93"/>
        <item x="339"/>
        <item x="327"/>
        <item x="333"/>
        <item x="238"/>
        <item x="340"/>
        <item x="289"/>
        <item x="250"/>
        <item x="332"/>
        <item x="309"/>
        <item x="79"/>
        <item x="334"/>
        <item x="190"/>
        <item x="183"/>
        <item x="0"/>
        <item x="1"/>
        <item x="2"/>
        <item x="3"/>
        <item x="4"/>
        <item x="5"/>
        <item x="86"/>
        <item x="366"/>
        <item x="329"/>
        <item x="192"/>
        <item x="246"/>
        <item x="331"/>
        <item x="194"/>
        <item x="211"/>
        <item x="70"/>
        <item x="94"/>
        <item x="188"/>
        <item x="151"/>
        <item x="225"/>
        <item x="71"/>
        <item x="168"/>
        <item x="247"/>
        <item x="304"/>
        <item x="215"/>
        <item x="231"/>
        <item x="369"/>
        <item x="102"/>
        <item x="108"/>
        <item x="138"/>
        <item x="140"/>
        <item x="227"/>
        <item x="83"/>
        <item x="72"/>
        <item x="144"/>
        <item x="253"/>
        <item x="129"/>
        <item x="280"/>
        <item x="110"/>
        <item x="150"/>
        <item x="245"/>
        <item x="174"/>
        <item x="368"/>
        <item x="219"/>
        <item x="209"/>
        <item x="75"/>
        <item x="73"/>
        <item x="112"/>
        <item x="134"/>
        <item x="104"/>
        <item x="106"/>
        <item x="145"/>
        <item x="115"/>
        <item x="147"/>
        <item x="105"/>
        <item x="149"/>
        <item x="6"/>
        <item x="7"/>
        <item x="8"/>
        <item x="173"/>
        <item x="9"/>
        <item x="10"/>
        <item x="11"/>
        <item x="12"/>
        <item x="237"/>
        <item x="117"/>
        <item x="118"/>
        <item x="119"/>
        <item x="82"/>
        <item x="287"/>
      </items>
    </pivotField>
    <pivotField axis="axisRow" compact="0" outline="0" showAll="0" defaultSubtotal="0">
      <items count="365">
        <item x="286"/>
        <item x="265"/>
        <item x="251"/>
        <item x="354"/>
        <item x="64"/>
        <item x="198"/>
        <item x="269"/>
        <item x="253"/>
        <item x="345"/>
        <item x="40"/>
        <item x="96"/>
        <item x="80"/>
        <item x="339"/>
        <item x="321"/>
        <item x="317"/>
        <item x="74"/>
        <item x="275"/>
        <item x="208"/>
        <item x="217"/>
        <item x="248"/>
        <item x="180"/>
        <item x="172"/>
        <item x="150"/>
        <item x="161"/>
        <item x="124"/>
        <item x="21"/>
        <item x="20"/>
        <item x="112"/>
        <item x="300"/>
        <item x="277"/>
        <item x="22"/>
        <item x="249"/>
        <item x="237"/>
        <item x="185"/>
        <item x="322"/>
        <item x="57"/>
        <item x="116"/>
        <item x="183"/>
        <item x="347"/>
        <item x="142"/>
        <item x="261"/>
        <item x="177"/>
        <item x="234"/>
        <item x="126"/>
        <item x="129"/>
        <item x="270"/>
        <item x="119"/>
        <item x="184"/>
        <item x="207"/>
        <item x="73"/>
        <item x="176"/>
        <item x="43"/>
        <item x="60"/>
        <item x="241"/>
        <item x="170"/>
        <item x="215"/>
        <item x="361"/>
        <item x="205"/>
        <item x="144"/>
        <item x="182"/>
        <item x="128"/>
        <item x="81"/>
        <item x="328"/>
        <item x="127"/>
        <item x="125"/>
        <item x="86"/>
        <item x="115"/>
        <item x="52"/>
        <item x="54"/>
        <item x="53"/>
        <item x="114"/>
        <item x="89"/>
        <item x="24"/>
        <item x="23"/>
        <item x="11"/>
        <item x="181"/>
        <item x="105"/>
        <item x="33"/>
        <item x="103"/>
        <item x="168"/>
        <item x="77"/>
        <item x="360"/>
        <item x="83"/>
        <item x="135"/>
        <item x="94"/>
        <item x="191"/>
        <item x="122"/>
        <item x="27"/>
        <item x="244"/>
        <item x="166"/>
        <item x="76"/>
        <item x="228"/>
        <item x="155"/>
        <item x="148"/>
        <item x="31"/>
        <item x="305"/>
        <item x="99"/>
        <item x="107"/>
        <item x="110"/>
        <item x="165"/>
        <item x="332"/>
        <item x="333"/>
        <item x="263"/>
        <item x="349"/>
        <item x="151"/>
        <item x="175"/>
        <item x="303"/>
        <item x="264"/>
        <item x="262"/>
        <item x="51"/>
        <item x="267"/>
        <item x="341"/>
        <item x="218"/>
        <item x="91"/>
        <item x="92"/>
        <item x="245"/>
        <item x="298"/>
        <item x="70"/>
        <item x="156"/>
        <item x="38"/>
        <item x="37"/>
        <item x="138"/>
        <item x="162"/>
        <item x="50"/>
        <item x="49"/>
        <item x="117"/>
        <item x="66"/>
        <item x="90"/>
        <item x="331"/>
        <item x="120"/>
        <item x="93"/>
        <item x="324"/>
        <item x="98"/>
        <item x="344"/>
        <item x="338"/>
        <item x="337"/>
        <item x="164"/>
        <item x="211"/>
        <item x="3"/>
        <item x="4"/>
        <item x="247"/>
        <item x="75"/>
        <item x="95"/>
        <item x="348"/>
        <item x="307"/>
        <item x="252"/>
        <item x="294"/>
        <item x="224"/>
        <item x="5"/>
        <item x="272"/>
        <item x="202"/>
        <item x="15"/>
        <item x="285"/>
        <item x="214"/>
        <item x="306"/>
        <item x="246"/>
        <item x="109"/>
        <item x="329"/>
        <item x="282"/>
        <item x="139"/>
        <item x="289"/>
        <item x="173"/>
        <item x="72"/>
        <item x="239"/>
        <item x="236"/>
        <item x="63"/>
        <item x="259"/>
        <item x="84"/>
        <item x="195"/>
        <item x="238"/>
        <item x="316"/>
        <item x="219"/>
        <item x="186"/>
        <item x="137"/>
        <item x="71"/>
        <item x="240"/>
        <item x="290"/>
        <item x="158"/>
        <item x="257"/>
        <item x="47"/>
        <item x="315"/>
        <item x="58"/>
        <item x="55"/>
        <item x="78"/>
        <item x="67"/>
        <item x="13"/>
        <item x="243"/>
        <item x="226"/>
        <item x="334"/>
        <item x="311"/>
        <item x="42"/>
        <item x="88"/>
        <item x="271"/>
        <item x="87"/>
        <item x="130"/>
        <item x="358"/>
        <item x="136"/>
        <item x="346"/>
        <item x="10"/>
        <item x="326"/>
        <item x="266"/>
        <item x="85"/>
        <item x="190"/>
        <item x="216"/>
        <item x="330"/>
        <item x="131"/>
        <item x="28"/>
        <item x="280"/>
        <item x="362"/>
        <item x="32"/>
        <item x="304"/>
        <item x="204"/>
        <item x="163"/>
        <item x="323"/>
        <item x="30"/>
        <item x="319"/>
        <item x="206"/>
        <item x="292"/>
        <item x="223"/>
        <item x="335"/>
        <item x="194"/>
        <item x="108"/>
        <item x="314"/>
        <item x="273"/>
        <item x="62"/>
        <item x="343"/>
        <item x="351"/>
        <item x="287"/>
        <item x="279"/>
        <item x="189"/>
        <item x="35"/>
        <item x="229"/>
        <item x="187"/>
        <item x="299"/>
        <item x="12"/>
        <item x="59"/>
        <item x="7"/>
        <item x="169"/>
        <item x="6"/>
        <item x="188"/>
        <item x="284"/>
        <item x="111"/>
        <item x="143"/>
        <item x="160"/>
        <item x="174"/>
        <item x="356"/>
        <item x="68"/>
        <item x="140"/>
        <item x="8"/>
        <item x="9"/>
        <item x="25"/>
        <item x="56"/>
        <item x="0"/>
        <item x="1"/>
        <item x="2"/>
        <item x="141"/>
        <item x="100"/>
        <item x="102"/>
        <item x="134"/>
        <item x="121"/>
        <item x="283"/>
        <item x="250"/>
        <item x="274"/>
        <item x="281"/>
        <item x="210"/>
        <item x="196"/>
        <item x="97"/>
        <item x="45"/>
        <item x="197"/>
        <item x="152"/>
        <item x="193"/>
        <item x="48"/>
        <item x="268"/>
        <item x="254"/>
        <item x="14"/>
        <item x="258"/>
        <item x="352"/>
        <item x="325"/>
        <item x="104"/>
        <item x="357"/>
        <item x="157"/>
        <item x="199"/>
        <item x="200"/>
        <item x="159"/>
        <item x="235"/>
        <item x="220"/>
        <item x="201"/>
        <item x="350"/>
        <item x="192"/>
        <item x="39"/>
        <item x="340"/>
        <item x="145"/>
        <item x="179"/>
        <item x="153"/>
        <item x="123"/>
        <item x="278"/>
        <item x="46"/>
        <item x="154"/>
        <item x="118"/>
        <item x="355"/>
        <item x="79"/>
        <item x="359"/>
        <item x="82"/>
        <item x="41"/>
        <item x="233"/>
        <item x="342"/>
        <item x="146"/>
        <item x="106"/>
        <item x="276"/>
        <item x="101"/>
        <item x="69"/>
        <item x="26"/>
        <item x="318"/>
        <item x="327"/>
        <item x="36"/>
        <item x="256"/>
        <item x="313"/>
        <item x="312"/>
        <item x="310"/>
        <item x="260"/>
        <item x="336"/>
        <item x="353"/>
        <item x="221"/>
        <item x="113"/>
        <item x="147"/>
        <item x="203"/>
        <item x="132"/>
        <item x="133"/>
        <item x="19"/>
        <item x="17"/>
        <item x="18"/>
        <item x="16"/>
        <item x="320"/>
        <item x="301"/>
        <item x="171"/>
        <item x="34"/>
        <item x="302"/>
        <item x="167"/>
        <item x="222"/>
        <item x="213"/>
        <item x="231"/>
        <item x="242"/>
        <item x="44"/>
        <item x="227"/>
        <item x="61"/>
        <item x="230"/>
        <item x="209"/>
        <item x="255"/>
        <item x="65"/>
        <item x="296"/>
        <item x="308"/>
        <item x="149"/>
        <item x="232"/>
        <item x="29"/>
        <item x="178"/>
        <item x="291"/>
        <item x="364"/>
        <item x="295"/>
        <item x="288"/>
        <item x="309"/>
        <item x="297"/>
        <item x="293"/>
        <item x="363"/>
        <item x="212"/>
        <item x="225"/>
      </items>
    </pivotField>
    <pivotField axis="axisRow" compact="0" outline="0" showAll="0" defaultSubtotal="0">
      <items count="41">
        <item x="0"/>
        <item x="21"/>
        <item x="8"/>
        <item x="25"/>
        <item x="3"/>
        <item x="6"/>
        <item x="32"/>
        <item x="20"/>
        <item x="36"/>
        <item x="26"/>
        <item x="27"/>
        <item x="11"/>
        <item x="30"/>
        <item x="15"/>
        <item x="4"/>
        <item x="7"/>
        <item x="17"/>
        <item x="33"/>
        <item x="31"/>
        <item x="1"/>
        <item x="39"/>
        <item x="10"/>
        <item x="2"/>
        <item x="23"/>
        <item x="24"/>
        <item x="14"/>
        <item x="19"/>
        <item x="35"/>
        <item x="38"/>
        <item x="12"/>
        <item x="16"/>
        <item x="13"/>
        <item x="18"/>
        <item x="34"/>
        <item x="29"/>
        <item x="37"/>
        <item x="5"/>
        <item x="28"/>
        <item x="22"/>
        <item x="9"/>
        <item x="40"/>
      </items>
    </pivotField>
    <pivotField compact="0" outline="0" showAll="0" defaultSubtotal="0"/>
  </pivotFields>
  <rowFields count="3">
    <field x="2"/>
    <field x="0"/>
    <field x="1"/>
  </rowFields>
  <rowItems count="373">
    <i>
      <x/>
      <x v="304"/>
      <x v="252"/>
    </i>
    <i r="1">
      <x v="305"/>
      <x v="253"/>
    </i>
    <i r="1">
      <x v="306"/>
      <x v="254"/>
    </i>
    <i r="1">
      <x v="307"/>
      <x v="138"/>
    </i>
    <i r="1">
      <x v="308"/>
      <x v="139"/>
    </i>
    <i r="1">
      <x v="309"/>
      <x v="148"/>
    </i>
    <i r="1">
      <x v="339"/>
      <x v="64"/>
    </i>
    <i>
      <x v="1"/>
      <x v="94"/>
      <x v="166"/>
    </i>
    <i r="1">
      <x v="323"/>
      <x v="184"/>
    </i>
    <i>
      <x v="2"/>
      <x v="15"/>
      <x v="9"/>
    </i>
    <i r="1">
      <x v="16"/>
      <x v="3"/>
    </i>
    <i r="1">
      <x v="17"/>
      <x v="2"/>
    </i>
    <i r="1">
      <x v="18"/>
      <x v="150"/>
    </i>
    <i r="1">
      <x v="19"/>
      <x v="149"/>
    </i>
    <i r="1">
      <x v="21"/>
      <x v="45"/>
    </i>
    <i r="1">
      <x v="22"/>
      <x v="46"/>
    </i>
    <i>
      <x v="3"/>
      <x v="343"/>
      <x v="53"/>
    </i>
    <i r="1">
      <x v="344"/>
      <x v="54"/>
    </i>
    <i r="1">
      <x v="345"/>
      <x v="56"/>
    </i>
    <i r="1">
      <x v="346"/>
      <x v="55"/>
    </i>
    <i r="1">
      <x v="347"/>
      <x v="57"/>
    </i>
    <i r="1">
      <x v="348"/>
      <x v="174"/>
    </i>
    <i>
      <x v="4"/>
      <x v="138"/>
      <x v="87"/>
    </i>
    <i r="1">
      <x v="139"/>
      <x v="86"/>
    </i>
    <i r="1">
      <x v="140"/>
      <x v="92"/>
    </i>
    <i r="1">
      <x v="141"/>
      <x v="91"/>
    </i>
    <i r="1">
      <x v="142"/>
      <x v="96"/>
    </i>
    <i r="1">
      <x v="143"/>
      <x v="84"/>
    </i>
    <i r="1">
      <x v="151"/>
      <x v="98"/>
    </i>
    <i r="1">
      <x v="152"/>
      <x v="97"/>
    </i>
    <i r="1">
      <x v="153"/>
      <x v="83"/>
    </i>
    <i r="1">
      <x v="158"/>
      <x v="93"/>
    </i>
    <i r="1">
      <x v="159"/>
      <x v="85"/>
    </i>
    <i r="1">
      <x v="160"/>
      <x v="90"/>
    </i>
    <i r="1">
      <x v="164"/>
      <x v="95"/>
    </i>
    <i r="1">
      <x v="165"/>
      <x v="94"/>
    </i>
    <i r="1">
      <x v="169"/>
      <x v="99"/>
    </i>
    <i r="1">
      <x v="177"/>
      <x v="89"/>
    </i>
    <i r="1">
      <x v="178"/>
      <x v="88"/>
    </i>
    <i r="1">
      <x v="183"/>
      <x v="81"/>
    </i>
    <i r="1">
      <x v="184"/>
      <x v="79"/>
    </i>
    <i r="1">
      <x v="185"/>
      <x v="80"/>
    </i>
    <i r="1">
      <x v="186"/>
      <x v="82"/>
    </i>
    <i r="1">
      <x v="187"/>
      <x v="78"/>
    </i>
    <i r="1">
      <x v="188"/>
      <x v="77"/>
    </i>
    <i r="1">
      <x v="189"/>
      <x v="76"/>
    </i>
    <i>
      <x v="5"/>
      <x v="193"/>
      <x v="337"/>
    </i>
    <i r="1">
      <x v="194"/>
      <x v="336"/>
    </i>
    <i r="1">
      <x v="195"/>
      <x v="325"/>
    </i>
    <i r="1">
      <x v="196"/>
      <x v="326"/>
    </i>
    <i r="1">
      <x v="197"/>
      <x v="335"/>
    </i>
    <i r="1">
      <x v="198"/>
      <x v="122"/>
    </i>
    <i r="1">
      <x v="199"/>
      <x v="334"/>
    </i>
    <i r="1">
      <x v="200"/>
      <x v="229"/>
    </i>
    <i r="1">
      <x v="201"/>
      <x v="230"/>
    </i>
    <i r="1">
      <x v="202"/>
      <x v="231"/>
    </i>
    <i r="1">
      <x v="203"/>
      <x v="233"/>
    </i>
    <i r="1">
      <x v="204"/>
      <x v="232"/>
    </i>
    <i r="1">
      <x v="205"/>
      <x v="314"/>
    </i>
    <i r="1">
      <x v="206"/>
      <x v="338"/>
    </i>
    <i r="1">
      <x v="207"/>
      <x v="339"/>
    </i>
    <i r="1">
      <x v="208"/>
      <x v="333"/>
    </i>
    <i r="1">
      <x v="209"/>
      <x v="340"/>
    </i>
    <i r="1">
      <x v="324"/>
      <x v="136"/>
    </i>
    <i r="1">
      <x v="325"/>
      <x v="186"/>
    </i>
    <i r="1">
      <x v="326"/>
      <x v="137"/>
    </i>
    <i r="1">
      <x v="327"/>
      <x v="137"/>
    </i>
    <i r="1">
      <x v="328"/>
      <x v="343"/>
    </i>
    <i r="1">
      <x v="329"/>
      <x v="343"/>
    </i>
    <i>
      <x v="6"/>
      <x v="317"/>
      <x v="48"/>
    </i>
    <i r="1">
      <x v="321"/>
      <x v="324"/>
    </i>
    <i r="1">
      <x v="322"/>
      <x v="322"/>
    </i>
    <i r="1">
      <x v="367"/>
      <x v="304"/>
    </i>
    <i r="1">
      <x v="368"/>
      <x v="323"/>
    </i>
    <i>
      <x v="7"/>
      <x v="318"/>
      <x v="126"/>
    </i>
    <i r="1">
      <x v="319"/>
      <x v="127"/>
    </i>
    <i r="1">
      <x v="320"/>
      <x v="47"/>
    </i>
    <i>
      <x v="8"/>
      <x v="313"/>
      <x v="239"/>
    </i>
    <i r="1">
      <x v="314"/>
      <x v="341"/>
    </i>
    <i r="1">
      <x v="315"/>
      <x v="131"/>
    </i>
    <i r="1">
      <x v="316"/>
      <x v="202"/>
    </i>
    <i>
      <x v="9"/>
      <x v="7"/>
      <x v="280"/>
    </i>
    <i r="1">
      <x v="8"/>
      <x v="279"/>
    </i>
    <i r="1">
      <x v="9"/>
      <x v="259"/>
    </i>
    <i r="1">
      <x v="10"/>
      <x v="61"/>
    </i>
    <i r="1">
      <x v="11"/>
      <x v="60"/>
    </i>
    <i r="1">
      <x v="12"/>
      <x v="298"/>
    </i>
    <i r="1">
      <x v="13"/>
      <x v="297"/>
    </i>
    <i r="1">
      <x v="14"/>
      <x v="40"/>
    </i>
    <i r="1">
      <x v="26"/>
      <x v="145"/>
    </i>
    <i r="1">
      <x v="27"/>
      <x v="130"/>
    </i>
    <i r="1">
      <x v="28"/>
      <x v="111"/>
    </i>
    <i r="1">
      <x v="29"/>
      <x v="110"/>
    </i>
    <i r="1">
      <x v="30"/>
      <x v="112"/>
    </i>
    <i r="1">
      <x v="35"/>
      <x v="38"/>
    </i>
    <i r="1">
      <x v="39"/>
      <x v="299"/>
    </i>
    <i r="1">
      <x v="40"/>
      <x v="50"/>
    </i>
    <i r="1">
      <x v="41"/>
      <x v="108"/>
    </i>
    <i r="1">
      <x v="42"/>
      <x v="107"/>
    </i>
    <i r="1">
      <x v="43"/>
      <x v="200"/>
    </i>
    <i r="1">
      <x v="44"/>
      <x v="201"/>
    </i>
    <i r="1">
      <x v="45"/>
      <x v="273"/>
    </i>
    <i r="1">
      <x v="46"/>
      <x v="272"/>
    </i>
    <i r="1">
      <x v="47"/>
      <x v="177"/>
    </i>
    <i r="1">
      <x v="48"/>
      <x v="178"/>
    </i>
    <i r="1">
      <x v="53"/>
      <x v="293"/>
    </i>
    <i r="1">
      <x v="54"/>
      <x v="294"/>
    </i>
    <i r="1">
      <x v="55"/>
      <x v="8"/>
    </i>
    <i r="1">
      <x v="57"/>
      <x v="5"/>
    </i>
    <i>
      <x v="10"/>
      <x v="23"/>
      <x v="192"/>
    </i>
    <i r="1">
      <x v="24"/>
      <x v="191"/>
    </i>
    <i r="1">
      <x v="25"/>
      <x v="193"/>
    </i>
    <i>
      <x v="11"/>
      <x v="49"/>
      <x v="342"/>
    </i>
    <i>
      <x v="12"/>
      <x v="340"/>
      <x v="308"/>
    </i>
    <i r="1">
      <x v="341"/>
      <x v="307"/>
    </i>
    <i r="1">
      <x v="342"/>
      <x v="306"/>
    </i>
    <i>
      <x v="13"/>
      <x v="116"/>
      <x v="182"/>
    </i>
    <i r="1">
      <x v="117"/>
      <x v="180"/>
    </i>
    <i>
      <x v="14"/>
      <x v="144"/>
      <x v="204"/>
    </i>
    <i r="1">
      <x v="145"/>
      <x v="203"/>
    </i>
    <i r="1">
      <x v="146"/>
      <x v="207"/>
    </i>
    <i r="1">
      <x v="147"/>
      <x v="206"/>
    </i>
    <i r="1">
      <x v="161"/>
      <x v="216"/>
    </i>
    <i r="1">
      <x v="162"/>
      <x v="208"/>
    </i>
    <i r="1">
      <x v="163"/>
      <x v="214"/>
    </i>
    <i r="1">
      <x v="166"/>
      <x v="217"/>
    </i>
    <i r="1">
      <x v="170"/>
      <x v="212"/>
    </i>
    <i r="1">
      <x v="171"/>
      <x v="211"/>
    </i>
    <i r="1">
      <x v="172"/>
      <x v="210"/>
    </i>
    <i r="1">
      <x v="179"/>
      <x v="213"/>
    </i>
    <i r="1">
      <x v="180"/>
      <x v="215"/>
    </i>
    <i r="1">
      <x v="181"/>
      <x v="209"/>
    </i>
    <i r="1">
      <x v="190"/>
      <x v="205"/>
    </i>
    <i>
      <x v="15"/>
      <x v="210"/>
      <x v="120"/>
    </i>
    <i r="1">
      <x v="211"/>
      <x v="119"/>
    </i>
    <i r="1">
      <x v="212"/>
      <x v="289"/>
    </i>
    <i>
      <x v="16"/>
      <x v="125"/>
      <x v="235"/>
    </i>
    <i r="1">
      <x v="126"/>
      <x v="52"/>
    </i>
    <i r="1">
      <x v="127"/>
      <x v="344"/>
    </i>
    <i>
      <x v="17"/>
      <x/>
      <x v="104"/>
    </i>
    <i r="1">
      <x v="1"/>
      <x v="105"/>
    </i>
    <i r="1">
      <x v="2"/>
      <x v="171"/>
    </i>
    <i r="1">
      <x v="3"/>
      <x v="226"/>
    </i>
    <i r="1">
      <x v="4"/>
      <x v="225"/>
    </i>
    <i r="1">
      <x v="5"/>
      <x v="32"/>
    </i>
    <i r="1">
      <x v="6"/>
      <x v="290"/>
    </i>
    <i>
      <x v="18"/>
      <x v="224"/>
      <x v="153"/>
    </i>
    <i r="1">
      <x v="225"/>
      <x v="146"/>
    </i>
    <i r="1">
      <x v="226"/>
      <x v="39"/>
    </i>
    <i r="1">
      <x v="227"/>
      <x v="156"/>
    </i>
    <i r="1">
      <x v="228"/>
      <x v="147"/>
    </i>
    <i r="1">
      <x v="229"/>
      <x v="187"/>
    </i>
    <i>
      <x v="19"/>
      <x v="359"/>
      <x v="238"/>
    </i>
    <i r="1">
      <x v="360"/>
      <x v="238"/>
    </i>
    <i r="1">
      <x v="361"/>
      <x v="238"/>
    </i>
    <i r="1">
      <x v="362"/>
      <x v="237"/>
    </i>
    <i r="1">
      <x v="363"/>
      <x v="236"/>
    </i>
    <i r="1">
      <x v="364"/>
      <x v="236"/>
    </i>
    <i r="1">
      <x v="365"/>
      <x v="248"/>
    </i>
    <i r="1">
      <x v="366"/>
      <x v="249"/>
    </i>
    <i>
      <x v="20"/>
      <x v="50"/>
      <x v="189"/>
    </i>
    <i r="1">
      <x v="51"/>
      <x v="265"/>
    </i>
    <i r="1">
      <x v="52"/>
      <x v="188"/>
    </i>
    <i>
      <x v="21"/>
      <x v="32"/>
      <x v="190"/>
    </i>
    <i r="1">
      <x v="36"/>
      <x v="305"/>
    </i>
    <i r="1">
      <x v="37"/>
      <x v="6"/>
    </i>
    <i r="1">
      <x v="38"/>
      <x v="7"/>
    </i>
    <i>
      <x v="22"/>
      <x v="92"/>
      <x v="281"/>
    </i>
    <i r="1">
      <x v="93"/>
      <x v="36"/>
    </i>
    <i r="1">
      <x v="97"/>
      <x v="114"/>
    </i>
    <i r="1">
      <x v="98"/>
      <x v="65"/>
    </i>
    <i r="1">
      <x v="230"/>
      <x v="198"/>
    </i>
    <i r="1">
      <x v="231"/>
      <x v="74"/>
    </i>
    <i r="1">
      <x v="232"/>
      <x v="234"/>
    </i>
    <i r="1">
      <x v="233"/>
      <x v="185"/>
    </i>
    <i r="1">
      <x v="234"/>
      <x v="274"/>
    </i>
    <i r="1">
      <x v="235"/>
      <x v="151"/>
    </i>
    <i r="1">
      <x v="236"/>
      <x v="115"/>
    </i>
    <i r="1">
      <x v="237"/>
      <x v="29"/>
    </i>
    <i r="1">
      <x v="238"/>
      <x v="116"/>
    </i>
    <i r="1">
      <x v="239"/>
      <x v="331"/>
    </i>
    <i r="1">
      <x v="240"/>
      <x v="329"/>
    </i>
    <i r="1">
      <x v="241"/>
      <x v="330"/>
    </i>
    <i r="1">
      <x v="242"/>
      <x v="328"/>
    </i>
    <i r="1">
      <x v="243"/>
      <x v="33"/>
    </i>
    <i r="1">
      <x v="244"/>
      <x v="43"/>
    </i>
    <i r="1">
      <x v="245"/>
      <x v="154"/>
    </i>
    <i r="1">
      <x v="246"/>
      <x v="175"/>
    </i>
    <i r="1">
      <x v="247"/>
      <x v="327"/>
    </i>
    <i r="1">
      <x v="248"/>
      <x v="346"/>
    </i>
    <i r="1">
      <x v="249"/>
      <x v="44"/>
    </i>
    <i r="1">
      <x v="250"/>
      <x v="17"/>
    </i>
    <i r="1">
      <x v="251"/>
      <x v="345"/>
    </i>
    <i r="1">
      <x v="252"/>
      <x v="18"/>
    </i>
    <i r="1">
      <x v="253"/>
      <x v="20"/>
    </i>
    <i r="1">
      <x v="254"/>
      <x v="19"/>
    </i>
    <i r="1">
      <x v="255"/>
      <x v="15"/>
    </i>
    <i r="1">
      <x v="256"/>
      <x v="14"/>
    </i>
    <i r="1">
      <x v="257"/>
      <x v="21"/>
    </i>
    <i r="1">
      <x v="258"/>
      <x v="158"/>
    </i>
    <i r="1">
      <x v="259"/>
      <x v="173"/>
    </i>
    <i r="1">
      <x v="260"/>
      <x v="22"/>
    </i>
    <i r="1">
      <x v="261"/>
      <x v="23"/>
    </i>
    <i r="1">
      <x v="262"/>
      <x v="16"/>
    </i>
    <i r="1">
      <x v="263"/>
      <x v="240"/>
    </i>
    <i r="1">
      <x v="264"/>
      <x v="24"/>
    </i>
    <i r="1">
      <x v="265"/>
      <x v="13"/>
    </i>
    <i r="1">
      <x v="266"/>
      <x v="26"/>
    </i>
    <i r="1">
      <x v="267"/>
      <x v="25"/>
    </i>
    <i r="1">
      <x v="268"/>
      <x v="27"/>
    </i>
    <i r="1">
      <x v="269"/>
      <x v="30"/>
    </i>
    <i r="1">
      <x v="270"/>
      <x v="144"/>
    </i>
    <i r="1">
      <x v="271"/>
      <x v="28"/>
    </i>
    <i r="1">
      <x v="272"/>
      <x v="59"/>
    </i>
    <i r="1">
      <x v="273"/>
      <x v="58"/>
    </i>
    <i r="1">
      <x v="274"/>
      <x v="73"/>
    </i>
    <i r="1">
      <x v="275"/>
      <x v="72"/>
    </i>
    <i r="1">
      <x v="276"/>
      <x v="62"/>
    </i>
    <i r="1">
      <x v="277"/>
      <x v="63"/>
    </i>
    <i r="1">
      <x v="278"/>
      <x v="140"/>
    </i>
    <i r="1">
      <x v="279"/>
      <x v="250"/>
    </i>
    <i r="1">
      <x v="280"/>
      <x v="311"/>
    </i>
    <i r="1">
      <x v="281"/>
      <x v="142"/>
    </i>
    <i r="1">
      <x v="282"/>
      <x v="160"/>
    </i>
    <i r="1">
      <x v="283"/>
      <x v="159"/>
    </i>
    <i r="1">
      <x v="284"/>
      <x v="157"/>
    </i>
    <i r="1">
      <x v="285"/>
      <x v="161"/>
    </i>
    <i r="1">
      <x v="286"/>
      <x v="128"/>
    </i>
    <i r="1">
      <x v="287"/>
      <x v="312"/>
    </i>
    <i r="1">
      <x v="288"/>
      <x v="264"/>
    </i>
    <i r="1">
      <x v="289"/>
      <x v="37"/>
    </i>
    <i r="1">
      <x v="290"/>
      <x v="71"/>
    </i>
    <i r="1">
      <x v="291"/>
      <x v="100"/>
    </i>
    <i r="1">
      <x v="292"/>
      <x v="332"/>
    </i>
    <i r="1">
      <x v="293"/>
      <x v="199"/>
    </i>
    <i r="1">
      <x v="294"/>
      <x v="42"/>
    </i>
    <i r="1">
      <x v="295"/>
      <x v="101"/>
    </i>
    <i r="1">
      <x v="296"/>
      <x v="152"/>
    </i>
    <i r="1">
      <x v="297"/>
      <x v="155"/>
    </i>
    <i r="1">
      <x v="298"/>
      <x v="277"/>
    </i>
    <i r="1">
      <x v="299"/>
      <x v="106"/>
    </i>
    <i r="1">
      <x v="300"/>
      <x v="141"/>
    </i>
    <i r="1">
      <x v="301"/>
      <x v="313"/>
    </i>
    <i r="1">
      <x v="302"/>
      <x v="172"/>
    </i>
    <i r="1">
      <x v="303"/>
      <x v="292"/>
    </i>
    <i>
      <x v="23"/>
      <x v="310"/>
      <x v="302"/>
    </i>
    <i r="1">
      <x v="311"/>
      <x v="301"/>
    </i>
    <i r="1">
      <x v="312"/>
      <x v="34"/>
    </i>
    <i r="1">
      <x v="349"/>
      <x v="310"/>
    </i>
    <i r="1">
      <x v="350"/>
      <x v="221"/>
    </i>
    <i r="1">
      <x v="351"/>
      <x v="194"/>
    </i>
    <i r="1">
      <x v="352"/>
      <x v="256"/>
    </i>
    <i r="1">
      <x v="353"/>
      <x v="257"/>
    </i>
    <i r="1">
      <x v="354"/>
      <x v="255"/>
    </i>
    <i r="1">
      <x v="355"/>
      <x v="241"/>
    </i>
    <i r="1">
      <x v="356"/>
      <x v="242"/>
    </i>
    <i r="1">
      <x v="357"/>
      <x v="309"/>
    </i>
    <i r="1">
      <x v="358"/>
      <x v="291"/>
    </i>
    <i>
      <x v="24"/>
      <x v="95"/>
      <x v="167"/>
    </i>
    <i r="1">
      <x v="96"/>
      <x v="168"/>
    </i>
    <i r="1">
      <x v="99"/>
      <x v="103"/>
    </i>
    <i r="1">
      <x v="100"/>
      <x v="347"/>
    </i>
    <i r="1">
      <x v="101"/>
      <x v="117"/>
    </i>
    <i r="1">
      <x v="371"/>
      <x v="183"/>
    </i>
    <i>
      <x v="25"/>
      <x v="103"/>
      <x v="271"/>
    </i>
    <i r="1">
      <x v="104"/>
      <x v="124"/>
    </i>
    <i r="1">
      <x v="105"/>
      <x v="123"/>
    </i>
    <i r="1">
      <x v="106"/>
      <x v="125"/>
    </i>
    <i r="1">
      <x v="107"/>
      <x v="129"/>
    </i>
    <i r="1">
      <x v="108"/>
      <x v="133"/>
    </i>
    <i r="1">
      <x v="109"/>
      <x v="109"/>
    </i>
    <i r="1">
      <x v="110"/>
      <x v="67"/>
    </i>
    <i r="1">
      <x v="111"/>
      <x v="69"/>
    </i>
    <i r="1">
      <x v="112"/>
      <x v="68"/>
    </i>
    <i r="1">
      <x v="113"/>
      <x v="164"/>
    </i>
    <i r="1">
      <x v="114"/>
      <x v="163"/>
    </i>
    <i r="1">
      <x v="115"/>
      <x v="269"/>
    </i>
    <i r="1">
      <x v="118"/>
      <x v="1"/>
    </i>
    <i r="1">
      <x v="119"/>
      <x v="251"/>
    </i>
    <i r="1">
      <x v="120"/>
      <x v="287"/>
    </i>
    <i r="1">
      <x v="121"/>
      <x v="286"/>
    </i>
    <i r="1">
      <x v="122"/>
      <x v="285"/>
    </i>
    <i r="1">
      <x v="369"/>
      <x v="70"/>
    </i>
    <i r="1">
      <x v="370"/>
      <x v="66"/>
    </i>
    <i>
      <x v="26"/>
      <x v="136"/>
      <x v="4"/>
    </i>
    <i r="1">
      <x v="137"/>
      <x v="348"/>
    </i>
    <i>
      <x v="27"/>
      <x v="67"/>
      <x v="41"/>
    </i>
    <i>
      <x v="28"/>
      <x v="102"/>
      <x v="220"/>
    </i>
    <i>
      <x v="29"/>
      <x v="58"/>
      <x v="143"/>
    </i>
    <i r="1">
      <x v="59"/>
      <x v="102"/>
    </i>
    <i r="1">
      <x v="60"/>
      <x v="134"/>
    </i>
    <i r="1">
      <x v="61"/>
      <x v="135"/>
    </i>
    <i r="1">
      <x v="62"/>
      <x v="283"/>
    </i>
    <i r="1">
      <x v="63"/>
      <x v="284"/>
    </i>
    <i r="1">
      <x v="64"/>
      <x v="282"/>
    </i>
    <i r="1">
      <x v="65"/>
      <x v="170"/>
    </i>
    <i r="1">
      <x v="66"/>
      <x v="169"/>
    </i>
    <i r="1">
      <x v="68"/>
      <x v="267"/>
    </i>
    <i r="1">
      <x v="69"/>
      <x v="243"/>
    </i>
    <i r="1">
      <x v="70"/>
      <x v="195"/>
    </i>
    <i>
      <x v="30"/>
      <x v="123"/>
      <x v="35"/>
    </i>
    <i r="1">
      <x v="124"/>
      <x v="181"/>
    </i>
    <i>
      <x v="31"/>
      <x v="71"/>
      <x v="113"/>
    </i>
    <i r="1">
      <x v="72"/>
      <x v="268"/>
    </i>
    <i r="1">
      <x v="73"/>
      <x v="315"/>
    </i>
    <i r="1">
      <x v="74"/>
      <x v="320"/>
    </i>
    <i r="1">
      <x v="75"/>
      <x v="276"/>
    </i>
    <i r="1">
      <x v="76"/>
      <x v="275"/>
    </i>
    <i r="1">
      <x v="77"/>
      <x v="317"/>
    </i>
    <i r="1">
      <x v="78"/>
      <x v="318"/>
    </i>
    <i r="1">
      <x v="79"/>
      <x v="319"/>
    </i>
    <i r="1">
      <x v="80"/>
      <x v="162"/>
    </i>
    <i r="1">
      <x v="81"/>
      <x v="270"/>
    </i>
    <i r="1">
      <x v="82"/>
      <x v="316"/>
    </i>
    <i r="1">
      <x v="83"/>
      <x v="321"/>
    </i>
    <i r="1">
      <x v="84"/>
      <x v="10"/>
    </i>
    <i r="1">
      <x v="85"/>
      <x v="296"/>
    </i>
    <i r="1">
      <x v="86"/>
      <x v="11"/>
    </i>
    <i r="1">
      <x v="87"/>
      <x v="179"/>
    </i>
    <i r="1">
      <x v="88"/>
      <x v="179"/>
    </i>
    <i r="1">
      <x v="89"/>
      <x v="179"/>
    </i>
    <i>
      <x v="32"/>
      <x v="128"/>
      <x v="118"/>
    </i>
    <i r="1">
      <x v="130"/>
      <x v="224"/>
    </i>
    <i r="1">
      <x v="131"/>
      <x v="224"/>
    </i>
    <i r="1">
      <x v="132"/>
      <x v="223"/>
    </i>
    <i r="1">
      <x v="133"/>
      <x v="222"/>
    </i>
    <i r="1">
      <x v="134"/>
      <x v="165"/>
    </i>
    <i r="1">
      <x v="135"/>
      <x v="49"/>
    </i>
    <i r="1">
      <x v="338"/>
      <x v="31"/>
    </i>
    <i>
      <x v="33"/>
      <x v="90"/>
      <x v="244"/>
    </i>
    <i r="1">
      <x v="91"/>
      <x v="12"/>
    </i>
    <i r="1">
      <x v="372"/>
      <x v="260"/>
    </i>
    <i>
      <x v="34"/>
      <x v="330"/>
      <x v="132"/>
    </i>
    <i r="1">
      <x v="331"/>
      <x v="278"/>
    </i>
    <i r="1">
      <x v="332"/>
      <x v="258"/>
    </i>
    <i r="1">
      <x v="333"/>
      <x v="196"/>
    </i>
    <i>
      <x v="35"/>
      <x v="216"/>
      <x v="295"/>
    </i>
    <i r="1">
      <x v="217"/>
      <x/>
    </i>
    <i r="1">
      <x v="218"/>
      <x v="263"/>
    </i>
    <i r="1">
      <x v="219"/>
      <x v="261"/>
    </i>
    <i r="1">
      <x v="220"/>
      <x v="288"/>
    </i>
    <i r="1">
      <x v="221"/>
      <x v="228"/>
    </i>
    <i r="1">
      <x v="222"/>
      <x v="227"/>
    </i>
    <i r="1">
      <x v="223"/>
      <x v="262"/>
    </i>
    <i>
      <x v="36"/>
      <x v="129"/>
      <x v="219"/>
    </i>
    <i r="1">
      <x v="148"/>
      <x v="350"/>
    </i>
    <i r="1">
      <x v="149"/>
      <x v="351"/>
    </i>
    <i r="1">
      <x v="150"/>
      <x v="360"/>
    </i>
    <i r="1">
      <x v="154"/>
      <x v="355"/>
    </i>
    <i r="1">
      <x v="155"/>
      <x v="361"/>
    </i>
    <i r="1">
      <x v="156"/>
      <x v="354"/>
    </i>
    <i r="1">
      <x v="157"/>
      <x v="353"/>
    </i>
    <i r="1">
      <x v="167"/>
      <x v="359"/>
    </i>
    <i r="1">
      <x v="168"/>
      <x v="356"/>
    </i>
    <i r="1">
      <x v="173"/>
      <x v="352"/>
    </i>
    <i r="1">
      <x v="174"/>
      <x v="358"/>
    </i>
    <i r="1">
      <x v="175"/>
      <x v="75"/>
    </i>
    <i r="1">
      <x v="176"/>
      <x v="357"/>
    </i>
    <i r="1">
      <x v="182"/>
      <x v="349"/>
    </i>
    <i r="1">
      <x v="191"/>
      <x v="362"/>
    </i>
    <i r="1">
      <x v="192"/>
      <x v="363"/>
    </i>
    <i r="1">
      <x v="213"/>
      <x v="364"/>
    </i>
    <i r="1">
      <x v="214"/>
      <x v="176"/>
    </i>
    <i r="1">
      <x v="215"/>
      <x v="121"/>
    </i>
    <i>
      <x v="37"/>
      <x v="56"/>
      <x v="266"/>
    </i>
    <i>
      <x v="38"/>
      <x v="334"/>
      <x v="218"/>
    </i>
    <i r="1">
      <x v="335"/>
      <x v="300"/>
    </i>
    <i r="1">
      <x v="336"/>
      <x v="246"/>
    </i>
    <i r="1">
      <x v="337"/>
      <x v="247"/>
    </i>
    <i>
      <x v="39"/>
      <x v="31"/>
      <x v="303"/>
    </i>
    <i r="1">
      <x v="33"/>
      <x v="51"/>
    </i>
    <i r="1">
      <x v="34"/>
      <x v="197"/>
    </i>
    <i>
      <x v="40"/>
      <x v="20"/>
      <x v="24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4331A2B-F020-4BF8-B52A-6E96F3C11721}" name="PivotTable3" cacheId="6"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1:J375" firstHeaderRow="1" firstDataRow="1" firstDataCol="3"/>
  <pivotFields count="4">
    <pivotField axis="axisRow" compact="0" outline="0" showAll="0" defaultSubtotal="0">
      <items count="374">
        <item x="255"/>
        <item x="296"/>
        <item x="325"/>
        <item x="168"/>
        <item x="111"/>
        <item x="204"/>
        <item x="329"/>
        <item x="252"/>
        <item x="94"/>
        <item x="92"/>
        <item x="333"/>
        <item x="43"/>
        <item x="205"/>
        <item x="229"/>
        <item x="297"/>
        <item x="89"/>
        <item x="167"/>
        <item x="105"/>
        <item x="74"/>
        <item x="95"/>
        <item x="330"/>
        <item x="295"/>
        <item x="253"/>
        <item x="104"/>
        <item x="44"/>
        <item x="306"/>
        <item x="257"/>
        <item x="75"/>
        <item x="90"/>
        <item x="45"/>
        <item x="46"/>
        <item x="323"/>
        <item x="77"/>
        <item x="169"/>
        <item x="113"/>
        <item x="258"/>
        <item x="328"/>
        <item x="332"/>
        <item x="260"/>
        <item x="261"/>
        <item x="78"/>
        <item x="334"/>
        <item x="305"/>
        <item x="147"/>
        <item x="47"/>
        <item x="112"/>
        <item x="335"/>
        <item x="93"/>
        <item x="307"/>
        <item x="304"/>
        <item x="201"/>
        <item x="294"/>
        <item x="76"/>
        <item x="251"/>
        <item x="79"/>
        <item x="327"/>
        <item x="203"/>
        <item x="298"/>
        <item x="202"/>
        <item x="254"/>
        <item x="148"/>
        <item x="331"/>
        <item x="206"/>
        <item x="259"/>
        <item x="324"/>
        <item x="326"/>
        <item x="256"/>
        <item x="262"/>
        <item x="244"/>
        <item x="249"/>
        <item x="243"/>
        <item x="245"/>
        <item x="48"/>
        <item x="166"/>
        <item x="246"/>
        <item x="155"/>
        <item x="152"/>
        <item x="248"/>
        <item x="88"/>
        <item x="146"/>
        <item x="106"/>
        <item x="145"/>
        <item x="49"/>
        <item x="250"/>
        <item x="228"/>
        <item x="50"/>
        <item x="153"/>
        <item x="154"/>
        <item x="200"/>
        <item x="319"/>
        <item x="91"/>
        <item x="158"/>
        <item x="322"/>
        <item x="98"/>
        <item x="51"/>
        <item x="320"/>
        <item x="52"/>
        <item x="53"/>
        <item x="157"/>
        <item x="102"/>
        <item x="54"/>
        <item x="55"/>
        <item x="56"/>
        <item x="57"/>
        <item x="58"/>
        <item x="293"/>
        <item x="59"/>
        <item x="207"/>
        <item x="142"/>
        <item x="156"/>
        <item x="110"/>
        <item x="164"/>
        <item x="60"/>
        <item x="61"/>
        <item x="144"/>
        <item x="318"/>
        <item x="85"/>
        <item x="143"/>
        <item x="165"/>
        <item x="247"/>
        <item x="274"/>
        <item x="62"/>
        <item x="63"/>
        <item x="64"/>
        <item x="321"/>
        <item x="199"/>
        <item x="65"/>
        <item x="66"/>
        <item x="67"/>
        <item x="103"/>
        <item x="68"/>
        <item x="69"/>
        <item x="303"/>
        <item x="30"/>
        <item x="317"/>
        <item x="270"/>
        <item x="223"/>
        <item x="132"/>
        <item x="134"/>
        <item x="355"/>
        <item x="196"/>
        <item x="272"/>
        <item x="366"/>
        <item x="31"/>
        <item x="301"/>
        <item x="352"/>
        <item x="136"/>
        <item x="138"/>
        <item x="140"/>
        <item x="364"/>
        <item x="32"/>
        <item x="193"/>
        <item x="370"/>
        <item x="221"/>
        <item x="356"/>
        <item x="33"/>
        <item x="224"/>
        <item x="34"/>
        <item x="368"/>
        <item x="273"/>
        <item x="365"/>
        <item x="357"/>
        <item x="360"/>
        <item x="225"/>
        <item x="35"/>
        <item x="271"/>
        <item x="133"/>
        <item x="129"/>
        <item x="194"/>
        <item x="226"/>
        <item x="141"/>
        <item x="36"/>
        <item x="131"/>
        <item x="373"/>
        <item x="109"/>
        <item x="361"/>
        <item x="292"/>
        <item x="37"/>
        <item x="38"/>
        <item x="287"/>
        <item x="39"/>
        <item x="40"/>
        <item x="41"/>
        <item x="42"/>
        <item x="353"/>
        <item x="359"/>
        <item x="302"/>
        <item x="192"/>
        <item x="13"/>
        <item x="291"/>
        <item x="14"/>
        <item x="15"/>
        <item x="16"/>
        <item x="17"/>
        <item x="18"/>
        <item x="358"/>
        <item x="312"/>
        <item x="362"/>
        <item x="286"/>
        <item x="241"/>
        <item x="242"/>
        <item x="290"/>
        <item x="354"/>
        <item x="285"/>
        <item x="84"/>
        <item x="315"/>
        <item x="316"/>
        <item x="19"/>
        <item x="20"/>
        <item x="21"/>
        <item x="22"/>
        <item x="195"/>
        <item x="314"/>
        <item x="130"/>
        <item x="313"/>
        <item x="372"/>
        <item x="289"/>
        <item x="288"/>
        <item x="101"/>
        <item x="191"/>
        <item x="363"/>
        <item x="222"/>
        <item x="197"/>
        <item x="198"/>
        <item x="367"/>
        <item x="139"/>
        <item x="369"/>
        <item x="135"/>
        <item x="371"/>
        <item x="227"/>
        <item x="351"/>
        <item x="137"/>
        <item x="187"/>
        <item x="349"/>
        <item x="211"/>
        <item x="284"/>
        <item x="348"/>
        <item x="118"/>
        <item x="188"/>
        <item x="179"/>
        <item x="127"/>
        <item x="175"/>
        <item x="235"/>
        <item x="345"/>
        <item x="23"/>
        <item x="24"/>
        <item x="282"/>
        <item x="240"/>
        <item x="189"/>
        <item x="172"/>
        <item x="25"/>
        <item x="236"/>
        <item x="210"/>
        <item x="343"/>
        <item x="337"/>
        <item x="182"/>
        <item x="275"/>
        <item x="26"/>
        <item x="27"/>
        <item x="214"/>
        <item x="28"/>
        <item x="347"/>
        <item x="29"/>
        <item x="310"/>
        <item x="276"/>
        <item x="163"/>
        <item x="281"/>
        <item x="265"/>
        <item x="266"/>
        <item x="341"/>
        <item x="117"/>
        <item x="263"/>
        <item x="185"/>
        <item x="107"/>
        <item x="161"/>
        <item x="344"/>
        <item x="82"/>
        <item x="108"/>
        <item x="213"/>
        <item x="309"/>
        <item x="215"/>
        <item x="217"/>
        <item x="346"/>
        <item x="340"/>
        <item x="299"/>
        <item x="219"/>
        <item x="233"/>
        <item x="268"/>
        <item x="311"/>
        <item x="121"/>
        <item x="338"/>
        <item x="212"/>
        <item x="208"/>
        <item x="280"/>
        <item x="173"/>
        <item x="177"/>
        <item x="237"/>
        <item x="239"/>
        <item x="123"/>
        <item x="308"/>
        <item x="159"/>
        <item x="220"/>
        <item x="190"/>
        <item x="125"/>
        <item x="178"/>
        <item x="160"/>
        <item x="174"/>
        <item x="171"/>
        <item x="269"/>
        <item x="264"/>
        <item x="100"/>
        <item x="97"/>
        <item x="267"/>
        <item x="170"/>
        <item x="176"/>
        <item x="87"/>
        <item x="230"/>
        <item x="0"/>
        <item x="1"/>
        <item x="2"/>
        <item x="3"/>
        <item x="4"/>
        <item x="5"/>
        <item x="342"/>
        <item x="128"/>
        <item x="149"/>
        <item x="119"/>
        <item x="162"/>
        <item x="120"/>
        <item x="86"/>
        <item x="70"/>
        <item x="150"/>
        <item x="277"/>
        <item x="114"/>
        <item x="71"/>
        <item x="339"/>
        <item x="278"/>
        <item x="216"/>
        <item x="232"/>
        <item x="80"/>
        <item x="72"/>
        <item x="283"/>
        <item x="238"/>
        <item x="209"/>
        <item x="350"/>
        <item x="336"/>
        <item x="300"/>
        <item x="279"/>
        <item x="218"/>
        <item x="183"/>
        <item x="73"/>
        <item x="122"/>
        <item x="186"/>
        <item x="99"/>
        <item x="116"/>
        <item x="124"/>
        <item x="180"/>
        <item x="115"/>
        <item x="81"/>
        <item x="126"/>
        <item x="184"/>
        <item x="151"/>
        <item x="83"/>
        <item x="181"/>
        <item x="231"/>
        <item x="6"/>
        <item x="7"/>
        <item x="8"/>
        <item x="9"/>
        <item x="10"/>
        <item x="11"/>
        <item x="12"/>
        <item x="234"/>
        <item x="96"/>
      </items>
    </pivotField>
    <pivotField axis="axisRow" compact="0" outline="0" showAll="0" defaultSubtotal="0">
      <items count="368">
        <item x="336"/>
        <item x="64"/>
        <item x="320"/>
        <item x="252"/>
        <item x="322"/>
        <item x="171"/>
        <item x="40"/>
        <item x="270"/>
        <item x="158"/>
        <item x="324"/>
        <item x="181"/>
        <item x="244"/>
        <item x="352"/>
        <item x="280"/>
        <item x="170"/>
        <item x="183"/>
        <item x="308"/>
        <item x="307"/>
        <item x="366"/>
        <item x="337"/>
        <item x="331"/>
        <item x="193"/>
        <item x="356"/>
        <item x="131"/>
        <item x="365"/>
        <item x="184"/>
        <item x="345"/>
        <item x="222"/>
        <item x="343"/>
        <item x="206"/>
        <item x="278"/>
        <item x="342"/>
        <item x="114"/>
        <item x="123"/>
        <item x="284"/>
        <item x="229"/>
        <item x="339"/>
        <item x="276"/>
        <item x="21"/>
        <item x="20"/>
        <item x="348"/>
        <item x="167"/>
        <item x="205"/>
        <item x="97"/>
        <item x="22"/>
        <item x="230"/>
        <item x="282"/>
        <item x="283"/>
        <item x="57"/>
        <item x="316"/>
        <item x="332"/>
        <item x="195"/>
        <item x="117"/>
        <item x="296"/>
        <item x="173"/>
        <item x="357"/>
        <item x="232"/>
        <item x="217"/>
        <item x="291"/>
        <item x="85"/>
        <item x="259"/>
        <item x="271"/>
        <item x="82"/>
        <item x="99"/>
        <item x="254"/>
        <item x="43"/>
        <item x="60"/>
        <item x="108"/>
        <item x="329"/>
        <item x="89"/>
        <item x="294"/>
        <item x="273"/>
        <item x="213"/>
        <item x="269"/>
        <item x="177"/>
        <item x="88"/>
        <item x="90"/>
        <item x="121"/>
        <item x="204"/>
        <item x="228"/>
        <item x="52"/>
        <item x="54"/>
        <item x="53"/>
        <item x="260"/>
        <item x="24"/>
        <item x="23"/>
        <item x="11"/>
        <item x="140"/>
        <item x="305"/>
        <item x="319"/>
        <item x="275"/>
        <item x="297"/>
        <item x="361"/>
        <item x="154"/>
        <item x="127"/>
        <item x="33"/>
        <item x="137"/>
        <item x="129"/>
        <item x="125"/>
        <item x="265"/>
        <item x="189"/>
        <item x="221"/>
        <item x="105"/>
        <item x="136"/>
        <item x="191"/>
        <item x="266"/>
        <item x="364"/>
        <item x="311"/>
        <item x="264"/>
        <item x="27"/>
        <item x="220"/>
        <item x="216"/>
        <item x="128"/>
        <item x="188"/>
        <item x="218"/>
        <item x="31"/>
        <item x="219"/>
        <item x="349"/>
        <item x="130"/>
        <item x="134"/>
        <item x="132"/>
        <item x="267"/>
        <item x="203"/>
        <item x="274"/>
        <item x="207"/>
        <item x="168"/>
        <item x="159"/>
        <item x="155"/>
        <item x="249"/>
        <item x="290"/>
        <item x="94"/>
        <item x="197"/>
        <item x="261"/>
        <item x="165"/>
        <item x="51"/>
        <item x="335"/>
        <item x="150"/>
        <item x="153"/>
        <item x="306"/>
        <item x="235"/>
        <item x="309"/>
        <item x="236"/>
        <item x="80"/>
        <item x="279"/>
        <item x="194"/>
        <item x="38"/>
        <item x="37"/>
        <item x="347"/>
        <item x="50"/>
        <item x="49"/>
        <item x="66"/>
        <item x="146"/>
        <item x="285"/>
        <item x="104"/>
        <item x="152"/>
        <item x="100"/>
        <item x="145"/>
        <item x="211"/>
        <item x="161"/>
        <item x="333"/>
        <item x="190"/>
        <item x="3"/>
        <item x="4"/>
        <item x="268"/>
        <item x="209"/>
        <item x="224"/>
        <item x="113"/>
        <item x="256"/>
        <item x="196"/>
        <item x="231"/>
        <item x="289"/>
        <item x="247"/>
        <item x="83"/>
        <item x="133"/>
        <item x="5"/>
        <item x="223"/>
        <item x="200"/>
        <item x="303"/>
        <item x="15"/>
        <item x="210"/>
        <item x="212"/>
        <item x="214"/>
        <item x="166"/>
        <item x="353"/>
        <item x="208"/>
        <item x="317"/>
        <item x="185"/>
        <item x="258"/>
        <item x="227"/>
        <item x="215"/>
        <item x="263"/>
        <item x="187"/>
        <item x="139"/>
        <item x="81"/>
        <item x="103"/>
        <item x="180"/>
        <item x="257"/>
        <item x="102"/>
        <item x="169"/>
        <item x="63"/>
        <item x="313"/>
        <item x="87"/>
        <item x="182"/>
        <item x="178"/>
        <item x="156"/>
        <item x="328"/>
        <item x="47"/>
        <item x="151"/>
        <item x="106"/>
        <item x="287"/>
        <item x="58"/>
        <item x="55"/>
        <item x="98"/>
        <item x="160"/>
        <item x="241"/>
        <item x="312"/>
        <item x="92"/>
        <item x="67"/>
        <item x="13"/>
        <item x="164"/>
        <item x="109"/>
        <item x="272"/>
        <item x="107"/>
        <item x="86"/>
        <item x="42"/>
        <item x="73"/>
        <item x="70"/>
        <item x="101"/>
        <item x="91"/>
        <item x="95"/>
        <item x="225"/>
        <item x="10"/>
        <item x="119"/>
        <item x="338"/>
        <item x="255"/>
        <item x="74"/>
        <item x="116"/>
        <item x="367"/>
        <item x="28"/>
        <item x="360"/>
        <item x="32"/>
        <item x="351"/>
        <item x="359"/>
        <item x="30"/>
        <item x="350"/>
        <item x="362"/>
        <item x="288"/>
        <item x="118"/>
        <item x="62"/>
        <item x="72"/>
        <item x="35"/>
        <item x="281"/>
        <item x="12"/>
        <item x="59"/>
        <item x="7"/>
        <item x="6"/>
        <item x="310"/>
        <item x="157"/>
        <item x="174"/>
        <item x="248"/>
        <item x="176"/>
        <item x="111"/>
        <item x="77"/>
        <item x="321"/>
        <item x="250"/>
        <item x="253"/>
        <item x="299"/>
        <item x="233"/>
        <item x="240"/>
        <item x="325"/>
        <item x="201"/>
        <item x="68"/>
        <item x="277"/>
        <item x="301"/>
        <item x="298"/>
        <item x="8"/>
        <item x="9"/>
        <item x="234"/>
        <item x="25"/>
        <item x="56"/>
        <item x="144"/>
        <item x="0"/>
        <item x="1"/>
        <item x="2"/>
        <item x="175"/>
        <item x="112"/>
        <item x="120"/>
        <item x="246"/>
        <item x="262"/>
        <item x="341"/>
        <item x="45"/>
        <item x="148"/>
        <item x="314"/>
        <item x="238"/>
        <item x="48"/>
        <item x="14"/>
        <item x="242"/>
        <item x="84"/>
        <item x="142"/>
        <item x="93"/>
        <item x="96"/>
        <item x="226"/>
        <item x="323"/>
        <item x="199"/>
        <item x="251"/>
        <item x="71"/>
        <item x="149"/>
        <item x="239"/>
        <item x="243"/>
        <item x="237"/>
        <item x="138"/>
        <item x="202"/>
        <item x="340"/>
        <item x="39"/>
        <item x="163"/>
        <item x="147"/>
        <item x="179"/>
        <item x="198"/>
        <item x="292"/>
        <item x="46"/>
        <item x="318"/>
        <item x="327"/>
        <item x="326"/>
        <item x="76"/>
        <item x="302"/>
        <item x="115"/>
        <item x="124"/>
        <item x="41"/>
        <item x="162"/>
        <item x="78"/>
        <item x="330"/>
        <item x="344"/>
        <item x="122"/>
        <item x="69"/>
        <item x="26"/>
        <item x="192"/>
        <item x="36"/>
        <item x="141"/>
        <item x="315"/>
        <item x="334"/>
        <item x="110"/>
        <item x="286"/>
        <item x="126"/>
        <item x="19"/>
        <item x="17"/>
        <item x="18"/>
        <item x="16"/>
        <item x="172"/>
        <item x="34"/>
        <item x="355"/>
        <item x="143"/>
        <item x="44"/>
        <item x="245"/>
        <item x="75"/>
        <item x="293"/>
        <item x="61"/>
        <item x="363"/>
        <item x="135"/>
        <item x="186"/>
        <item x="304"/>
        <item x="79"/>
        <item x="300"/>
        <item x="65"/>
        <item x="295"/>
        <item x="346"/>
        <item x="29"/>
        <item x="358"/>
        <item x="354"/>
      </items>
    </pivotField>
    <pivotField axis="axisRow" compact="0" outline="0" showAll="0" defaultSubtotal="0">
      <items count="42">
        <item x="0"/>
        <item x="21"/>
        <item x="8"/>
        <item x="35"/>
        <item x="3"/>
        <item x="6"/>
        <item x="29"/>
        <item x="20"/>
        <item x="32"/>
        <item x="26"/>
        <item x="24"/>
        <item x="11"/>
        <item x="41"/>
        <item x="15"/>
        <item x="4"/>
        <item x="7"/>
        <item x="17"/>
        <item x="37"/>
        <item x="34"/>
        <item x="25"/>
        <item x="36"/>
        <item x="27"/>
        <item x="1"/>
        <item x="10"/>
        <item x="2"/>
        <item x="23"/>
        <item x="39"/>
        <item x="30"/>
        <item x="14"/>
        <item x="19"/>
        <item x="28"/>
        <item x="40"/>
        <item x="12"/>
        <item x="16"/>
        <item x="13"/>
        <item x="18"/>
        <item x="33"/>
        <item x="38"/>
        <item x="5"/>
        <item x="22"/>
        <item x="9"/>
        <item x="31"/>
      </items>
    </pivotField>
    <pivotField compact="0" outline="0" showAll="0" defaultSubtotal="0"/>
  </pivotFields>
  <rowFields count="3">
    <field x="2"/>
    <field x="0"/>
    <field x="1"/>
  </rowFields>
  <rowItems count="374">
    <i>
      <x/>
      <x v="317"/>
      <x v="281"/>
    </i>
    <i r="1">
      <x v="318"/>
      <x v="282"/>
    </i>
    <i r="1">
      <x v="319"/>
      <x v="283"/>
    </i>
    <i r="1">
      <x v="320"/>
      <x v="161"/>
    </i>
    <i r="1">
      <x v="321"/>
      <x v="162"/>
    </i>
    <i r="1">
      <x v="322"/>
      <x v="174"/>
    </i>
    <i r="1">
      <x v="343"/>
      <x v="78"/>
    </i>
    <i>
      <x v="1"/>
      <x v="89"/>
      <x v="200"/>
    </i>
    <i r="1">
      <x v="334"/>
      <x v="217"/>
    </i>
    <i>
      <x v="2"/>
      <x v="11"/>
      <x v="6"/>
    </i>
    <i r="1">
      <x v="12"/>
      <x v="176"/>
    </i>
    <i r="1">
      <x v="13"/>
      <x v="175"/>
    </i>
    <i r="1">
      <x v="14"/>
      <x v="58"/>
    </i>
    <i r="1">
      <x v="15"/>
      <x v="59"/>
    </i>
    <i>
      <x v="3"/>
      <x v="346"/>
      <x v="70"/>
    </i>
    <i r="1">
      <x v="347"/>
      <x v="71"/>
    </i>
    <i r="1">
      <x v="348"/>
      <x v="72"/>
    </i>
    <i r="1">
      <x v="349"/>
      <x v="203"/>
    </i>
    <i>
      <x v="4"/>
      <x v="133"/>
      <x v="109"/>
    </i>
    <i r="1">
      <x v="134"/>
      <x v="107"/>
    </i>
    <i r="1">
      <x v="135"/>
      <x v="108"/>
    </i>
    <i r="1">
      <x v="136"/>
      <x v="114"/>
    </i>
    <i r="1">
      <x v="137"/>
      <x v="112"/>
    </i>
    <i r="1">
      <x v="138"/>
      <x v="118"/>
    </i>
    <i r="1">
      <x v="139"/>
      <x v="117"/>
    </i>
    <i r="1">
      <x v="140"/>
      <x v="104"/>
    </i>
    <i r="1">
      <x v="141"/>
      <x v="105"/>
    </i>
    <i r="1">
      <x v="146"/>
      <x v="120"/>
    </i>
    <i r="1">
      <x v="147"/>
      <x v="119"/>
    </i>
    <i r="1">
      <x v="148"/>
      <x v="103"/>
    </i>
    <i r="1">
      <x v="151"/>
      <x v="113"/>
    </i>
    <i r="1">
      <x v="152"/>
      <x v="106"/>
    </i>
    <i r="1">
      <x v="153"/>
      <x v="111"/>
    </i>
    <i r="1">
      <x v="156"/>
      <x v="116"/>
    </i>
    <i r="1">
      <x v="157"/>
      <x v="115"/>
    </i>
    <i r="1">
      <x v="159"/>
      <x v="121"/>
    </i>
    <i r="1">
      <x v="163"/>
      <x v="110"/>
    </i>
    <i r="1">
      <x v="165"/>
      <x v="99"/>
    </i>
    <i r="1">
      <x v="166"/>
      <x v="97"/>
    </i>
    <i r="1">
      <x v="167"/>
      <x v="98"/>
    </i>
    <i r="1">
      <x v="168"/>
      <x v="100"/>
    </i>
    <i r="1">
      <x v="169"/>
      <x v="101"/>
    </i>
    <i r="1">
      <x v="170"/>
      <x v="96"/>
    </i>
    <i r="1">
      <x v="171"/>
      <x v="95"/>
    </i>
    <i r="1">
      <x v="172"/>
      <x v="94"/>
    </i>
    <i r="1">
      <x v="174"/>
      <x v="102"/>
    </i>
    <i>
      <x v="5"/>
      <x v="175"/>
      <x v="349"/>
    </i>
    <i r="1">
      <x v="176"/>
      <x v="341"/>
    </i>
    <i r="1">
      <x v="177"/>
      <x v="348"/>
    </i>
    <i r="1">
      <x v="178"/>
      <x v="250"/>
    </i>
    <i r="1">
      <x v="179"/>
      <x v="251"/>
    </i>
    <i r="1">
      <x v="180"/>
      <x v="336"/>
    </i>
    <i r="1">
      <x v="335"/>
      <x v="159"/>
    </i>
    <i r="1">
      <x v="336"/>
      <x v="221"/>
    </i>
    <i>
      <x v="6"/>
      <x v="329"/>
      <x v="62"/>
    </i>
    <i r="1">
      <x v="333"/>
      <x v="340"/>
    </i>
    <i>
      <x v="7"/>
      <x v="330"/>
      <x v="150"/>
    </i>
    <i r="1">
      <x v="331"/>
      <x v="151"/>
    </i>
    <i r="1">
      <x v="332"/>
      <x v="61"/>
    </i>
    <i>
      <x v="8"/>
      <x v="325"/>
      <x v="156"/>
    </i>
    <i r="1">
      <x v="327"/>
      <x v="257"/>
    </i>
    <i r="1">
      <x v="328"/>
      <x v="236"/>
    </i>
    <i>
      <x v="9"/>
      <x v="5"/>
      <x v="303"/>
    </i>
    <i r="1">
      <x v="6"/>
      <x v="302"/>
    </i>
    <i r="1">
      <x v="7"/>
      <x v="287"/>
    </i>
    <i r="1">
      <x v="8"/>
      <x v="76"/>
    </i>
    <i r="1">
      <x v="9"/>
      <x v="75"/>
    </i>
    <i r="1">
      <x v="10"/>
      <x v="321"/>
    </i>
    <i r="1">
      <x v="21"/>
      <x v="170"/>
    </i>
    <i r="1">
      <x v="22"/>
      <x v="171"/>
    </i>
    <i r="1">
      <x v="23"/>
      <x v="155"/>
    </i>
    <i r="1">
      <x v="37"/>
      <x v="322"/>
    </i>
    <i r="1">
      <x v="38"/>
      <x v="64"/>
    </i>
    <i r="1">
      <x v="39"/>
      <x v="234"/>
    </i>
    <i r="1">
      <x v="40"/>
      <x v="235"/>
    </i>
    <i r="1">
      <x v="41"/>
      <x v="205"/>
    </i>
    <i r="1">
      <x v="42"/>
      <x v="266"/>
    </i>
    <i r="1">
      <x v="56"/>
      <x v="317"/>
    </i>
    <i r="1">
      <x v="57"/>
      <x v="318"/>
    </i>
    <i r="1">
      <x v="58"/>
      <x v="131"/>
    </i>
    <i r="1">
      <x v="59"/>
      <x v="259"/>
    </i>
    <i r="1">
      <x v="60"/>
      <x v="280"/>
    </i>
    <i r="1">
      <x v="61"/>
      <x v="269"/>
    </i>
    <i r="1">
      <x v="62"/>
      <x v="270"/>
    </i>
    <i r="1">
      <x v="63"/>
      <x v="265"/>
    </i>
    <i r="1">
      <x v="64"/>
      <x v="320"/>
    </i>
    <i r="1">
      <x v="65"/>
      <x v="2"/>
    </i>
    <i r="1">
      <x v="66"/>
      <x v="264"/>
    </i>
    <i>
      <x v="10"/>
      <x v="16"/>
      <x v="328"/>
    </i>
    <i r="1">
      <x v="17"/>
      <x v="227"/>
    </i>
    <i r="1">
      <x v="18"/>
      <x v="226"/>
    </i>
    <i r="1">
      <x v="19"/>
      <x v="228"/>
    </i>
    <i r="1">
      <x v="20"/>
      <x v="9"/>
    </i>
    <i>
      <x v="11"/>
      <x v="43"/>
      <x v="350"/>
    </i>
    <i r="1">
      <x v="44"/>
      <x v="351"/>
    </i>
    <i>
      <x v="12"/>
      <x v="344"/>
      <x v="331"/>
    </i>
    <i r="1">
      <x v="345"/>
      <x v="330"/>
    </i>
    <i>
      <x v="13"/>
      <x v="99"/>
      <x v="212"/>
    </i>
    <i r="1">
      <x v="104"/>
      <x v="211"/>
    </i>
    <i r="1">
      <x v="105"/>
      <x v="209"/>
    </i>
    <i r="1">
      <x v="109"/>
      <x v="207"/>
    </i>
    <i r="1">
      <x v="110"/>
      <x v="208"/>
    </i>
    <i r="1">
      <x v="118"/>
      <x v="213"/>
    </i>
    <i r="1">
      <x v="119"/>
      <x v="214"/>
    </i>
    <i>
      <x v="14"/>
      <x v="142"/>
      <x v="239"/>
    </i>
    <i r="1">
      <x v="143"/>
      <x v="238"/>
    </i>
    <i r="1">
      <x v="154"/>
      <x v="244"/>
    </i>
    <i r="1">
      <x v="155"/>
      <x v="243"/>
    </i>
    <i r="1">
      <x v="158"/>
      <x v="245"/>
    </i>
    <i r="1">
      <x v="160"/>
      <x v="242"/>
    </i>
    <i r="1">
      <x v="161"/>
      <x v="241"/>
    </i>
    <i r="1">
      <x v="164"/>
      <x v="240"/>
    </i>
    <i r="1">
      <x v="173"/>
      <x v="237"/>
    </i>
    <i>
      <x v="15"/>
      <x v="181"/>
      <x v="146"/>
    </i>
    <i r="1">
      <x v="182"/>
      <x v="145"/>
    </i>
    <i r="1">
      <x v="183"/>
      <x v="313"/>
    </i>
    <i>
      <x v="16"/>
      <x v="120"/>
      <x v="163"/>
    </i>
    <i r="1">
      <x v="121"/>
      <x v="253"/>
    </i>
    <i r="1">
      <x v="122"/>
      <x v="66"/>
    </i>
    <i r="1">
      <x v="123"/>
      <x v="355"/>
    </i>
    <i r="1">
      <x v="124"/>
      <x v="338"/>
    </i>
    <i>
      <x v="17"/>
      <x v="48"/>
      <x v="273"/>
    </i>
    <i r="1">
      <x v="49"/>
      <x v="274"/>
    </i>
    <i r="1">
      <x v="50"/>
      <x v="168"/>
    </i>
    <i r="1">
      <x v="51"/>
      <x v="246"/>
    </i>
    <i>
      <x v="18"/>
      <x/>
      <x v="128"/>
    </i>
    <i r="1">
      <x v="1"/>
      <x v="129"/>
    </i>
    <i r="1">
      <x v="2"/>
      <x v="89"/>
    </i>
    <i r="1">
      <x v="3"/>
      <x v="314"/>
    </i>
    <i>
      <x v="19"/>
      <x v="52"/>
      <x v="249"/>
    </i>
    <i>
      <x v="20"/>
      <x v="185"/>
      <x v="183"/>
    </i>
    <i r="1">
      <x v="186"/>
      <x v="53"/>
    </i>
    <i r="1">
      <x v="187"/>
      <x v="191"/>
    </i>
    <i>
      <x v="21"/>
      <x v="45"/>
      <x v="67"/>
    </i>
    <i r="1">
      <x v="46"/>
      <x v="68"/>
    </i>
    <i r="1">
      <x v="47"/>
      <x v="69"/>
    </i>
    <i r="1">
      <x v="53"/>
      <x v="352"/>
    </i>
    <i r="1">
      <x v="54"/>
      <x v="353"/>
    </i>
    <i r="1">
      <x v="55"/>
      <x v="263"/>
    </i>
    <i>
      <x v="22"/>
      <x v="364"/>
      <x v="230"/>
    </i>
    <i r="1">
      <x v="365"/>
      <x v="255"/>
    </i>
    <i r="1">
      <x v="366"/>
      <x v="255"/>
    </i>
    <i r="1">
      <x v="367"/>
      <x v="255"/>
    </i>
    <i r="1">
      <x v="368"/>
      <x v="254"/>
    </i>
    <i r="1">
      <x v="369"/>
      <x v="254"/>
    </i>
    <i r="1">
      <x v="370"/>
      <x v="275"/>
    </i>
    <i r="1">
      <x v="371"/>
      <x v="276"/>
    </i>
    <i>
      <x v="23"/>
      <x v="25"/>
      <x v="361"/>
    </i>
    <i r="1">
      <x v="26"/>
      <x v="304"/>
    </i>
    <i r="1">
      <x v="27"/>
      <x v="305"/>
    </i>
    <i r="1">
      <x v="28"/>
      <x v="223"/>
    </i>
    <i r="1">
      <x v="29"/>
      <x v="224"/>
    </i>
    <i r="1">
      <x v="31"/>
      <x v="185"/>
    </i>
    <i r="1">
      <x v="32"/>
      <x v="225"/>
    </i>
    <i r="1">
      <x v="33"/>
      <x v="219"/>
    </i>
    <i r="1">
      <x v="34"/>
      <x v="220"/>
    </i>
    <i r="1">
      <x v="35"/>
      <x v="3"/>
    </i>
    <i r="1">
      <x v="36"/>
      <x v="4"/>
    </i>
    <i>
      <x v="24"/>
      <x v="87"/>
      <x v="306"/>
    </i>
    <i r="1">
      <x v="88"/>
      <x v="51"/>
    </i>
    <i r="1">
      <x v="91"/>
      <x v="137"/>
    </i>
    <i r="1">
      <x v="188"/>
      <x v="231"/>
    </i>
    <i r="1">
      <x v="189"/>
      <x v="152"/>
    </i>
    <i r="1">
      <x v="190"/>
      <x v="86"/>
    </i>
    <i r="1">
      <x v="191"/>
      <x v="252"/>
    </i>
    <i r="1">
      <x v="192"/>
      <x v="218"/>
    </i>
    <i r="1">
      <x v="193"/>
      <x v="295"/>
    </i>
    <i r="1">
      <x v="194"/>
      <x v="178"/>
    </i>
    <i r="1">
      <x v="195"/>
      <x v="12"/>
    </i>
    <i r="1">
      <x v="196"/>
      <x v="138"/>
    </i>
    <i r="1">
      <x v="197"/>
      <x v="22"/>
    </i>
    <i r="1">
      <x v="198"/>
      <x v="13"/>
    </i>
    <i r="1">
      <x v="199"/>
      <x v="139"/>
    </i>
    <i r="1">
      <x v="200"/>
      <x v="141"/>
    </i>
    <i r="1">
      <x v="201"/>
      <x v="34"/>
    </i>
    <i r="1">
      <x v="202"/>
      <x v="40"/>
    </i>
    <i r="1">
      <x v="203"/>
      <x v="143"/>
    </i>
    <i r="1">
      <x v="204"/>
      <x v="142"/>
    </i>
    <i r="1">
      <x v="205"/>
      <x v="140"/>
    </i>
    <i r="1">
      <x v="206"/>
      <x v="256"/>
    </i>
    <i r="1">
      <x v="207"/>
      <x v="346"/>
    </i>
    <i r="1">
      <x v="208"/>
      <x v="344"/>
    </i>
    <i r="1">
      <x v="209"/>
      <x v="345"/>
    </i>
    <i r="1">
      <x v="210"/>
      <x v="343"/>
    </i>
    <i r="1">
      <x v="211"/>
      <x v="160"/>
    </i>
    <i r="1">
      <x v="212"/>
      <x v="16"/>
    </i>
    <i r="1">
      <x v="213"/>
      <x v="342"/>
    </i>
    <i r="1">
      <x v="214"/>
      <x v="17"/>
    </i>
    <i r="1">
      <x v="215"/>
      <x v="18"/>
    </i>
    <i r="1">
      <x v="216"/>
      <x v="47"/>
    </i>
    <i r="1">
      <x v="217"/>
      <x v="46"/>
    </i>
    <i r="1">
      <x v="218"/>
      <x v="43"/>
    </i>
    <i r="1">
      <x v="219"/>
      <x v="358"/>
    </i>
    <i r="1">
      <x v="220"/>
      <x v="55"/>
    </i>
    <i r="1">
      <x v="221"/>
      <x v="57"/>
    </i>
    <i r="1">
      <x v="222"/>
      <x v="335"/>
    </i>
    <i r="1">
      <x v="223"/>
      <x v="21"/>
    </i>
    <i r="1">
      <x v="224"/>
      <x v="92"/>
    </i>
    <i r="1">
      <x v="225"/>
      <x v="357"/>
    </i>
    <i r="1">
      <x v="226"/>
      <x v="356"/>
    </i>
    <i r="1">
      <x v="227"/>
      <x v="23"/>
    </i>
    <i r="1">
      <x v="228"/>
      <x v="24"/>
    </i>
    <i r="1">
      <x v="229"/>
      <x v="27"/>
    </i>
    <i r="1">
      <x v="230"/>
      <x v="26"/>
    </i>
    <i r="1">
      <x v="231"/>
      <x v="173"/>
    </i>
    <i r="1">
      <x v="232"/>
      <x v="202"/>
    </i>
    <i r="1">
      <x v="233"/>
      <x v="28"/>
    </i>
    <i r="1">
      <x v="234"/>
      <x v="29"/>
    </i>
    <i r="1">
      <x v="235"/>
      <x v="30"/>
    </i>
    <i r="1">
      <x v="236"/>
      <x v="31"/>
    </i>
    <i r="1">
      <x v="237"/>
      <x v="32"/>
    </i>
    <i r="1">
      <x v="238"/>
      <x v="15"/>
    </i>
    <i r="1">
      <x v="239"/>
      <x v="258"/>
    </i>
    <i r="1">
      <x v="240"/>
      <x v="33"/>
    </i>
    <i r="1">
      <x v="241"/>
      <x v="14"/>
    </i>
    <i r="1">
      <x v="242"/>
      <x v="35"/>
    </i>
    <i r="1">
      <x v="243"/>
      <x v="36"/>
    </i>
    <i r="1">
      <x v="244"/>
      <x v="39"/>
    </i>
    <i r="1">
      <x v="245"/>
      <x v="38"/>
    </i>
    <i r="1">
      <x v="246"/>
      <x v="37"/>
    </i>
    <i r="1">
      <x v="247"/>
      <x v="277"/>
    </i>
    <i r="1">
      <x v="248"/>
      <x v="25"/>
    </i>
    <i r="1">
      <x v="249"/>
      <x v="41"/>
    </i>
    <i r="1">
      <x v="250"/>
      <x v="44"/>
    </i>
    <i r="1">
      <x v="251"/>
      <x v="45"/>
    </i>
    <i r="1">
      <x v="252"/>
      <x v="42"/>
    </i>
    <i r="1">
      <x v="253"/>
      <x v="19"/>
    </i>
    <i r="1">
      <x v="254"/>
      <x v="20"/>
    </i>
    <i r="1">
      <x v="255"/>
      <x v="74"/>
    </i>
    <i r="1">
      <x v="256"/>
      <x v="73"/>
    </i>
    <i r="1">
      <x v="257"/>
      <x v="85"/>
    </i>
    <i r="1">
      <x v="258"/>
      <x v="84"/>
    </i>
    <i r="1">
      <x v="259"/>
      <x v="164"/>
    </i>
    <i r="1">
      <x v="260"/>
      <x v="278"/>
    </i>
    <i r="1">
      <x v="261"/>
      <x v="289"/>
    </i>
    <i r="1">
      <x v="262"/>
      <x v="334"/>
    </i>
    <i r="1">
      <x v="263"/>
      <x v="359"/>
    </i>
    <i r="1">
      <x v="264"/>
      <x v="7"/>
    </i>
    <i r="1">
      <x v="265"/>
      <x v="8"/>
    </i>
    <i r="1">
      <x v="266"/>
      <x v="90"/>
    </i>
    <i r="1">
      <x v="267"/>
      <x v="60"/>
    </i>
    <i r="1">
      <x v="268"/>
      <x v="83"/>
    </i>
    <i r="1">
      <x v="269"/>
      <x v="135"/>
    </i>
    <i r="1">
      <x v="270"/>
      <x v="166"/>
    </i>
    <i r="1">
      <x v="271"/>
      <x v="196"/>
    </i>
    <i r="1">
      <x v="272"/>
      <x v="195"/>
    </i>
    <i r="1">
      <x v="273"/>
      <x v="194"/>
    </i>
    <i r="1">
      <x v="274"/>
      <x v="204"/>
    </i>
    <i r="1">
      <x v="275"/>
      <x v="233"/>
    </i>
    <i r="1">
      <x v="276"/>
      <x v="329"/>
    </i>
    <i r="1">
      <x v="277"/>
      <x v="153"/>
    </i>
    <i r="1">
      <x v="278"/>
      <x v="184"/>
    </i>
    <i r="1">
      <x v="279"/>
      <x v="177"/>
    </i>
    <i r="1">
      <x v="280"/>
      <x v="179"/>
    </i>
    <i r="1">
      <x v="281"/>
      <x v="180"/>
    </i>
    <i r="1">
      <x v="282"/>
      <x v="312"/>
    </i>
    <i r="1">
      <x v="283"/>
      <x v="339"/>
    </i>
    <i r="1">
      <x v="284"/>
      <x v="354"/>
    </i>
    <i r="1">
      <x v="285"/>
      <x v="181"/>
    </i>
    <i r="1">
      <x v="286"/>
      <x v="188"/>
    </i>
    <i r="1">
      <x v="287"/>
      <x v="288"/>
    </i>
    <i r="1">
      <x v="288"/>
      <x v="88"/>
    </i>
    <i r="1">
      <x v="289"/>
      <x v="52"/>
    </i>
    <i r="1">
      <x v="290"/>
      <x v="50"/>
    </i>
    <i r="1">
      <x v="291"/>
      <x v="124"/>
    </i>
    <i r="1">
      <x v="292"/>
      <x v="122"/>
    </i>
    <i r="1">
      <x v="293"/>
      <x v="123"/>
    </i>
    <i r="1">
      <x v="294"/>
      <x v="125"/>
    </i>
    <i r="1">
      <x v="295"/>
      <x v="347"/>
    </i>
    <i r="1">
      <x v="296"/>
      <x v="169"/>
    </i>
    <i r="1">
      <x v="297"/>
      <x v="267"/>
    </i>
    <i r="1">
      <x v="298"/>
      <x v="232"/>
    </i>
    <i r="1">
      <x v="299"/>
      <x v="324"/>
    </i>
    <i r="1">
      <x v="300"/>
      <x v="93"/>
    </i>
    <i r="1">
      <x v="301"/>
      <x v="189"/>
    </i>
    <i r="1">
      <x v="302"/>
      <x v="186"/>
    </i>
    <i r="1">
      <x v="303"/>
      <x v="77"/>
    </i>
    <i r="1">
      <x v="304"/>
      <x v="54"/>
    </i>
    <i r="1">
      <x v="305"/>
      <x v="127"/>
    </i>
    <i r="1">
      <x v="306"/>
      <x v="198"/>
    </i>
    <i r="1">
      <x v="307"/>
      <x v="182"/>
    </i>
    <i r="1">
      <x v="308"/>
      <x v="190"/>
    </i>
    <i r="1">
      <x v="309"/>
      <x v="187"/>
    </i>
    <i r="1">
      <x v="310"/>
      <x v="300"/>
    </i>
    <i r="1">
      <x v="311"/>
      <x v="299"/>
    </i>
    <i r="1">
      <x v="312"/>
      <x v="132"/>
    </i>
    <i r="1">
      <x v="313"/>
      <x v="133"/>
    </i>
    <i r="1">
      <x v="314"/>
      <x v="5"/>
    </i>
    <i r="1">
      <x v="315"/>
      <x v="172"/>
    </i>
    <i r="1">
      <x v="316"/>
      <x v="165"/>
    </i>
    <i>
      <x v="25"/>
      <x v="323"/>
      <x/>
    </i>
    <i r="1">
      <x v="324"/>
      <x v="326"/>
    </i>
    <i r="1">
      <x v="326"/>
      <x v="325"/>
    </i>
    <i r="1">
      <x v="350"/>
      <x v="333"/>
    </i>
    <i r="1">
      <x v="351"/>
      <x v="247"/>
    </i>
    <i r="1">
      <x v="352"/>
      <x v="10"/>
    </i>
    <i r="1">
      <x v="353"/>
      <x v="229"/>
    </i>
    <i r="1">
      <x v="354"/>
      <x v="285"/>
    </i>
    <i r="1">
      <x v="355"/>
      <x v="286"/>
    </i>
    <i r="1">
      <x v="356"/>
      <x v="284"/>
    </i>
    <i r="1">
      <x v="357"/>
      <x v="261"/>
    </i>
    <i r="1">
      <x v="358"/>
      <x v="262"/>
    </i>
    <i r="1">
      <x v="359"/>
      <x v="332"/>
    </i>
    <i r="1">
      <x v="360"/>
      <x v="316"/>
    </i>
    <i r="1">
      <x v="361"/>
      <x v="315"/>
    </i>
    <i r="1">
      <x v="362"/>
      <x v="360"/>
    </i>
    <i r="1">
      <x v="363"/>
      <x v="260"/>
    </i>
    <i>
      <x v="26"/>
      <x v="132"/>
      <x v="91"/>
    </i>
    <i>
      <x v="27"/>
      <x v="90"/>
      <x v="201"/>
    </i>
    <i r="1">
      <x v="373"/>
      <x v="216"/>
    </i>
    <i>
      <x v="28"/>
      <x v="93"/>
      <x v="130"/>
    </i>
    <i r="1">
      <x v="94"/>
      <x v="294"/>
    </i>
    <i r="1">
      <x v="95"/>
      <x v="292"/>
    </i>
    <i r="1">
      <x v="96"/>
      <x v="149"/>
    </i>
    <i r="1">
      <x v="97"/>
      <x v="148"/>
    </i>
    <i r="1">
      <x v="98"/>
      <x v="154"/>
    </i>
    <i r="1">
      <x v="100"/>
      <x v="134"/>
    </i>
    <i r="1">
      <x v="101"/>
      <x v="80"/>
    </i>
    <i r="1">
      <x v="102"/>
      <x v="82"/>
    </i>
    <i r="1">
      <x v="103"/>
      <x v="81"/>
    </i>
    <i r="1">
      <x v="106"/>
      <x v="279"/>
    </i>
    <i r="1">
      <x v="107"/>
      <x v="311"/>
    </i>
    <i r="1">
      <x v="108"/>
      <x v="310"/>
    </i>
    <i r="1">
      <x v="372"/>
      <x v="79"/>
    </i>
    <i>
      <x v="29"/>
      <x v="130"/>
      <x v="1"/>
    </i>
    <i r="1">
      <x v="131"/>
      <x v="362"/>
    </i>
    <i>
      <x v="30"/>
      <x v="114"/>
      <x v="87"/>
    </i>
    <i r="1">
      <x v="115"/>
      <x v="215"/>
    </i>
    <i r="1">
      <x v="116"/>
      <x v="193"/>
    </i>
    <i r="1">
      <x v="117"/>
      <x v="192"/>
    </i>
    <i>
      <x v="31"/>
      <x v="92"/>
      <x v="49"/>
    </i>
    <i>
      <x v="32"/>
      <x v="67"/>
      <x v="167"/>
    </i>
    <i r="1">
      <x v="68"/>
      <x v="293"/>
    </i>
    <i r="1">
      <x v="69"/>
      <x v="308"/>
    </i>
    <i r="1">
      <x v="70"/>
      <x v="309"/>
    </i>
    <i r="1">
      <x v="71"/>
      <x v="307"/>
    </i>
    <i r="1">
      <x v="72"/>
      <x v="290"/>
    </i>
    <i r="1">
      <x v="73"/>
      <x v="158"/>
    </i>
    <i r="1">
      <x v="74"/>
      <x v="268"/>
    </i>
    <i>
      <x v="33"/>
      <x v="112"/>
      <x v="48"/>
    </i>
    <i r="1">
      <x v="113"/>
      <x v="210"/>
    </i>
    <i>
      <x v="34"/>
      <x v="75"/>
      <x v="136"/>
    </i>
    <i r="1">
      <x v="76"/>
      <x v="291"/>
    </i>
    <i r="1">
      <x v="77"/>
      <x v="296"/>
    </i>
    <i r="1">
      <x v="78"/>
      <x v="297"/>
    </i>
    <i r="1">
      <x v="79"/>
      <x v="298"/>
    </i>
    <i r="1">
      <x v="80"/>
      <x v="197"/>
    </i>
    <i r="1">
      <x v="81"/>
      <x v="337"/>
    </i>
    <i r="1">
      <x v="82"/>
      <x v="319"/>
    </i>
    <i r="1">
      <x v="83"/>
      <x v="11"/>
    </i>
    <i r="1">
      <x v="84"/>
      <x v="206"/>
    </i>
    <i r="1">
      <x v="85"/>
      <x v="206"/>
    </i>
    <i r="1">
      <x v="86"/>
      <x v="206"/>
    </i>
    <i>
      <x v="35"/>
      <x v="125"/>
      <x v="144"/>
    </i>
    <i r="1">
      <x v="126"/>
      <x v="248"/>
    </i>
    <i r="1">
      <x v="127"/>
      <x v="248"/>
    </i>
    <i r="1">
      <x v="128"/>
      <x v="199"/>
    </i>
    <i r="1">
      <x v="129"/>
      <x v="63"/>
    </i>
    <i r="1">
      <x v="342"/>
      <x v="56"/>
    </i>
    <i>
      <x v="36"/>
      <x v="111"/>
      <x v="126"/>
    </i>
    <i>
      <x v="37"/>
      <x v="337"/>
      <x v="157"/>
    </i>
    <i r="1">
      <x v="338"/>
      <x v="301"/>
    </i>
    <i>
      <x v="38"/>
      <x v="144"/>
      <x v="363"/>
    </i>
    <i r="1">
      <x v="145"/>
      <x v="364"/>
    </i>
    <i r="1">
      <x v="149"/>
      <x v="366"/>
    </i>
    <i r="1">
      <x v="150"/>
      <x v="365"/>
    </i>
    <i r="1">
      <x v="162"/>
      <x v="367"/>
    </i>
    <i r="1">
      <x v="184"/>
      <x v="147"/>
    </i>
    <i>
      <x v="39"/>
      <x v="339"/>
      <x v="323"/>
    </i>
    <i r="1">
      <x v="340"/>
      <x v="271"/>
    </i>
    <i r="1">
      <x v="341"/>
      <x v="272"/>
    </i>
    <i>
      <x v="40"/>
      <x v="24"/>
      <x v="327"/>
    </i>
    <i r="1">
      <x v="30"/>
      <x v="65"/>
    </i>
    <i>
      <x v="41"/>
      <x v="4"/>
      <x v="22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39C7BB-7C46-4E95-B345-4698C98E3680}" name="PivotTable4" cacheId="5"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H1:J375" firstHeaderRow="1" firstDataRow="1" firstDataCol="3"/>
  <pivotFields count="4">
    <pivotField axis="axisRow" compact="0" outline="0" showAll="0" defaultSubtotal="0">
      <items count="374">
        <item x="292"/>
        <item x="160"/>
        <item x="124"/>
        <item x="229"/>
        <item x="335"/>
        <item x="43"/>
        <item x="323"/>
        <item x="342"/>
        <item x="95"/>
        <item x="44"/>
        <item x="45"/>
        <item x="46"/>
        <item x="298"/>
        <item x="174"/>
        <item x="339"/>
        <item x="283"/>
        <item x="47"/>
        <item x="178"/>
        <item x="369"/>
        <item x="271"/>
        <item x="277"/>
        <item x="137"/>
        <item x="216"/>
        <item x="164"/>
        <item x="318"/>
        <item x="264"/>
        <item x="365"/>
        <item x="266"/>
        <item x="48"/>
        <item x="168"/>
        <item x="276"/>
        <item x="279"/>
        <item x="363"/>
        <item x="49"/>
        <item x="170"/>
        <item x="50"/>
        <item x="222"/>
        <item x="147"/>
        <item x="80"/>
        <item x="157"/>
        <item x="173"/>
        <item x="87"/>
        <item x="77"/>
        <item x="224"/>
        <item x="315"/>
        <item x="51"/>
        <item x="359"/>
        <item x="52"/>
        <item x="53"/>
        <item x="166"/>
        <item x="89"/>
        <item x="366"/>
        <item x="54"/>
        <item x="55"/>
        <item x="56"/>
        <item x="57"/>
        <item x="368"/>
        <item x="259"/>
        <item x="354"/>
        <item x="58"/>
        <item x="75"/>
        <item x="59"/>
        <item x="296"/>
        <item x="74"/>
        <item x="120"/>
        <item x="158"/>
        <item x="179"/>
        <item x="60"/>
        <item x="61"/>
        <item x="62"/>
        <item x="63"/>
        <item x="64"/>
        <item x="105"/>
        <item x="65"/>
        <item x="66"/>
        <item x="327"/>
        <item x="215"/>
        <item x="67"/>
        <item x="102"/>
        <item x="68"/>
        <item x="69"/>
        <item x="360"/>
        <item x="30"/>
        <item x="329"/>
        <item x="189"/>
        <item x="169"/>
        <item x="78"/>
        <item x="121"/>
        <item x="337"/>
        <item x="135"/>
        <item x="82"/>
        <item x="293"/>
        <item x="309"/>
        <item x="31"/>
        <item x="253"/>
        <item x="280"/>
        <item x="299"/>
        <item x="111"/>
        <item x="101"/>
        <item x="123"/>
        <item x="144"/>
        <item x="357"/>
        <item x="242"/>
        <item x="353"/>
        <item x="324"/>
        <item x="145"/>
        <item x="32"/>
        <item x="192"/>
        <item x="188"/>
        <item x="97"/>
        <item x="284"/>
        <item x="313"/>
        <item x="281"/>
        <item x="33"/>
        <item x="163"/>
        <item x="76"/>
        <item x="34"/>
        <item x="348"/>
        <item x="333"/>
        <item x="244"/>
        <item x="258"/>
        <item x="261"/>
        <item x="249"/>
        <item x="240"/>
        <item x="204"/>
        <item x="180"/>
        <item x="230"/>
        <item x="248"/>
        <item x="260"/>
        <item x="275"/>
        <item x="211"/>
        <item x="254"/>
        <item x="262"/>
        <item x="205"/>
        <item x="304"/>
        <item x="245"/>
        <item x="193"/>
        <item x="367"/>
        <item x="314"/>
        <item x="35"/>
        <item x="199"/>
        <item x="319"/>
        <item x="127"/>
        <item x="83"/>
        <item x="140"/>
        <item x="227"/>
        <item x="162"/>
        <item x="115"/>
        <item x="36"/>
        <item x="112"/>
        <item x="352"/>
        <item x="291"/>
        <item x="239"/>
        <item x="218"/>
        <item x="37"/>
        <item x="200"/>
        <item x="197"/>
        <item x="331"/>
        <item x="268"/>
        <item x="38"/>
        <item x="317"/>
        <item x="39"/>
        <item x="316"/>
        <item x="322"/>
        <item x="138"/>
        <item x="40"/>
        <item x="41"/>
        <item x="42"/>
        <item x="133"/>
        <item x="212"/>
        <item x="13"/>
        <item x="346"/>
        <item x="14"/>
        <item x="15"/>
        <item x="16"/>
        <item x="17"/>
        <item x="18"/>
        <item x="202"/>
        <item x="128"/>
        <item x="270"/>
        <item x="184"/>
        <item x="310"/>
        <item x="207"/>
        <item x="98"/>
        <item x="312"/>
        <item x="79"/>
        <item x="19"/>
        <item x="20"/>
        <item x="21"/>
        <item x="22"/>
        <item x="129"/>
        <item x="372"/>
        <item x="288"/>
        <item x="332"/>
        <item x="220"/>
        <item x="338"/>
        <item x="167"/>
        <item x="209"/>
        <item x="246"/>
        <item x="233"/>
        <item x="290"/>
        <item x="250"/>
        <item x="263"/>
        <item x="325"/>
        <item x="119"/>
        <item x="117"/>
        <item x="341"/>
        <item x="343"/>
        <item x="362"/>
        <item x="156"/>
        <item x="252"/>
        <item x="295"/>
        <item x="185"/>
        <item x="326"/>
        <item x="195"/>
        <item x="84"/>
        <item x="303"/>
        <item x="328"/>
        <item x="118"/>
        <item x="330"/>
        <item x="159"/>
        <item x="103"/>
        <item x="206"/>
        <item x="125"/>
        <item x="321"/>
        <item x="256"/>
        <item x="334"/>
        <item x="223"/>
        <item x="336"/>
        <item x="93"/>
        <item x="182"/>
        <item x="236"/>
        <item x="370"/>
        <item x="142"/>
        <item x="340"/>
        <item x="247"/>
        <item x="272"/>
        <item x="143"/>
        <item x="107"/>
        <item x="131"/>
        <item x="109"/>
        <item x="235"/>
        <item x="91"/>
        <item x="187"/>
        <item x="213"/>
        <item x="141"/>
        <item x="344"/>
        <item x="23"/>
        <item x="24"/>
        <item x="297"/>
        <item x="282"/>
        <item x="228"/>
        <item x="219"/>
        <item x="191"/>
        <item x="130"/>
        <item x="350"/>
        <item x="286"/>
        <item x="25"/>
        <item x="113"/>
        <item x="181"/>
        <item x="196"/>
        <item x="152"/>
        <item x="154"/>
        <item x="26"/>
        <item x="27"/>
        <item x="126"/>
        <item x="28"/>
        <item x="306"/>
        <item x="232"/>
        <item x="29"/>
        <item x="86"/>
        <item x="308"/>
        <item x="116"/>
        <item x="294"/>
        <item x="172"/>
        <item x="149"/>
        <item x="176"/>
        <item x="104"/>
        <item x="305"/>
        <item x="301"/>
        <item x="186"/>
        <item x="94"/>
        <item x="307"/>
        <item x="139"/>
        <item x="300"/>
        <item x="106"/>
        <item x="361"/>
        <item x="96"/>
        <item x="311"/>
        <item x="265"/>
        <item x="208"/>
        <item x="320"/>
        <item x="234"/>
        <item x="226"/>
        <item x="108"/>
        <item x="302"/>
        <item x="161"/>
        <item x="150"/>
        <item x="345"/>
        <item x="225"/>
        <item x="255"/>
        <item x="285"/>
        <item x="136"/>
        <item x="373"/>
        <item x="132"/>
        <item x="99"/>
        <item x="221"/>
        <item x="190"/>
        <item x="210"/>
        <item x="203"/>
        <item x="287"/>
        <item x="214"/>
        <item x="347"/>
        <item x="183"/>
        <item x="110"/>
        <item x="171"/>
        <item x="267"/>
        <item x="100"/>
        <item x="356"/>
        <item x="349"/>
        <item x="90"/>
        <item x="198"/>
        <item x="289"/>
        <item x="148"/>
        <item x="231"/>
        <item x="351"/>
        <item x="274"/>
        <item x="88"/>
        <item x="241"/>
        <item x="358"/>
        <item x="114"/>
        <item x="122"/>
        <item x="155"/>
        <item x="217"/>
        <item x="0"/>
        <item x="1"/>
        <item x="2"/>
        <item x="3"/>
        <item x="4"/>
        <item x="5"/>
        <item x="175"/>
        <item x="70"/>
        <item x="92"/>
        <item x="201"/>
        <item x="269"/>
        <item x="71"/>
        <item x="237"/>
        <item x="194"/>
        <item x="364"/>
        <item x="257"/>
        <item x="72"/>
        <item x="251"/>
        <item x="243"/>
        <item x="134"/>
        <item x="165"/>
        <item x="371"/>
        <item x="151"/>
        <item x="238"/>
        <item x="81"/>
        <item x="73"/>
        <item x="278"/>
        <item x="177"/>
        <item x="6"/>
        <item x="7"/>
        <item x="8"/>
        <item x="9"/>
        <item x="10"/>
        <item x="11"/>
        <item x="12"/>
        <item x="355"/>
        <item x="153"/>
        <item x="146"/>
        <item x="85"/>
        <item x="273"/>
      </items>
    </pivotField>
    <pivotField axis="axisRow" compact="0" outline="0" showAll="0" defaultSubtotal="0">
      <items count="368">
        <item x="64"/>
        <item x="167"/>
        <item x="110"/>
        <item x="82"/>
        <item x="241"/>
        <item x="40"/>
        <item x="302"/>
        <item x="166"/>
        <item x="198"/>
        <item x="264"/>
        <item x="183"/>
        <item x="202"/>
        <item x="127"/>
        <item x="163"/>
        <item x="228"/>
        <item x="284"/>
        <item x="192"/>
        <item x="335"/>
        <item x="337"/>
        <item x="289"/>
        <item x="320"/>
        <item x="191"/>
        <item x="124"/>
        <item x="114"/>
        <item x="324"/>
        <item x="155"/>
        <item x="99"/>
        <item x="187"/>
        <item x="280"/>
        <item x="328"/>
        <item x="315"/>
        <item x="218"/>
        <item x="330"/>
        <item x="121"/>
        <item x="364"/>
        <item x="334"/>
        <item x="242"/>
        <item x="203"/>
        <item x="139"/>
        <item x="103"/>
        <item x="87"/>
        <item x="209"/>
        <item x="137"/>
        <item x="291"/>
        <item x="21"/>
        <item x="20"/>
        <item x="215"/>
        <item x="94"/>
        <item x="126"/>
        <item x="177"/>
        <item x="230"/>
        <item x="344"/>
        <item x="115"/>
        <item x="22"/>
        <item x="125"/>
        <item x="245"/>
        <item x="57"/>
        <item x="250"/>
        <item x="76"/>
        <item x="146"/>
        <item x="350"/>
        <item x="356"/>
        <item x="261"/>
        <item x="152"/>
        <item x="288"/>
        <item x="171"/>
        <item x="98"/>
        <item x="145"/>
        <item x="292"/>
        <item x="43"/>
        <item x="60"/>
        <item x="247"/>
        <item x="161"/>
        <item x="147"/>
        <item x="365"/>
        <item x="233"/>
        <item x="150"/>
        <item x="148"/>
        <item x="120"/>
        <item x="156"/>
        <item x="96"/>
        <item x="73"/>
        <item x="142"/>
        <item x="52"/>
        <item x="54"/>
        <item x="53"/>
        <item x="149"/>
        <item x="220"/>
        <item x="339"/>
        <item x="168"/>
        <item x="24"/>
        <item x="23"/>
        <item x="11"/>
        <item x="112"/>
        <item x="108"/>
        <item x="33"/>
        <item x="111"/>
        <item x="79"/>
        <item x="136"/>
        <item x="123"/>
        <item x="222"/>
        <item x="158"/>
        <item x="285"/>
        <item x="140"/>
        <item x="78"/>
        <item x="184"/>
        <item x="323"/>
        <item x="27"/>
        <item x="308"/>
        <item x="278"/>
        <item x="93"/>
        <item x="117"/>
        <item x="74"/>
        <item x="188"/>
        <item x="185"/>
        <item x="165"/>
        <item x="31"/>
        <item x="342"/>
        <item x="72"/>
        <item x="131"/>
        <item x="331"/>
        <item x="97"/>
        <item x="119"/>
        <item x="107"/>
        <item x="176"/>
        <item x="132"/>
        <item x="367"/>
        <item x="279"/>
        <item x="128"/>
        <item x="186"/>
        <item x="343"/>
        <item x="219"/>
        <item x="297"/>
        <item x="236"/>
        <item x="352"/>
        <item x="51"/>
        <item x="360"/>
        <item x="164"/>
        <item x="83"/>
        <item x="180"/>
        <item x="304"/>
        <item x="75"/>
        <item x="306"/>
        <item x="101"/>
        <item x="38"/>
        <item x="37"/>
        <item x="208"/>
        <item x="196"/>
        <item x="353"/>
        <item x="50"/>
        <item x="49"/>
        <item x="162"/>
        <item x="66"/>
        <item x="88"/>
        <item x="340"/>
        <item x="305"/>
        <item x="92"/>
        <item x="85"/>
        <item x="91"/>
        <item x="265"/>
        <item x="271"/>
        <item x="232"/>
        <item x="190"/>
        <item x="366"/>
        <item x="3"/>
        <item x="4"/>
        <item x="267"/>
        <item x="122"/>
        <item x="151"/>
        <item x="100"/>
        <item x="109"/>
        <item x="317"/>
        <item x="336"/>
        <item x="194"/>
        <item x="210"/>
        <item x="118"/>
        <item x="341"/>
        <item x="251"/>
        <item x="89"/>
        <item x="5"/>
        <item x="15"/>
        <item x="283"/>
        <item x="104"/>
        <item x="144"/>
        <item x="259"/>
        <item x="282"/>
        <item x="106"/>
        <item x="345"/>
        <item x="216"/>
        <item x="179"/>
        <item x="226"/>
        <item x="301"/>
        <item x="178"/>
        <item x="182"/>
        <item x="299"/>
        <item x="295"/>
        <item x="90"/>
        <item x="252"/>
        <item x="358"/>
        <item x="273"/>
        <item x="86"/>
        <item x="135"/>
        <item x="63"/>
        <item x="153"/>
        <item x="260"/>
        <item x="258"/>
        <item x="359"/>
        <item x="138"/>
        <item x="77"/>
        <item x="129"/>
        <item x="277"/>
        <item x="333"/>
        <item x="47"/>
        <item x="70"/>
        <item x="116"/>
        <item x="175"/>
        <item x="154"/>
        <item x="71"/>
        <item x="58"/>
        <item x="55"/>
        <item x="81"/>
        <item x="67"/>
        <item x="13"/>
        <item x="266"/>
        <item x="355"/>
        <item x="42"/>
        <item x="10"/>
        <item x="294"/>
        <item x="170"/>
        <item x="332"/>
        <item x="287"/>
        <item x="346"/>
        <item x="28"/>
        <item x="303"/>
        <item x="275"/>
        <item x="32"/>
        <item x="225"/>
        <item x="30"/>
        <item x="307"/>
        <item x="326"/>
        <item x="217"/>
        <item x="268"/>
        <item x="211"/>
        <item x="321"/>
        <item x="62"/>
        <item x="172"/>
        <item x="262"/>
        <item x="35"/>
        <item x="311"/>
        <item x="12"/>
        <item x="59"/>
        <item x="319"/>
        <item x="257"/>
        <item x="7"/>
        <item x="6"/>
        <item x="105"/>
        <item x="322"/>
        <item x="173"/>
        <item x="68"/>
        <item x="8"/>
        <item x="9"/>
        <item x="338"/>
        <item x="276"/>
        <item x="223"/>
        <item x="25"/>
        <item x="56"/>
        <item x="0"/>
        <item x="1"/>
        <item x="2"/>
        <item x="157"/>
        <item x="296"/>
        <item x="227"/>
        <item x="45"/>
        <item x="357"/>
        <item x="169"/>
        <item x="362"/>
        <item x="363"/>
        <item x="348"/>
        <item x="254"/>
        <item x="48"/>
        <item x="14"/>
        <item x="84"/>
        <item x="286"/>
        <item x="231"/>
        <item x="143"/>
        <item x="160"/>
        <item x="312"/>
        <item x="133"/>
        <item x="212"/>
        <item x="290"/>
        <item x="204"/>
        <item x="300"/>
        <item x="39"/>
        <item x="213"/>
        <item x="174"/>
        <item x="46"/>
        <item x="224"/>
        <item x="329"/>
        <item x="206"/>
        <item x="199"/>
        <item x="272"/>
        <item x="41"/>
        <item x="102"/>
        <item x="130"/>
        <item x="238"/>
        <item x="246"/>
        <item x="69"/>
        <item x="26"/>
        <item x="221"/>
        <item x="181"/>
        <item x="314"/>
        <item x="36"/>
        <item x="270"/>
        <item x="263"/>
        <item x="349"/>
        <item x="197"/>
        <item x="214"/>
        <item x="205"/>
        <item x="19"/>
        <item x="17"/>
        <item x="18"/>
        <item x="16"/>
        <item x="95"/>
        <item x="193"/>
        <item x="325"/>
        <item x="34"/>
        <item x="234"/>
        <item x="310"/>
        <item x="316"/>
        <item x="134"/>
        <item x="44"/>
        <item x="229"/>
        <item x="61"/>
        <item x="281"/>
        <item x="80"/>
        <item x="113"/>
        <item x="309"/>
        <item x="65"/>
        <item x="195"/>
        <item x="313"/>
        <item x="248"/>
        <item x="243"/>
        <item x="255"/>
        <item x="269"/>
        <item x="256"/>
        <item x="29"/>
        <item x="141"/>
        <item x="351"/>
        <item x="237"/>
        <item x="240"/>
        <item x="253"/>
        <item x="200"/>
        <item x="189"/>
        <item x="235"/>
        <item x="207"/>
        <item x="249"/>
        <item x="201"/>
        <item x="298"/>
        <item x="159"/>
        <item x="239"/>
        <item x="354"/>
        <item x="361"/>
        <item x="244"/>
        <item x="274"/>
        <item x="327"/>
        <item x="347"/>
        <item x="318"/>
        <item x="293"/>
      </items>
    </pivotField>
    <pivotField axis="axisRow" compact="0" outline="0" showAll="0" defaultSubtotal="0">
      <items count="31">
        <item x="29"/>
        <item x="0"/>
        <item x="21"/>
        <item x="8"/>
        <item x="24"/>
        <item x="3"/>
        <item x="6"/>
        <item x="28"/>
        <item x="20"/>
        <item x="26"/>
        <item x="11"/>
        <item x="27"/>
        <item x="15"/>
        <item x="4"/>
        <item x="7"/>
        <item x="17"/>
        <item x="1"/>
        <item x="30"/>
        <item x="10"/>
        <item x="2"/>
        <item x="23"/>
        <item x="25"/>
        <item x="14"/>
        <item x="19"/>
        <item x="12"/>
        <item x="16"/>
        <item x="13"/>
        <item x="18"/>
        <item x="5"/>
        <item x="22"/>
        <item x="9"/>
      </items>
    </pivotField>
    <pivotField compact="0" outline="0" showAll="0" defaultSubtotal="0"/>
  </pivotFields>
  <rowFields count="3">
    <field x="2"/>
    <field x="0"/>
    <field x="1"/>
  </rowFields>
  <rowItems count="374">
    <i>
      <x/>
      <x v="348"/>
      <x v="198"/>
    </i>
    <i r="1">
      <x v="349"/>
      <x v="197"/>
    </i>
    <i>
      <x v="1"/>
      <x v="334"/>
      <x v="266"/>
    </i>
    <i r="1">
      <x v="335"/>
      <x v="267"/>
    </i>
    <i r="1">
      <x v="336"/>
      <x v="268"/>
    </i>
    <i r="1">
      <x v="337"/>
      <x v="164"/>
    </i>
    <i r="1">
      <x v="338"/>
      <x v="165"/>
    </i>
    <i r="1">
      <x v="339"/>
      <x v="179"/>
    </i>
    <i>
      <x v="2"/>
      <x v="40"/>
      <x v="274"/>
    </i>
    <i r="1">
      <x v="345"/>
      <x v="221"/>
    </i>
    <i>
      <x v="3"/>
      <x v="5"/>
      <x v="5"/>
    </i>
    <i>
      <x v="4"/>
      <x v="354"/>
      <x v="72"/>
    </i>
    <i r="1">
      <x v="355"/>
      <x v="74"/>
    </i>
    <i r="1">
      <x v="356"/>
      <x v="73"/>
    </i>
    <i r="1">
      <x v="357"/>
      <x v="75"/>
    </i>
    <i r="1">
      <x v="358"/>
      <x v="208"/>
    </i>
    <i>
      <x v="5"/>
      <x v="82"/>
      <x v="107"/>
    </i>
    <i r="1">
      <x v="83"/>
      <x v="106"/>
    </i>
    <i r="1">
      <x v="84"/>
      <x v="114"/>
    </i>
    <i r="1">
      <x v="85"/>
      <x v="115"/>
    </i>
    <i r="1">
      <x v="86"/>
      <x v="112"/>
    </i>
    <i r="1">
      <x v="87"/>
      <x v="111"/>
    </i>
    <i r="1">
      <x v="88"/>
      <x v="120"/>
    </i>
    <i r="1">
      <x v="89"/>
      <x v="119"/>
    </i>
    <i r="1">
      <x v="90"/>
      <x v="104"/>
    </i>
    <i r="1">
      <x v="97"/>
      <x v="123"/>
    </i>
    <i r="1">
      <x v="98"/>
      <x v="121"/>
    </i>
    <i r="1">
      <x v="99"/>
      <x v="122"/>
    </i>
    <i r="1">
      <x v="100"/>
      <x v="103"/>
    </i>
    <i r="1">
      <x v="107"/>
      <x v="113"/>
    </i>
    <i r="1">
      <x v="108"/>
      <x v="105"/>
    </i>
    <i r="1">
      <x v="109"/>
      <x v="110"/>
    </i>
    <i r="1">
      <x v="110"/>
      <x v="109"/>
    </i>
    <i r="1">
      <x v="115"/>
      <x v="118"/>
    </i>
    <i r="1">
      <x v="116"/>
      <x v="116"/>
    </i>
    <i r="1">
      <x v="117"/>
      <x v="117"/>
    </i>
    <i r="1">
      <x v="125"/>
      <x v="124"/>
    </i>
    <i r="1">
      <x v="138"/>
      <x v="108"/>
    </i>
    <i r="1">
      <x v="142"/>
      <x v="99"/>
    </i>
    <i r="1">
      <x v="143"/>
      <x v="97"/>
    </i>
    <i r="1">
      <x v="144"/>
      <x v="98"/>
    </i>
    <i r="1">
      <x v="145"/>
      <x v="100"/>
    </i>
    <i r="1">
      <x v="146"/>
      <x v="101"/>
    </i>
    <i r="1">
      <x v="147"/>
      <x v="96"/>
    </i>
    <i r="1">
      <x v="148"/>
      <x v="95"/>
    </i>
    <i r="1">
      <x v="149"/>
      <x v="94"/>
    </i>
    <i r="1">
      <x v="151"/>
      <x v="102"/>
    </i>
    <i>
      <x v="6"/>
      <x v="152"/>
      <x v="326"/>
    </i>
    <i r="1">
      <x v="153"/>
      <x v="316"/>
    </i>
    <i r="1">
      <x v="154"/>
      <x v="325"/>
    </i>
    <i r="1">
      <x v="155"/>
      <x v="147"/>
    </i>
    <i r="1">
      <x v="156"/>
      <x v="323"/>
    </i>
    <i r="1">
      <x v="157"/>
      <x v="324"/>
    </i>
    <i r="1">
      <x v="158"/>
      <x v="246"/>
    </i>
    <i r="1">
      <x v="159"/>
      <x v="247"/>
    </i>
    <i r="1">
      <x v="160"/>
      <x v="248"/>
    </i>
    <i r="1">
      <x v="161"/>
      <x v="311"/>
    </i>
    <i r="1">
      <x v="162"/>
      <x v="327"/>
    </i>
    <i r="1">
      <x v="163"/>
      <x v="328"/>
    </i>
    <i r="1">
      <x v="164"/>
      <x v="329"/>
    </i>
    <i r="1">
      <x v="346"/>
      <x v="161"/>
    </i>
    <i r="1">
      <x v="347"/>
      <x v="162"/>
    </i>
    <i>
      <x v="7"/>
      <x v="340"/>
      <x v="65"/>
    </i>
    <i r="1">
      <x v="343"/>
      <x v="315"/>
    </i>
    <i r="1">
      <x v="344"/>
      <x v="313"/>
    </i>
    <i r="1">
      <x v="369"/>
      <x v="314"/>
    </i>
    <i>
      <x v="8"/>
      <x v="341"/>
      <x v="152"/>
    </i>
    <i r="1">
      <x v="342"/>
      <x v="153"/>
    </i>
    <i>
      <x v="9"/>
      <x/>
      <x v="282"/>
    </i>
    <i r="1">
      <x v="1"/>
      <x v="79"/>
    </i>
    <i r="1">
      <x v="2"/>
      <x v="78"/>
    </i>
    <i r="1">
      <x v="3"/>
      <x v="296"/>
    </i>
    <i r="1">
      <x v="4"/>
      <x v="297"/>
    </i>
    <i r="1">
      <x v="6"/>
      <x v="171"/>
    </i>
    <i r="1">
      <x v="7"/>
      <x v="172"/>
    </i>
    <i r="1">
      <x v="8"/>
      <x v="158"/>
    </i>
    <i r="1">
      <x v="12"/>
      <x v="68"/>
    </i>
    <i r="1">
      <x v="13"/>
      <x v="228"/>
    </i>
    <i r="1">
      <x v="15"/>
      <x v="210"/>
    </i>
    <i r="1">
      <x v="17"/>
      <x v="294"/>
    </i>
    <i>
      <x v="10"/>
      <x v="16"/>
      <x v="330"/>
    </i>
    <i>
      <x v="11"/>
      <x v="351"/>
      <x v="305"/>
    </i>
    <i r="1">
      <x v="352"/>
      <x v="304"/>
    </i>
    <i r="1">
      <x v="353"/>
      <x v="303"/>
    </i>
    <i>
      <x v="12"/>
      <x v="59"/>
      <x v="219"/>
    </i>
    <i r="1">
      <x v="60"/>
      <x v="217"/>
    </i>
    <i r="1">
      <x v="63"/>
      <x v="213"/>
    </i>
    <i r="1">
      <x v="64"/>
      <x v="214"/>
    </i>
    <i r="1">
      <x v="65"/>
      <x v="216"/>
    </i>
    <i r="1">
      <x v="66"/>
      <x v="215"/>
    </i>
    <i>
      <x v="13"/>
      <x v="91"/>
      <x v="230"/>
    </i>
    <i r="1">
      <x v="92"/>
      <x v="233"/>
    </i>
    <i r="1">
      <x v="93"/>
      <x v="232"/>
    </i>
    <i r="1">
      <x v="111"/>
      <x v="238"/>
    </i>
    <i r="1">
      <x v="112"/>
      <x v="234"/>
    </i>
    <i r="1">
      <x v="113"/>
      <x v="237"/>
    </i>
    <i r="1">
      <x v="126"/>
      <x v="236"/>
    </i>
    <i r="1">
      <x v="139"/>
      <x v="235"/>
    </i>
    <i r="1">
      <x v="150"/>
      <x v="231"/>
    </i>
    <i>
      <x v="14"/>
      <x v="165"/>
      <x v="145"/>
    </i>
    <i r="1">
      <x v="166"/>
      <x v="144"/>
    </i>
    <i r="1">
      <x v="167"/>
      <x v="292"/>
    </i>
    <i>
      <x v="15"/>
      <x v="69"/>
      <x v="250"/>
    </i>
    <i r="1">
      <x v="70"/>
      <x v="70"/>
    </i>
    <i r="1">
      <x v="71"/>
      <x v="332"/>
    </i>
    <i>
      <x v="16"/>
      <x v="362"/>
      <x v="254"/>
    </i>
    <i r="1">
      <x v="363"/>
      <x v="254"/>
    </i>
    <i r="1">
      <x v="364"/>
      <x v="254"/>
    </i>
    <i r="1">
      <x v="365"/>
      <x v="253"/>
    </i>
    <i r="1">
      <x v="366"/>
      <x v="253"/>
    </i>
    <i r="1">
      <x v="367"/>
      <x v="259"/>
    </i>
    <i r="1">
      <x v="368"/>
      <x v="260"/>
    </i>
    <i>
      <x v="17"/>
      <x v="14"/>
      <x v="211"/>
    </i>
    <i>
      <x v="18"/>
      <x v="10"/>
      <x v="225"/>
    </i>
    <i>
      <x v="19"/>
      <x v="37"/>
      <x v="284"/>
    </i>
    <i r="1">
      <x v="38"/>
      <x v="58"/>
    </i>
    <i r="1">
      <x v="41"/>
      <x v="138"/>
    </i>
    <i r="1">
      <x v="42"/>
      <x v="81"/>
    </i>
    <i r="1">
      <x v="170"/>
      <x v="226"/>
    </i>
    <i r="1">
      <x v="171"/>
      <x v="154"/>
    </i>
    <i r="1">
      <x v="172"/>
      <x v="92"/>
    </i>
    <i r="1">
      <x v="173"/>
      <x v="249"/>
    </i>
    <i r="1">
      <x v="174"/>
      <x v="222"/>
    </i>
    <i r="1">
      <x v="175"/>
      <x v="280"/>
    </i>
    <i r="1">
      <x v="176"/>
      <x v="180"/>
    </i>
    <i r="1">
      <x v="177"/>
      <x v="8"/>
    </i>
    <i r="1">
      <x v="178"/>
      <x v="22"/>
    </i>
    <i r="1">
      <x v="179"/>
      <x v="9"/>
    </i>
    <i r="1">
      <x v="180"/>
      <x v="139"/>
    </i>
    <i r="1">
      <x v="181"/>
      <x v="140"/>
    </i>
    <i r="1">
      <x v="182"/>
      <x v="37"/>
    </i>
    <i r="1">
      <x v="183"/>
      <x v="47"/>
    </i>
    <i r="1">
      <x v="184"/>
      <x v="142"/>
    </i>
    <i r="1">
      <x v="185"/>
      <x v="141"/>
    </i>
    <i r="1">
      <x v="186"/>
      <x v="321"/>
    </i>
    <i r="1">
      <x v="187"/>
      <x v="319"/>
    </i>
    <i r="1">
      <x v="188"/>
      <x v="320"/>
    </i>
    <i r="1">
      <x v="189"/>
      <x v="318"/>
    </i>
    <i r="1">
      <x v="190"/>
      <x v="54"/>
    </i>
    <i r="1">
      <x v="191"/>
      <x v="163"/>
    </i>
    <i r="1">
      <x v="192"/>
      <x v="185"/>
    </i>
    <i r="1">
      <x v="193"/>
      <x v="239"/>
    </i>
    <i r="1">
      <x v="194"/>
      <x v="188"/>
    </i>
    <i r="1">
      <x v="195"/>
      <x v="229"/>
    </i>
    <i r="1">
      <x v="196"/>
      <x v="13"/>
    </i>
    <i r="1">
      <x v="197"/>
      <x v="317"/>
    </i>
    <i r="1">
      <x v="198"/>
      <x v="4"/>
    </i>
    <i r="1">
      <x v="199"/>
      <x v="14"/>
    </i>
    <i r="1">
      <x v="200"/>
      <x v="15"/>
    </i>
    <i r="1">
      <x v="201"/>
      <x v="55"/>
    </i>
    <i r="1">
      <x v="202"/>
      <x v="252"/>
    </i>
    <i r="1">
      <x v="203"/>
      <x v="251"/>
    </i>
    <i r="1">
      <x v="204"/>
      <x v="52"/>
    </i>
    <i r="1">
      <x v="205"/>
      <x v="335"/>
    </i>
    <i r="1">
      <x v="206"/>
      <x v="17"/>
    </i>
    <i r="1">
      <x v="207"/>
      <x v="18"/>
    </i>
    <i r="1">
      <x v="208"/>
      <x v="61"/>
    </i>
    <i r="1">
      <x v="209"/>
      <x v="63"/>
    </i>
    <i r="1">
      <x v="210"/>
      <x v="71"/>
    </i>
    <i r="1">
      <x v="211"/>
      <x v="19"/>
    </i>
    <i r="1">
      <x v="212"/>
      <x v="309"/>
    </i>
    <i r="1">
      <x v="213"/>
      <x v="20"/>
    </i>
    <i r="1">
      <x v="214"/>
      <x v="21"/>
    </i>
    <i r="1">
      <x v="215"/>
      <x v="334"/>
    </i>
    <i r="1">
      <x v="216"/>
      <x v="132"/>
    </i>
    <i r="1">
      <x v="217"/>
      <x v="256"/>
    </i>
    <i r="1">
      <x v="218"/>
      <x v="23"/>
    </i>
    <i r="1">
      <x v="219"/>
      <x v="24"/>
    </i>
    <i r="1">
      <x v="220"/>
      <x v="25"/>
    </i>
    <i r="1">
      <x v="221"/>
      <x v="26"/>
    </i>
    <i r="1">
      <x v="222"/>
      <x v="11"/>
    </i>
    <i r="1">
      <x v="223"/>
      <x v="33"/>
    </i>
    <i r="1">
      <x v="224"/>
      <x v="30"/>
    </i>
    <i r="1">
      <x v="225"/>
      <x v="177"/>
    </i>
    <i r="1">
      <x v="226"/>
      <x v="29"/>
    </i>
    <i r="1">
      <x v="227"/>
      <x v="31"/>
    </i>
    <i r="1">
      <x v="228"/>
      <x v="32"/>
    </i>
    <i r="1">
      <x v="229"/>
      <x v="178"/>
    </i>
    <i r="1">
      <x v="230"/>
      <x v="192"/>
    </i>
    <i r="1">
      <x v="231"/>
      <x v="283"/>
    </i>
    <i r="1">
      <x v="232"/>
      <x v="34"/>
    </i>
    <i r="1">
      <x v="233"/>
      <x v="207"/>
    </i>
    <i r="1">
      <x v="234"/>
      <x v="35"/>
    </i>
    <i r="1">
      <x v="235"/>
      <x v="36"/>
    </i>
    <i r="1">
      <x v="236"/>
      <x v="223"/>
    </i>
    <i r="1">
      <x v="237"/>
      <x v="38"/>
    </i>
    <i r="1">
      <x v="238"/>
      <x v="39"/>
    </i>
    <i r="1">
      <x v="239"/>
      <x v="12"/>
    </i>
    <i r="1">
      <x v="240"/>
      <x v="255"/>
    </i>
    <i r="1">
      <x v="241"/>
      <x v="50"/>
    </i>
    <i r="1">
      <x v="242"/>
      <x v="40"/>
    </i>
    <i r="1">
      <x v="243"/>
      <x v="10"/>
    </i>
    <i r="1">
      <x v="244"/>
      <x v="41"/>
    </i>
    <i r="1">
      <x v="245"/>
      <x v="42"/>
    </i>
    <i r="1">
      <x v="246"/>
      <x v="261"/>
    </i>
    <i r="1">
      <x v="247"/>
      <x v="45"/>
    </i>
    <i r="1">
      <x v="248"/>
      <x v="44"/>
    </i>
    <i r="1">
      <x v="249"/>
      <x v="43"/>
    </i>
    <i r="1">
      <x v="250"/>
      <x v="262"/>
    </i>
    <i r="1">
      <x v="251"/>
      <x v="263"/>
    </i>
    <i r="1">
      <x v="252"/>
      <x v="46"/>
    </i>
    <i r="1">
      <x v="253"/>
      <x v="27"/>
    </i>
    <i r="1">
      <x v="254"/>
      <x v="48"/>
    </i>
    <i r="1">
      <x v="255"/>
      <x v="51"/>
    </i>
    <i r="1">
      <x v="256"/>
      <x v="28"/>
    </i>
    <i r="1">
      <x v="257"/>
      <x v="53"/>
    </i>
    <i r="1">
      <x v="258"/>
      <x v="170"/>
    </i>
    <i r="1">
      <x v="259"/>
      <x v="49"/>
    </i>
    <i r="1">
      <x v="260"/>
      <x v="16"/>
    </i>
    <i r="1">
      <x v="261"/>
      <x v="77"/>
    </i>
    <i r="1">
      <x v="262"/>
      <x v="76"/>
    </i>
    <i r="1">
      <x v="263"/>
      <x v="91"/>
    </i>
    <i r="1">
      <x v="264"/>
      <x v="90"/>
    </i>
    <i r="1">
      <x v="265"/>
      <x v="167"/>
    </i>
    <i r="1">
      <x v="266"/>
      <x v="264"/>
    </i>
    <i r="1">
      <x v="267"/>
      <x v="291"/>
    </i>
    <i r="1">
      <x v="268"/>
      <x v="271"/>
    </i>
    <i r="1">
      <x v="269"/>
      <x v="307"/>
    </i>
    <i r="1">
      <x v="270"/>
      <x v="3"/>
    </i>
    <i r="1">
      <x v="271"/>
      <x v="6"/>
    </i>
    <i r="1">
      <x v="272"/>
      <x v="93"/>
    </i>
    <i r="1">
      <x v="273"/>
      <x v="64"/>
    </i>
    <i r="1">
      <x v="274"/>
      <x v="89"/>
    </i>
    <i r="1">
      <x v="275"/>
      <x v="67"/>
    </i>
    <i r="1">
      <x v="276"/>
      <x v="245"/>
    </i>
    <i r="1">
      <x v="277"/>
      <x v="169"/>
    </i>
    <i r="1">
      <x v="278"/>
      <x v="194"/>
    </i>
    <i r="1">
      <x v="279"/>
      <x v="195"/>
    </i>
    <i r="1">
      <x v="280"/>
      <x v="193"/>
    </i>
    <i r="1">
      <x v="281"/>
      <x v="196"/>
    </i>
    <i r="1">
      <x v="282"/>
      <x v="191"/>
    </i>
    <i r="1">
      <x v="283"/>
      <x v="201"/>
    </i>
    <i r="1">
      <x v="284"/>
      <x v="227"/>
    </i>
    <i r="1">
      <x v="285"/>
      <x v="302"/>
    </i>
    <i r="1">
      <x v="286"/>
      <x v="224"/>
    </i>
    <i r="1">
      <x v="287"/>
      <x v="156"/>
    </i>
    <i r="1">
      <x v="288"/>
      <x v="155"/>
    </i>
    <i r="1">
      <x v="289"/>
      <x v="184"/>
    </i>
    <i r="1">
      <x v="290"/>
      <x v="290"/>
    </i>
    <i r="1">
      <x v="291"/>
      <x v="310"/>
    </i>
    <i r="1">
      <x v="292"/>
      <x v="331"/>
    </i>
    <i r="1">
      <x v="293"/>
      <x v="308"/>
    </i>
    <i r="1">
      <x v="294"/>
      <x v="182"/>
    </i>
    <i r="1">
      <x v="295"/>
      <x v="270"/>
    </i>
    <i r="1">
      <x v="296"/>
      <x v="269"/>
    </i>
    <i r="1">
      <x v="297"/>
      <x v="59"/>
    </i>
    <i r="1">
      <x v="298"/>
      <x v="88"/>
    </i>
    <i r="1">
      <x v="299"/>
      <x v="87"/>
    </i>
    <i r="1">
      <x v="300"/>
      <x v="57"/>
    </i>
    <i r="1">
      <x v="301"/>
      <x v="127"/>
    </i>
    <i r="1">
      <x v="302"/>
      <x v="125"/>
    </i>
    <i r="1">
      <x v="303"/>
      <x v="126"/>
    </i>
    <i r="1">
      <x v="304"/>
      <x v="128"/>
    </i>
    <i r="1">
      <x v="305"/>
      <x v="322"/>
    </i>
    <i r="1">
      <x v="306"/>
      <x v="240"/>
    </i>
    <i r="1">
      <x v="307"/>
      <x v="129"/>
    </i>
    <i r="1">
      <x v="308"/>
      <x v="298"/>
    </i>
    <i r="1">
      <x v="309"/>
      <x v="299"/>
    </i>
    <i r="1">
      <x v="310"/>
      <x v="333"/>
    </i>
    <i r="1">
      <x v="311"/>
      <x v="174"/>
    </i>
    <i r="1">
      <x v="312"/>
      <x v="176"/>
    </i>
    <i r="1">
      <x v="313"/>
      <x v="189"/>
    </i>
    <i r="1">
      <x v="314"/>
      <x v="186"/>
    </i>
    <i r="1">
      <x v="315"/>
      <x v="1"/>
    </i>
    <i r="1">
      <x v="316"/>
      <x v="62"/>
    </i>
    <i r="1">
      <x v="317"/>
      <x v="80"/>
    </i>
    <i r="1">
      <x v="318"/>
      <x v="60"/>
    </i>
    <i r="1">
      <x v="319"/>
      <x v="130"/>
    </i>
    <i r="1">
      <x v="320"/>
      <x v="200"/>
    </i>
    <i r="1">
      <x v="321"/>
      <x v="173"/>
    </i>
    <i r="1">
      <x v="322"/>
      <x v="181"/>
    </i>
    <i r="1">
      <x v="323"/>
      <x v="183"/>
    </i>
    <i r="1">
      <x v="324"/>
      <x v="190"/>
    </i>
    <i r="1">
      <x v="325"/>
      <x v="187"/>
    </i>
    <i r="1">
      <x v="326"/>
      <x v="241"/>
    </i>
    <i r="1">
      <x v="327"/>
      <x v="281"/>
    </i>
    <i r="1">
      <x v="328"/>
      <x v="133"/>
    </i>
    <i r="1">
      <x v="329"/>
      <x v="134"/>
    </i>
    <i r="1">
      <x v="330"/>
      <x v="2"/>
    </i>
    <i r="1">
      <x v="331"/>
      <x v="175"/>
    </i>
    <i r="1">
      <x v="332"/>
      <x v="168"/>
    </i>
    <i r="1">
      <x v="333"/>
      <x v="293"/>
    </i>
    <i r="1">
      <x v="360"/>
      <x v="300"/>
    </i>
    <i r="1">
      <x v="361"/>
      <x v="257"/>
    </i>
    <i r="1">
      <x v="373"/>
      <x v="166"/>
    </i>
    <i>
      <x v="20"/>
      <x v="359"/>
      <x v="306"/>
    </i>
    <i>
      <x v="21"/>
      <x v="39"/>
      <x v="203"/>
    </i>
    <i r="1">
      <x v="43"/>
      <x v="131"/>
    </i>
    <i r="1">
      <x v="44"/>
      <x v="336"/>
    </i>
    <i r="1">
      <x v="372"/>
      <x v="220"/>
    </i>
    <i>
      <x v="22"/>
      <x v="45"/>
      <x v="279"/>
    </i>
    <i r="1">
      <x v="46"/>
      <x v="148"/>
    </i>
    <i r="1">
      <x v="47"/>
      <x v="150"/>
    </i>
    <i r="1">
      <x v="48"/>
      <x v="149"/>
    </i>
    <i r="1">
      <x v="49"/>
      <x v="151"/>
    </i>
    <i r="1">
      <x v="50"/>
      <x v="157"/>
    </i>
    <i r="1">
      <x v="51"/>
      <x v="136"/>
    </i>
    <i r="1">
      <x v="52"/>
      <x v="135"/>
    </i>
    <i r="1">
      <x v="53"/>
      <x v="83"/>
    </i>
    <i r="1">
      <x v="54"/>
      <x v="85"/>
    </i>
    <i r="1">
      <x v="55"/>
      <x v="84"/>
    </i>
    <i r="1">
      <x v="56"/>
      <x v="275"/>
    </i>
    <i r="1">
      <x v="57"/>
      <x v="278"/>
    </i>
    <i r="1">
      <x v="58"/>
      <x v="277"/>
    </i>
    <i r="1">
      <x v="61"/>
      <x v="265"/>
    </i>
    <i r="1">
      <x v="62"/>
      <x v="289"/>
    </i>
    <i r="1">
      <x v="370"/>
      <x v="86"/>
    </i>
    <i r="1">
      <x v="371"/>
      <x v="82"/>
    </i>
    <i>
      <x v="23"/>
      <x v="79"/>
      <x/>
    </i>
    <i r="1">
      <x v="80"/>
      <x v="337"/>
    </i>
    <i>
      <x v="24"/>
      <x v="18"/>
      <x v="276"/>
    </i>
    <i r="1">
      <x v="19"/>
      <x v="159"/>
    </i>
    <i r="1">
      <x v="20"/>
      <x v="160"/>
    </i>
    <i r="1">
      <x v="21"/>
      <x v="287"/>
    </i>
    <i r="1">
      <x v="22"/>
      <x v="288"/>
    </i>
    <i r="1">
      <x v="23"/>
      <x v="285"/>
    </i>
    <i r="1">
      <x v="24"/>
      <x v="286"/>
    </i>
    <i r="1">
      <x v="25"/>
      <x v="205"/>
    </i>
    <i r="1">
      <x v="26"/>
      <x v="206"/>
    </i>
    <i r="1">
      <x v="27"/>
      <x v="204"/>
    </i>
    <i r="1">
      <x v="28"/>
      <x v="272"/>
    </i>
    <i>
      <x v="25"/>
      <x v="67"/>
      <x v="56"/>
    </i>
    <i r="1">
      <x v="68"/>
      <x v="218"/>
    </i>
    <i>
      <x v="26"/>
      <x v="29"/>
      <x v="137"/>
    </i>
    <i r="1">
      <x v="30"/>
      <x v="312"/>
    </i>
    <i r="1">
      <x v="31"/>
      <x v="199"/>
    </i>
    <i r="1">
      <x v="32"/>
      <x v="273"/>
    </i>
    <i r="1">
      <x v="33"/>
      <x v="295"/>
    </i>
    <i r="1">
      <x v="34"/>
      <x v="7"/>
    </i>
    <i r="1">
      <x v="35"/>
      <x v="212"/>
    </i>
    <i r="1">
      <x v="36"/>
      <x v="212"/>
    </i>
    <i>
      <x v="27"/>
      <x v="72"/>
      <x v="143"/>
    </i>
    <i r="1">
      <x v="73"/>
      <x v="244"/>
    </i>
    <i r="1">
      <x v="74"/>
      <x v="244"/>
    </i>
    <i r="1">
      <x v="75"/>
      <x v="243"/>
    </i>
    <i r="1">
      <x v="76"/>
      <x v="242"/>
    </i>
    <i r="1">
      <x v="77"/>
      <x v="202"/>
    </i>
    <i r="1">
      <x v="78"/>
      <x v="66"/>
    </i>
    <i>
      <x v="28"/>
      <x v="81"/>
      <x v="360"/>
    </i>
    <i r="1">
      <x v="94"/>
      <x v="340"/>
    </i>
    <i r="1">
      <x v="95"/>
      <x v="363"/>
    </i>
    <i r="1">
      <x v="96"/>
      <x v="367"/>
    </i>
    <i r="1">
      <x v="101"/>
      <x v="347"/>
    </i>
    <i r="1">
      <x v="102"/>
      <x v="348"/>
    </i>
    <i r="1">
      <x v="103"/>
      <x v="365"/>
    </i>
    <i r="1">
      <x v="104"/>
      <x v="366"/>
    </i>
    <i r="1">
      <x v="105"/>
      <x v="346"/>
    </i>
    <i r="1">
      <x v="106"/>
      <x v="345"/>
    </i>
    <i r="1">
      <x v="114"/>
      <x v="358"/>
    </i>
    <i r="1">
      <x v="118"/>
      <x v="364"/>
    </i>
    <i r="1">
      <x v="119"/>
      <x v="359"/>
    </i>
    <i r="1">
      <x v="120"/>
      <x v="350"/>
    </i>
    <i r="1">
      <x v="121"/>
      <x v="362"/>
    </i>
    <i r="1">
      <x v="122"/>
      <x v="362"/>
    </i>
    <i r="1">
      <x v="123"/>
      <x v="353"/>
    </i>
    <i r="1">
      <x v="124"/>
      <x v="351"/>
    </i>
    <i r="1">
      <x v="127"/>
      <x v="341"/>
    </i>
    <i r="1">
      <x v="128"/>
      <x v="342"/>
    </i>
    <i r="1">
      <x v="129"/>
      <x v="343"/>
    </i>
    <i r="1">
      <x v="130"/>
      <x v="354"/>
    </i>
    <i r="1">
      <x v="131"/>
      <x v="355"/>
    </i>
    <i r="1">
      <x v="132"/>
      <x v="344"/>
    </i>
    <i r="1">
      <x v="133"/>
      <x v="356"/>
    </i>
    <i r="1">
      <x v="134"/>
      <x v="357"/>
    </i>
    <i r="1">
      <x v="135"/>
      <x v="349"/>
    </i>
    <i r="1">
      <x v="136"/>
      <x v="352"/>
    </i>
    <i r="1">
      <x v="137"/>
      <x v="361"/>
    </i>
    <i r="1">
      <x v="140"/>
      <x v="338"/>
    </i>
    <i r="1">
      <x v="141"/>
      <x v="339"/>
    </i>
    <i r="1">
      <x v="168"/>
      <x v="209"/>
    </i>
    <i r="1">
      <x v="169"/>
      <x v="146"/>
    </i>
    <i>
      <x v="29"/>
      <x v="350"/>
      <x v="258"/>
    </i>
    <i>
      <x v="30"/>
      <x v="9"/>
      <x v="301"/>
    </i>
    <i r="1">
      <x v="11"/>
      <x v="69"/>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openxmlformats.org/officeDocument/2006/relationships/hyperlink" Target="https://www.peacehealth.org/about-peacehealth/financial-services/get-health-insurance" TargetMode="External"/><Relationship Id="rId2" Type="http://schemas.openxmlformats.org/officeDocument/2006/relationships/hyperlink" Target="https://www.peacehealth.org/about-peacehealth/financial-services/get-health-insurance" TargetMode="External"/><Relationship Id="rId1" Type="http://schemas.openxmlformats.org/officeDocument/2006/relationships/hyperlink" Target="https://www.peacehealth.org/patient-financial-services/hospital-pricing"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www.peacehealth.org/about-peacehealth/financial-services/get-health-insurance" TargetMode="External"/><Relationship Id="rId2" Type="http://schemas.openxmlformats.org/officeDocument/2006/relationships/hyperlink" Target="https://www.peacehealth.org/about-peacehealth/financial-services/get-health-insurance" TargetMode="External"/><Relationship Id="rId1" Type="http://schemas.openxmlformats.org/officeDocument/2006/relationships/hyperlink" Target="https://www.peacehealth.org/patient-financial-services/hospital-pricing"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peacehealth.org/about-peacehealth/financial-services/get-health-insurance" TargetMode="External"/><Relationship Id="rId2" Type="http://schemas.openxmlformats.org/officeDocument/2006/relationships/hyperlink" Target="https://www.peacehealth.org/about-peacehealth/financial-services/get-health-insurance" TargetMode="External"/><Relationship Id="rId1" Type="http://schemas.openxmlformats.org/officeDocument/2006/relationships/hyperlink" Target="https://www.peacehealth.org/patient-financial-services/hospital-pricing"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www.peacehealth.org/about-peacehealth/financial-services/get-health-insurance" TargetMode="External"/><Relationship Id="rId2" Type="http://schemas.openxmlformats.org/officeDocument/2006/relationships/hyperlink" Target="https://www.peacehealth.org/about-peacehealth/financial-services/get-health-insurance" TargetMode="External"/><Relationship Id="rId1" Type="http://schemas.openxmlformats.org/officeDocument/2006/relationships/hyperlink" Target="https://www.peacehealth.org/patient-financial-services/hospital-pricing"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www.peacehealth.org/about-peacehealth/financial-services/get-health-insurance" TargetMode="External"/><Relationship Id="rId2" Type="http://schemas.openxmlformats.org/officeDocument/2006/relationships/hyperlink" Target="https://www.peacehealth.org/about-peacehealth/financial-services/get-health-insurance" TargetMode="External"/><Relationship Id="rId1" Type="http://schemas.openxmlformats.org/officeDocument/2006/relationships/hyperlink" Target="https://www.peacehealth.org/patient-financial-services/hospital-pricing"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peacehealth.org/about-peacehealth/financial-services/get-health-insurance" TargetMode="External"/><Relationship Id="rId2" Type="http://schemas.openxmlformats.org/officeDocument/2006/relationships/hyperlink" Target="https://www.peacehealth.org/about-peacehealth/financial-services/get-health-insurance" TargetMode="External"/><Relationship Id="rId1" Type="http://schemas.openxmlformats.org/officeDocument/2006/relationships/hyperlink" Target="https://www.peacehealth.org/patient-financial-services/hospital-pricing"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peacehealth.org/about-peacehealth/financial-services/get-health-insurance" TargetMode="External"/><Relationship Id="rId2" Type="http://schemas.openxmlformats.org/officeDocument/2006/relationships/hyperlink" Target="https://www.peacehealth.org/about-peacehealth/financial-services/get-health-insurance" TargetMode="External"/><Relationship Id="rId1" Type="http://schemas.openxmlformats.org/officeDocument/2006/relationships/hyperlink" Target="https://www.peacehealth.org/patient-financial-services/hospital-pricing"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peacehealth.org/about-peacehealth/financial-services/get-health-insurance" TargetMode="External"/><Relationship Id="rId2" Type="http://schemas.openxmlformats.org/officeDocument/2006/relationships/hyperlink" Target="https://www.peacehealth.org/about-peacehealth/financial-services/get-health-insurance" TargetMode="External"/><Relationship Id="rId1" Type="http://schemas.openxmlformats.org/officeDocument/2006/relationships/hyperlink" Target="https://www.peacehealth.org/patient-financial-services/hospital-pricing"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peacehealth.org/about-peacehealth/financial-services/get-health-insurance" TargetMode="External"/><Relationship Id="rId2" Type="http://schemas.openxmlformats.org/officeDocument/2006/relationships/hyperlink" Target="https://www.peacehealth.org/about-peacehealth/financial-services/get-health-insurance" TargetMode="External"/><Relationship Id="rId1" Type="http://schemas.openxmlformats.org/officeDocument/2006/relationships/hyperlink" Target="https://www.peacehealth.org/patient-financial-services/hospital-pricing"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www.peacehealth.org/about-peacehealth/financial-services/get-health-insurance" TargetMode="External"/><Relationship Id="rId2" Type="http://schemas.openxmlformats.org/officeDocument/2006/relationships/hyperlink" Target="https://www.peacehealth.org/about-peacehealth/financial-services/get-health-insurance" TargetMode="External"/><Relationship Id="rId1" Type="http://schemas.openxmlformats.org/officeDocument/2006/relationships/hyperlink" Target="https://www.peacehealth.org/patient-financial-services/hospital-pricing" TargetMode="External"/><Relationship Id="rId4"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E6F64-1031-4478-BA16-611234001994}">
  <dimension ref="A1:J373"/>
  <sheetViews>
    <sheetView workbookViewId="0"/>
  </sheetViews>
  <sheetFormatPr defaultRowHeight="15" x14ac:dyDescent="0.25"/>
  <cols>
    <col min="1" max="1" width="13.140625" bestFit="1" customWidth="1"/>
    <col min="2" max="2" width="23.28515625" customWidth="1"/>
    <col min="3" max="3" width="32.42578125" bestFit="1" customWidth="1"/>
    <col min="4" max="4" width="12.5703125" bestFit="1" customWidth="1"/>
    <col min="8" max="8" width="33.5703125" bestFit="1" customWidth="1"/>
    <col min="9" max="9" width="15.5703125" bestFit="1" customWidth="1"/>
    <col min="10" max="10" width="125.28515625" bestFit="1" customWidth="1"/>
  </cols>
  <sheetData>
    <row r="1" spans="1:10" x14ac:dyDescent="0.25">
      <c r="A1" t="s">
        <v>2</v>
      </c>
      <c r="B1" t="s">
        <v>0</v>
      </c>
      <c r="C1" t="s">
        <v>1</v>
      </c>
      <c r="D1" t="s">
        <v>3</v>
      </c>
      <c r="H1" s="5" t="s">
        <v>1</v>
      </c>
      <c r="I1" s="5" t="s">
        <v>2</v>
      </c>
      <c r="J1" s="5" t="s">
        <v>0</v>
      </c>
    </row>
    <row r="2" spans="1:10" x14ac:dyDescent="0.25">
      <c r="A2" s="3">
        <v>90832</v>
      </c>
      <c r="B2" s="1" t="s">
        <v>344</v>
      </c>
      <c r="C2" s="1" t="s">
        <v>259</v>
      </c>
      <c r="D2" s="2" t="s">
        <v>4</v>
      </c>
      <c r="H2" t="s">
        <v>259</v>
      </c>
      <c r="I2">
        <v>90832</v>
      </c>
      <c r="J2" t="s">
        <v>344</v>
      </c>
    </row>
    <row r="3" spans="1:10" x14ac:dyDescent="0.25">
      <c r="A3" s="3">
        <v>90834</v>
      </c>
      <c r="B3" s="1" t="s">
        <v>345</v>
      </c>
      <c r="C3" s="1" t="s">
        <v>259</v>
      </c>
      <c r="D3" s="2" t="s">
        <v>4</v>
      </c>
      <c r="I3">
        <v>90834</v>
      </c>
      <c r="J3" t="s">
        <v>345</v>
      </c>
    </row>
    <row r="4" spans="1:10" x14ac:dyDescent="0.25">
      <c r="A4" s="3">
        <v>90837</v>
      </c>
      <c r="B4" s="1" t="s">
        <v>346</v>
      </c>
      <c r="C4" s="1" t="s">
        <v>259</v>
      </c>
      <c r="D4" s="2" t="s">
        <v>4</v>
      </c>
      <c r="I4">
        <v>90837</v>
      </c>
      <c r="J4" t="s">
        <v>346</v>
      </c>
    </row>
    <row r="5" spans="1:10" x14ac:dyDescent="0.25">
      <c r="A5" s="3">
        <v>90846</v>
      </c>
      <c r="B5" s="1" t="s">
        <v>341</v>
      </c>
      <c r="C5" s="1" t="s">
        <v>259</v>
      </c>
      <c r="D5" s="2" t="s">
        <v>4</v>
      </c>
      <c r="I5">
        <v>90846</v>
      </c>
      <c r="J5" t="s">
        <v>341</v>
      </c>
    </row>
    <row r="6" spans="1:10" x14ac:dyDescent="0.25">
      <c r="A6" s="3">
        <v>90847</v>
      </c>
      <c r="B6" s="1" t="s">
        <v>342</v>
      </c>
      <c r="C6" s="1" t="s">
        <v>259</v>
      </c>
      <c r="D6" s="2" t="s">
        <v>4</v>
      </c>
      <c r="I6">
        <v>90847</v>
      </c>
      <c r="J6" t="s">
        <v>342</v>
      </c>
    </row>
    <row r="7" spans="1:10" x14ac:dyDescent="0.25">
      <c r="A7" s="3">
        <v>90853</v>
      </c>
      <c r="B7" s="1" t="s">
        <v>343</v>
      </c>
      <c r="C7" s="1" t="s">
        <v>259</v>
      </c>
      <c r="D7" s="2" t="s">
        <v>4</v>
      </c>
      <c r="I7">
        <v>90853</v>
      </c>
      <c r="J7" t="s">
        <v>343</v>
      </c>
    </row>
    <row r="8" spans="1:10" x14ac:dyDescent="0.25">
      <c r="A8" s="3">
        <v>99203</v>
      </c>
      <c r="B8" s="1" t="s">
        <v>368</v>
      </c>
      <c r="C8" s="1" t="s">
        <v>339</v>
      </c>
      <c r="D8" s="2" t="s">
        <v>4</v>
      </c>
      <c r="I8">
        <v>96125</v>
      </c>
      <c r="J8" t="s">
        <v>258</v>
      </c>
    </row>
    <row r="9" spans="1:10" x14ac:dyDescent="0.25">
      <c r="A9" s="3">
        <v>99204</v>
      </c>
      <c r="B9" s="1" t="s">
        <v>368</v>
      </c>
      <c r="C9" s="1" t="s">
        <v>339</v>
      </c>
      <c r="D9" s="2" t="s">
        <v>4</v>
      </c>
      <c r="H9" t="s">
        <v>26</v>
      </c>
      <c r="I9">
        <v>36558</v>
      </c>
      <c r="J9" t="s">
        <v>110</v>
      </c>
    </row>
    <row r="10" spans="1:10" x14ac:dyDescent="0.25">
      <c r="A10" s="3">
        <v>99205</v>
      </c>
      <c r="B10" s="1" t="s">
        <v>368</v>
      </c>
      <c r="C10" s="1" t="s">
        <v>339</v>
      </c>
      <c r="D10" s="2" t="s">
        <v>4</v>
      </c>
      <c r="I10">
        <v>36589</v>
      </c>
      <c r="J10" t="s">
        <v>161</v>
      </c>
    </row>
    <row r="11" spans="1:10" x14ac:dyDescent="0.25">
      <c r="A11" s="3">
        <v>99243</v>
      </c>
      <c r="B11" s="1" t="s">
        <v>367</v>
      </c>
      <c r="C11" s="1" t="s">
        <v>339</v>
      </c>
      <c r="D11" s="2" t="s">
        <v>4</v>
      </c>
      <c r="I11">
        <v>36590</v>
      </c>
      <c r="J11" t="s">
        <v>161</v>
      </c>
    </row>
    <row r="12" spans="1:10" x14ac:dyDescent="0.25">
      <c r="A12" s="3">
        <v>99244</v>
      </c>
      <c r="B12" s="1" t="s">
        <v>367</v>
      </c>
      <c r="C12" s="1" t="s">
        <v>339</v>
      </c>
      <c r="D12" s="2" t="s">
        <v>4</v>
      </c>
      <c r="I12">
        <v>93451</v>
      </c>
      <c r="J12" t="s">
        <v>76</v>
      </c>
    </row>
    <row r="13" spans="1:10" x14ac:dyDescent="0.25">
      <c r="A13" s="3">
        <v>99385</v>
      </c>
      <c r="B13" s="1" t="s">
        <v>369</v>
      </c>
      <c r="C13" s="1" t="s">
        <v>339</v>
      </c>
      <c r="D13" s="2" t="s">
        <v>4</v>
      </c>
      <c r="I13">
        <v>93452</v>
      </c>
      <c r="J13" t="s">
        <v>347</v>
      </c>
    </row>
    <row r="14" spans="1:10" x14ac:dyDescent="0.25">
      <c r="A14" s="3">
        <v>99386</v>
      </c>
      <c r="B14" s="1" t="s">
        <v>370</v>
      </c>
      <c r="C14" s="1" t="s">
        <v>339</v>
      </c>
      <c r="D14" s="2" t="s">
        <v>4</v>
      </c>
      <c r="I14">
        <v>93454</v>
      </c>
      <c r="J14" t="s">
        <v>25</v>
      </c>
    </row>
    <row r="15" spans="1:10" x14ac:dyDescent="0.25">
      <c r="A15" s="3">
        <v>80048</v>
      </c>
      <c r="B15" s="1" t="s">
        <v>380</v>
      </c>
      <c r="C15" s="1" t="s">
        <v>141</v>
      </c>
      <c r="D15" s="2" t="s">
        <v>4</v>
      </c>
      <c r="I15">
        <v>93456</v>
      </c>
      <c r="J15" t="s">
        <v>307</v>
      </c>
    </row>
    <row r="16" spans="1:10" x14ac:dyDescent="0.25">
      <c r="A16" s="3">
        <v>80053</v>
      </c>
      <c r="B16" s="1" t="s">
        <v>377</v>
      </c>
      <c r="C16" s="1" t="s">
        <v>141</v>
      </c>
      <c r="D16" s="2" t="s">
        <v>4</v>
      </c>
      <c r="I16">
        <v>93458</v>
      </c>
      <c r="J16" t="s">
        <v>62</v>
      </c>
    </row>
    <row r="17" spans="1:10" x14ac:dyDescent="0.25">
      <c r="A17" s="3">
        <v>80055</v>
      </c>
      <c r="B17" s="1" t="s">
        <v>381</v>
      </c>
      <c r="C17" s="1" t="s">
        <v>141</v>
      </c>
      <c r="D17" s="2" t="s">
        <v>4</v>
      </c>
      <c r="I17">
        <v>93459</v>
      </c>
      <c r="J17" t="s">
        <v>27</v>
      </c>
    </row>
    <row r="18" spans="1:10" x14ac:dyDescent="0.25">
      <c r="A18" s="3">
        <v>80061</v>
      </c>
      <c r="B18" s="1" t="s">
        <v>379</v>
      </c>
      <c r="C18" s="1" t="s">
        <v>141</v>
      </c>
      <c r="D18" s="2" t="s">
        <v>4</v>
      </c>
      <c r="I18">
        <v>93460</v>
      </c>
      <c r="J18" t="s">
        <v>28</v>
      </c>
    </row>
    <row r="19" spans="1:10" x14ac:dyDescent="0.25">
      <c r="A19" s="3">
        <v>80069</v>
      </c>
      <c r="B19" s="1" t="s">
        <v>383</v>
      </c>
      <c r="C19" s="1" t="s">
        <v>141</v>
      </c>
      <c r="D19" s="2" t="s">
        <v>4</v>
      </c>
      <c r="H19" t="s">
        <v>7</v>
      </c>
      <c r="I19">
        <v>216</v>
      </c>
      <c r="J19" t="s">
        <v>348</v>
      </c>
    </row>
    <row r="20" spans="1:10" x14ac:dyDescent="0.25">
      <c r="A20" s="3">
        <v>80076</v>
      </c>
      <c r="B20" s="1" t="s">
        <v>378</v>
      </c>
      <c r="C20" s="1" t="s">
        <v>141</v>
      </c>
      <c r="D20" s="2" t="s">
        <v>4</v>
      </c>
      <c r="I20">
        <v>219</v>
      </c>
      <c r="J20" t="s">
        <v>57</v>
      </c>
    </row>
    <row r="21" spans="1:10" x14ac:dyDescent="0.25">
      <c r="A21" s="3">
        <v>81000</v>
      </c>
      <c r="B21" s="1" t="s">
        <v>388</v>
      </c>
      <c r="C21" s="1" t="s">
        <v>141</v>
      </c>
      <c r="D21" s="2" t="s">
        <v>4</v>
      </c>
      <c r="I21">
        <v>227</v>
      </c>
      <c r="J21" t="s">
        <v>134</v>
      </c>
    </row>
    <row r="22" spans="1:10" x14ac:dyDescent="0.25">
      <c r="A22" s="3">
        <v>81001</v>
      </c>
      <c r="B22" s="1" t="s">
        <v>386</v>
      </c>
      <c r="C22" s="1" t="s">
        <v>141</v>
      </c>
      <c r="D22" s="2" t="s">
        <v>4</v>
      </c>
      <c r="I22">
        <v>228</v>
      </c>
      <c r="J22" t="s">
        <v>132</v>
      </c>
    </row>
    <row r="23" spans="1:10" x14ac:dyDescent="0.25">
      <c r="A23" s="3">
        <v>81002</v>
      </c>
      <c r="B23" s="1" t="s">
        <v>387</v>
      </c>
      <c r="C23" s="1" t="s">
        <v>141</v>
      </c>
      <c r="D23" s="2" t="s">
        <v>4</v>
      </c>
      <c r="I23">
        <v>229</v>
      </c>
      <c r="J23" t="s">
        <v>253</v>
      </c>
    </row>
    <row r="24" spans="1:10" x14ac:dyDescent="0.25">
      <c r="A24" s="3">
        <v>81003</v>
      </c>
      <c r="B24" s="1" t="s">
        <v>385</v>
      </c>
      <c r="C24" s="1" t="s">
        <v>141</v>
      </c>
      <c r="D24" s="2" t="s">
        <v>4</v>
      </c>
      <c r="I24">
        <v>233</v>
      </c>
      <c r="J24" t="s">
        <v>89</v>
      </c>
    </row>
    <row r="25" spans="1:10" x14ac:dyDescent="0.25">
      <c r="A25" s="3">
        <v>84153</v>
      </c>
      <c r="B25" s="1" t="s">
        <v>373</v>
      </c>
      <c r="C25" s="1" t="s">
        <v>141</v>
      </c>
      <c r="D25" s="2" t="s">
        <v>4</v>
      </c>
      <c r="I25">
        <v>234</v>
      </c>
      <c r="J25" t="s">
        <v>74</v>
      </c>
    </row>
    <row r="26" spans="1:10" x14ac:dyDescent="0.25">
      <c r="A26" s="3">
        <v>84154</v>
      </c>
      <c r="B26" s="1" t="s">
        <v>372</v>
      </c>
      <c r="C26" s="1" t="s">
        <v>141</v>
      </c>
      <c r="D26" s="2" t="s">
        <v>4</v>
      </c>
      <c r="I26">
        <v>236</v>
      </c>
      <c r="J26" t="s">
        <v>294</v>
      </c>
    </row>
    <row r="27" spans="1:10" x14ac:dyDescent="0.25">
      <c r="A27" s="3">
        <v>84443</v>
      </c>
      <c r="B27" s="1" t="s">
        <v>374</v>
      </c>
      <c r="C27" s="1" t="s">
        <v>141</v>
      </c>
      <c r="D27" s="2" t="s">
        <v>4</v>
      </c>
      <c r="I27">
        <v>244</v>
      </c>
      <c r="J27" t="s">
        <v>181</v>
      </c>
    </row>
    <row r="28" spans="1:10" x14ac:dyDescent="0.25">
      <c r="A28" s="3">
        <v>85025</v>
      </c>
      <c r="B28" s="1" t="s">
        <v>376</v>
      </c>
      <c r="C28" s="1" t="s">
        <v>141</v>
      </c>
      <c r="D28" s="2" t="s">
        <v>4</v>
      </c>
      <c r="I28">
        <v>246</v>
      </c>
      <c r="J28" t="s">
        <v>75</v>
      </c>
    </row>
    <row r="29" spans="1:10" x14ac:dyDescent="0.25">
      <c r="A29" s="3">
        <v>85027</v>
      </c>
      <c r="B29" s="1" t="s">
        <v>375</v>
      </c>
      <c r="C29" s="1" t="s">
        <v>141</v>
      </c>
      <c r="D29" s="2" t="s">
        <v>4</v>
      </c>
      <c r="I29">
        <v>247</v>
      </c>
      <c r="J29" t="s">
        <v>121</v>
      </c>
    </row>
    <row r="30" spans="1:10" x14ac:dyDescent="0.25">
      <c r="A30" s="3">
        <v>85610</v>
      </c>
      <c r="B30" s="1" t="s">
        <v>382</v>
      </c>
      <c r="C30" s="1" t="s">
        <v>141</v>
      </c>
      <c r="D30" s="2" t="s">
        <v>4</v>
      </c>
      <c r="I30">
        <v>249</v>
      </c>
      <c r="J30" t="s">
        <v>133</v>
      </c>
    </row>
    <row r="31" spans="1:10" x14ac:dyDescent="0.25">
      <c r="A31" s="3">
        <v>85730</v>
      </c>
      <c r="B31" s="1" t="s">
        <v>384</v>
      </c>
      <c r="C31" s="1" t="s">
        <v>141</v>
      </c>
      <c r="D31" s="2" t="s">
        <v>4</v>
      </c>
      <c r="I31">
        <v>251</v>
      </c>
      <c r="J31" t="s">
        <v>192</v>
      </c>
    </row>
    <row r="32" spans="1:10" x14ac:dyDescent="0.25">
      <c r="A32" s="3">
        <v>70450</v>
      </c>
      <c r="B32" s="1" t="s">
        <v>350</v>
      </c>
      <c r="C32" s="1" t="s">
        <v>92</v>
      </c>
      <c r="D32" s="2" t="s">
        <v>4</v>
      </c>
      <c r="I32">
        <v>266</v>
      </c>
      <c r="J32" t="s">
        <v>90</v>
      </c>
    </row>
    <row r="33" spans="1:10" x14ac:dyDescent="0.25">
      <c r="A33" s="3">
        <v>70553</v>
      </c>
      <c r="B33" s="1" t="s">
        <v>358</v>
      </c>
      <c r="C33" s="1" t="s">
        <v>337</v>
      </c>
      <c r="D33" s="2" t="s">
        <v>4</v>
      </c>
      <c r="I33">
        <v>267</v>
      </c>
      <c r="J33" t="s">
        <v>6</v>
      </c>
    </row>
    <row r="34" spans="1:10" x14ac:dyDescent="0.25">
      <c r="A34" s="3">
        <v>72110</v>
      </c>
      <c r="B34" s="1" t="s">
        <v>406</v>
      </c>
      <c r="C34" s="1" t="s">
        <v>152</v>
      </c>
      <c r="D34" s="2" t="s">
        <v>4</v>
      </c>
      <c r="I34">
        <v>273</v>
      </c>
      <c r="J34" t="s">
        <v>117</v>
      </c>
    </row>
    <row r="35" spans="1:10" x14ac:dyDescent="0.25">
      <c r="A35" s="3">
        <v>72148</v>
      </c>
      <c r="B35" s="1" t="s">
        <v>360</v>
      </c>
      <c r="C35" s="1" t="s">
        <v>337</v>
      </c>
      <c r="D35" s="2" t="s">
        <v>4</v>
      </c>
      <c r="I35">
        <v>274</v>
      </c>
      <c r="J35" t="s">
        <v>119</v>
      </c>
    </row>
    <row r="36" spans="1:10" x14ac:dyDescent="0.25">
      <c r="A36" s="3">
        <v>72193</v>
      </c>
      <c r="B36" s="1" t="s">
        <v>351</v>
      </c>
      <c r="C36" s="1" t="s">
        <v>92</v>
      </c>
      <c r="D36" s="2" t="s">
        <v>4</v>
      </c>
      <c r="I36">
        <v>280</v>
      </c>
      <c r="J36" t="s">
        <v>296</v>
      </c>
    </row>
    <row r="37" spans="1:10" x14ac:dyDescent="0.25">
      <c r="A37" s="3">
        <v>73721</v>
      </c>
      <c r="B37" s="1" t="s">
        <v>359</v>
      </c>
      <c r="C37" s="1" t="s">
        <v>337</v>
      </c>
      <c r="D37" s="2" t="s">
        <v>4</v>
      </c>
      <c r="I37">
        <v>281</v>
      </c>
      <c r="J37" t="s">
        <v>292</v>
      </c>
    </row>
    <row r="38" spans="1:10" x14ac:dyDescent="0.25">
      <c r="A38" s="3">
        <v>74177</v>
      </c>
      <c r="B38" s="1" t="s">
        <v>349</v>
      </c>
      <c r="C38" s="1" t="s">
        <v>92</v>
      </c>
      <c r="D38" s="2" t="s">
        <v>4</v>
      </c>
      <c r="I38">
        <v>282</v>
      </c>
      <c r="J38" t="s">
        <v>249</v>
      </c>
    </row>
    <row r="39" spans="1:10" x14ac:dyDescent="0.25">
      <c r="A39" s="3">
        <v>76700</v>
      </c>
      <c r="B39" s="1" t="s">
        <v>354</v>
      </c>
      <c r="C39" s="1" t="s">
        <v>336</v>
      </c>
      <c r="D39" s="2" t="s">
        <v>4</v>
      </c>
      <c r="I39">
        <v>286</v>
      </c>
      <c r="J39" t="s">
        <v>70</v>
      </c>
    </row>
    <row r="40" spans="1:10" x14ac:dyDescent="0.25">
      <c r="A40" s="3">
        <v>76805</v>
      </c>
      <c r="B40" s="1" t="s">
        <v>352</v>
      </c>
      <c r="C40" s="1" t="s">
        <v>336</v>
      </c>
      <c r="D40" s="2" t="s">
        <v>4</v>
      </c>
      <c r="I40">
        <v>287</v>
      </c>
      <c r="J40" t="s">
        <v>72</v>
      </c>
    </row>
    <row r="41" spans="1:10" x14ac:dyDescent="0.25">
      <c r="A41" s="3">
        <v>76830</v>
      </c>
      <c r="B41" s="1" t="s">
        <v>353</v>
      </c>
      <c r="C41" s="1" t="s">
        <v>336</v>
      </c>
      <c r="D41" s="2" t="s">
        <v>4</v>
      </c>
      <c r="I41">
        <v>291</v>
      </c>
      <c r="J41" t="s">
        <v>252</v>
      </c>
    </row>
    <row r="42" spans="1:10" x14ac:dyDescent="0.25">
      <c r="A42" s="3">
        <v>77065</v>
      </c>
      <c r="B42" s="1" t="s">
        <v>362</v>
      </c>
      <c r="C42" s="1" t="s">
        <v>338</v>
      </c>
      <c r="D42" s="2" t="s">
        <v>4</v>
      </c>
      <c r="I42">
        <v>292</v>
      </c>
      <c r="J42" t="s">
        <v>295</v>
      </c>
    </row>
    <row r="43" spans="1:10" x14ac:dyDescent="0.25">
      <c r="A43" s="3">
        <v>77066</v>
      </c>
      <c r="B43" s="1" t="s">
        <v>361</v>
      </c>
      <c r="C43" s="1" t="s">
        <v>338</v>
      </c>
      <c r="D43" s="2" t="s">
        <v>4</v>
      </c>
      <c r="I43">
        <v>308</v>
      </c>
      <c r="J43" t="s">
        <v>242</v>
      </c>
    </row>
    <row r="44" spans="1:10" x14ac:dyDescent="0.25">
      <c r="A44" s="3">
        <v>77067</v>
      </c>
      <c r="B44" s="1" t="s">
        <v>363</v>
      </c>
      <c r="C44" s="1" t="s">
        <v>338</v>
      </c>
      <c r="D44" s="2" t="s">
        <v>4</v>
      </c>
      <c r="I44">
        <v>309</v>
      </c>
      <c r="J44" t="s">
        <v>245</v>
      </c>
    </row>
    <row r="45" spans="1:10" x14ac:dyDescent="0.25">
      <c r="A45" s="3">
        <v>216</v>
      </c>
      <c r="B45" s="1" t="s">
        <v>348</v>
      </c>
      <c r="C45" s="1" t="s">
        <v>7</v>
      </c>
      <c r="D45" s="2" t="s">
        <v>4</v>
      </c>
      <c r="I45">
        <v>310</v>
      </c>
      <c r="J45" t="s">
        <v>73</v>
      </c>
    </row>
    <row r="46" spans="1:10" x14ac:dyDescent="0.25">
      <c r="A46" s="3">
        <v>460</v>
      </c>
      <c r="B46" s="1" t="s">
        <v>409</v>
      </c>
      <c r="C46" s="1" t="s">
        <v>52</v>
      </c>
      <c r="D46" s="2" t="s">
        <v>4</v>
      </c>
      <c r="I46">
        <v>314</v>
      </c>
      <c r="J46" t="s">
        <v>24</v>
      </c>
    </row>
    <row r="47" spans="1:10" x14ac:dyDescent="0.25">
      <c r="A47" s="3">
        <v>470</v>
      </c>
      <c r="B47" s="1" t="s">
        <v>371</v>
      </c>
      <c r="C47" s="1" t="s">
        <v>11</v>
      </c>
      <c r="D47" s="2" t="s">
        <v>4</v>
      </c>
      <c r="I47">
        <v>315</v>
      </c>
      <c r="J47" t="s">
        <v>302</v>
      </c>
    </row>
    <row r="48" spans="1:10" x14ac:dyDescent="0.25">
      <c r="A48" s="3">
        <v>473</v>
      </c>
      <c r="B48" s="1" t="s">
        <v>408</v>
      </c>
      <c r="C48" s="1" t="s">
        <v>52</v>
      </c>
      <c r="D48" s="2" t="s">
        <v>4</v>
      </c>
      <c r="H48" t="s">
        <v>138</v>
      </c>
      <c r="I48">
        <v>96402</v>
      </c>
      <c r="J48" t="s">
        <v>200</v>
      </c>
    </row>
    <row r="49" spans="1:10" x14ac:dyDescent="0.25">
      <c r="A49" s="3">
        <v>743</v>
      </c>
      <c r="B49" s="1" t="s">
        <v>356</v>
      </c>
      <c r="C49" s="1" t="s">
        <v>48</v>
      </c>
      <c r="D49" s="2" t="s">
        <v>4</v>
      </c>
      <c r="I49">
        <v>96450</v>
      </c>
      <c r="J49" t="s">
        <v>309</v>
      </c>
    </row>
    <row r="50" spans="1:10" x14ac:dyDescent="0.25">
      <c r="A50" s="3">
        <v>19120</v>
      </c>
      <c r="B50" s="1" t="s">
        <v>400</v>
      </c>
      <c r="C50" s="1" t="s">
        <v>130</v>
      </c>
      <c r="D50" s="2" t="s">
        <v>4</v>
      </c>
      <c r="I50">
        <v>96523</v>
      </c>
      <c r="J50" t="s">
        <v>137</v>
      </c>
    </row>
    <row r="51" spans="1:10" x14ac:dyDescent="0.25">
      <c r="A51" s="3">
        <v>29826</v>
      </c>
      <c r="B51" s="1" t="s">
        <v>403</v>
      </c>
      <c r="C51" s="1" t="s">
        <v>41</v>
      </c>
      <c r="D51" s="2" t="s">
        <v>4</v>
      </c>
      <c r="H51" t="s">
        <v>92</v>
      </c>
      <c r="I51">
        <v>70450</v>
      </c>
      <c r="J51" t="s">
        <v>350</v>
      </c>
    </row>
    <row r="52" spans="1:10" x14ac:dyDescent="0.25">
      <c r="A52" s="3">
        <v>29881</v>
      </c>
      <c r="B52" s="1" t="s">
        <v>226</v>
      </c>
      <c r="C52" s="1" t="s">
        <v>41</v>
      </c>
      <c r="D52" s="2" t="s">
        <v>4</v>
      </c>
      <c r="I52">
        <v>72193</v>
      </c>
      <c r="J52" t="s">
        <v>351</v>
      </c>
    </row>
    <row r="53" spans="1:10" x14ac:dyDescent="0.25">
      <c r="A53" s="3">
        <v>42820</v>
      </c>
      <c r="B53" s="1" t="s">
        <v>397</v>
      </c>
      <c r="C53" s="1" t="s">
        <v>39</v>
      </c>
      <c r="D53" s="2" t="s">
        <v>4</v>
      </c>
      <c r="I53">
        <v>74174</v>
      </c>
      <c r="J53" t="s">
        <v>126</v>
      </c>
    </row>
    <row r="54" spans="1:10" x14ac:dyDescent="0.25">
      <c r="A54" s="3">
        <v>43235</v>
      </c>
      <c r="B54" s="1" t="s">
        <v>395</v>
      </c>
      <c r="C54" s="1" t="s">
        <v>39</v>
      </c>
      <c r="D54" s="2" t="s">
        <v>4</v>
      </c>
      <c r="I54">
        <v>74177</v>
      </c>
      <c r="J54" t="s">
        <v>349</v>
      </c>
    </row>
    <row r="55" spans="1:10" x14ac:dyDescent="0.25">
      <c r="A55" s="3">
        <v>43239</v>
      </c>
      <c r="B55" s="1" t="s">
        <v>394</v>
      </c>
      <c r="C55" s="1" t="s">
        <v>39</v>
      </c>
      <c r="D55" s="2" t="s">
        <v>4</v>
      </c>
      <c r="I55">
        <v>74178</v>
      </c>
      <c r="J55" t="s">
        <v>91</v>
      </c>
    </row>
    <row r="56" spans="1:10" x14ac:dyDescent="0.25">
      <c r="A56" s="3">
        <v>45378</v>
      </c>
      <c r="B56" s="1" t="s">
        <v>393</v>
      </c>
      <c r="C56" s="1" t="s">
        <v>39</v>
      </c>
      <c r="D56" s="2" t="s">
        <v>4</v>
      </c>
      <c r="H56" t="s">
        <v>336</v>
      </c>
      <c r="I56">
        <v>76700</v>
      </c>
      <c r="J56" t="s">
        <v>354</v>
      </c>
    </row>
    <row r="57" spans="1:10" x14ac:dyDescent="0.25">
      <c r="A57" s="3">
        <v>45380</v>
      </c>
      <c r="B57" s="1" t="s">
        <v>390</v>
      </c>
      <c r="C57" s="1" t="s">
        <v>39</v>
      </c>
      <c r="D57" s="2" t="s">
        <v>4</v>
      </c>
      <c r="I57">
        <v>76805</v>
      </c>
      <c r="J57" t="s">
        <v>352</v>
      </c>
    </row>
    <row r="58" spans="1:10" x14ac:dyDescent="0.25">
      <c r="A58" s="3">
        <v>45385</v>
      </c>
      <c r="B58" s="1" t="s">
        <v>392</v>
      </c>
      <c r="C58" s="1" t="s">
        <v>39</v>
      </c>
      <c r="D58" s="2" t="s">
        <v>4</v>
      </c>
      <c r="I58">
        <v>76830</v>
      </c>
      <c r="J58" t="s">
        <v>353</v>
      </c>
    </row>
    <row r="59" spans="1:10" x14ac:dyDescent="0.25">
      <c r="A59" s="3">
        <v>45391</v>
      </c>
      <c r="B59" s="1" t="s">
        <v>391</v>
      </c>
      <c r="C59" s="1" t="s">
        <v>39</v>
      </c>
      <c r="D59" s="2" t="s">
        <v>4</v>
      </c>
      <c r="H59" t="s">
        <v>311</v>
      </c>
      <c r="I59">
        <v>90935</v>
      </c>
      <c r="J59" t="s">
        <v>310</v>
      </c>
    </row>
    <row r="60" spans="1:10" x14ac:dyDescent="0.25">
      <c r="A60" s="3">
        <v>47562</v>
      </c>
      <c r="B60" s="1" t="s">
        <v>357</v>
      </c>
      <c r="C60" s="1" t="s">
        <v>30</v>
      </c>
      <c r="D60" s="2" t="s">
        <v>4</v>
      </c>
      <c r="H60" t="s">
        <v>201</v>
      </c>
      <c r="I60">
        <v>92960</v>
      </c>
      <c r="J60" t="s">
        <v>205</v>
      </c>
    </row>
    <row r="61" spans="1:10" x14ac:dyDescent="0.25">
      <c r="A61" s="3">
        <v>49505</v>
      </c>
      <c r="B61" s="1" t="s">
        <v>396</v>
      </c>
      <c r="C61" s="1" t="s">
        <v>39</v>
      </c>
      <c r="D61" s="2" t="s">
        <v>4</v>
      </c>
      <c r="I61">
        <v>93303</v>
      </c>
      <c r="J61" t="s">
        <v>305</v>
      </c>
    </row>
    <row r="62" spans="1:10" x14ac:dyDescent="0.25">
      <c r="A62" s="3">
        <v>55700</v>
      </c>
      <c r="B62" s="1" t="s">
        <v>401</v>
      </c>
      <c r="C62" s="1" t="s">
        <v>157</v>
      </c>
      <c r="D62" s="2" t="s">
        <v>4</v>
      </c>
      <c r="I62">
        <v>93306</v>
      </c>
      <c r="J62" t="s">
        <v>208</v>
      </c>
    </row>
    <row r="63" spans="1:10" x14ac:dyDescent="0.25">
      <c r="A63" s="3">
        <v>55866</v>
      </c>
      <c r="B63" s="1" t="s">
        <v>402</v>
      </c>
      <c r="C63" s="1" t="s">
        <v>157</v>
      </c>
      <c r="D63" s="2" t="s">
        <v>4</v>
      </c>
      <c r="I63">
        <v>93308</v>
      </c>
      <c r="J63" t="s">
        <v>304</v>
      </c>
    </row>
    <row r="64" spans="1:10" x14ac:dyDescent="0.25">
      <c r="A64" s="3">
        <v>59400</v>
      </c>
      <c r="B64" s="1" t="s">
        <v>365</v>
      </c>
      <c r="C64" s="1" t="s">
        <v>94</v>
      </c>
      <c r="D64" s="2" t="s">
        <v>4</v>
      </c>
      <c r="I64">
        <v>93312</v>
      </c>
      <c r="J64" t="s">
        <v>213</v>
      </c>
    </row>
    <row r="65" spans="1:10" x14ac:dyDescent="0.25">
      <c r="A65" s="3">
        <v>59510</v>
      </c>
      <c r="B65" s="1" t="s">
        <v>364</v>
      </c>
      <c r="C65" s="1" t="s">
        <v>94</v>
      </c>
      <c r="D65" s="2" t="s">
        <v>4</v>
      </c>
      <c r="H65" t="s">
        <v>148</v>
      </c>
      <c r="I65">
        <v>93000</v>
      </c>
      <c r="J65" t="s">
        <v>355</v>
      </c>
    </row>
    <row r="66" spans="1:10" x14ac:dyDescent="0.25">
      <c r="A66" s="3">
        <v>59610</v>
      </c>
      <c r="B66" s="1" t="s">
        <v>366</v>
      </c>
      <c r="C66" s="1" t="s">
        <v>94</v>
      </c>
      <c r="D66" s="2" t="s">
        <v>4</v>
      </c>
      <c r="I66">
        <v>93005</v>
      </c>
      <c r="J66" t="s">
        <v>147</v>
      </c>
    </row>
    <row r="67" spans="1:10" x14ac:dyDescent="0.25">
      <c r="A67" s="3">
        <v>62322</v>
      </c>
      <c r="B67" s="1" t="s">
        <v>405</v>
      </c>
      <c r="C67" s="1" t="s">
        <v>32</v>
      </c>
      <c r="D67" s="2" t="s">
        <v>4</v>
      </c>
      <c r="H67" t="s">
        <v>81</v>
      </c>
      <c r="I67">
        <v>33208</v>
      </c>
      <c r="J67" t="s">
        <v>159</v>
      </c>
    </row>
    <row r="68" spans="1:10" x14ac:dyDescent="0.25">
      <c r="A68" s="3">
        <v>62323</v>
      </c>
      <c r="B68" s="1" t="s">
        <v>405</v>
      </c>
      <c r="C68" s="1" t="s">
        <v>32</v>
      </c>
      <c r="D68" s="2" t="s">
        <v>4</v>
      </c>
      <c r="I68">
        <v>33227</v>
      </c>
      <c r="J68" t="s">
        <v>333</v>
      </c>
    </row>
    <row r="69" spans="1:10" x14ac:dyDescent="0.25">
      <c r="A69" s="3">
        <v>64483</v>
      </c>
      <c r="B69" s="1" t="s">
        <v>404</v>
      </c>
      <c r="C69" s="1" t="s">
        <v>32</v>
      </c>
      <c r="D69" s="2" t="s">
        <v>4</v>
      </c>
      <c r="I69">
        <v>33228</v>
      </c>
      <c r="J69" t="s">
        <v>87</v>
      </c>
    </row>
    <row r="70" spans="1:10" x14ac:dyDescent="0.25">
      <c r="A70" s="3">
        <v>66821</v>
      </c>
      <c r="B70" s="1" t="s">
        <v>398</v>
      </c>
      <c r="C70" s="1" t="s">
        <v>185</v>
      </c>
      <c r="D70" s="2" t="s">
        <v>4</v>
      </c>
      <c r="I70">
        <v>33249</v>
      </c>
      <c r="J70" t="s">
        <v>113</v>
      </c>
    </row>
    <row r="71" spans="1:10" x14ac:dyDescent="0.25">
      <c r="A71" s="3">
        <v>66984</v>
      </c>
      <c r="B71" s="1" t="s">
        <v>399</v>
      </c>
      <c r="C71" s="1" t="s">
        <v>185</v>
      </c>
      <c r="D71" s="2" t="s">
        <v>4</v>
      </c>
      <c r="I71">
        <v>33264</v>
      </c>
      <c r="J71" t="s">
        <v>80</v>
      </c>
    </row>
    <row r="72" spans="1:10" x14ac:dyDescent="0.25">
      <c r="A72" s="3">
        <v>93000</v>
      </c>
      <c r="B72" s="1" t="s">
        <v>355</v>
      </c>
      <c r="C72" s="1" t="s">
        <v>148</v>
      </c>
      <c r="D72" s="2" t="s">
        <v>4</v>
      </c>
      <c r="I72">
        <v>93620</v>
      </c>
      <c r="J72" t="s">
        <v>212</v>
      </c>
    </row>
    <row r="73" spans="1:10" x14ac:dyDescent="0.25">
      <c r="A73" s="3">
        <v>93452</v>
      </c>
      <c r="B73" s="1" t="s">
        <v>347</v>
      </c>
      <c r="C73" s="1" t="s">
        <v>26</v>
      </c>
      <c r="D73" s="2" t="s">
        <v>4</v>
      </c>
      <c r="I73">
        <v>93650</v>
      </c>
      <c r="J73" t="s">
        <v>313</v>
      </c>
    </row>
    <row r="74" spans="1:10" x14ac:dyDescent="0.25">
      <c r="A74" s="3">
        <v>95810</v>
      </c>
      <c r="B74" s="1" t="s">
        <v>407</v>
      </c>
      <c r="C74" s="1" t="s">
        <v>340</v>
      </c>
      <c r="D74" s="2" t="s">
        <v>4</v>
      </c>
      <c r="I74">
        <v>93653</v>
      </c>
      <c r="J74" t="s">
        <v>99</v>
      </c>
    </row>
    <row r="75" spans="1:10" x14ac:dyDescent="0.25">
      <c r="A75" s="3">
        <v>97110</v>
      </c>
      <c r="B75" s="1" t="s">
        <v>389</v>
      </c>
      <c r="C75" s="1" t="s">
        <v>61</v>
      </c>
      <c r="D75" s="2" t="s">
        <v>4</v>
      </c>
      <c r="I75">
        <v>93654</v>
      </c>
      <c r="J75" t="s">
        <v>202</v>
      </c>
    </row>
    <row r="76" spans="1:10" x14ac:dyDescent="0.25">
      <c r="A76" s="4">
        <v>267</v>
      </c>
      <c r="B76" s="2" t="s">
        <v>6</v>
      </c>
      <c r="C76" s="2" t="s">
        <v>7</v>
      </c>
      <c r="D76" s="2" t="s">
        <v>5</v>
      </c>
      <c r="I76">
        <v>93656</v>
      </c>
      <c r="J76" t="s">
        <v>150</v>
      </c>
    </row>
    <row r="77" spans="1:10" x14ac:dyDescent="0.25">
      <c r="A77" s="4">
        <v>795</v>
      </c>
      <c r="B77" s="2" t="s">
        <v>8</v>
      </c>
      <c r="C77" s="2" t="s">
        <v>9</v>
      </c>
      <c r="D77" s="2" t="s">
        <v>5</v>
      </c>
      <c r="H77" t="s">
        <v>146</v>
      </c>
      <c r="I77">
        <v>92522</v>
      </c>
      <c r="J77" t="s">
        <v>312</v>
      </c>
    </row>
    <row r="78" spans="1:10" x14ac:dyDescent="0.25">
      <c r="A78" s="4">
        <v>462</v>
      </c>
      <c r="B78" s="2" t="s">
        <v>10</v>
      </c>
      <c r="C78" s="2" t="s">
        <v>11</v>
      </c>
      <c r="D78" s="2" t="s">
        <v>5</v>
      </c>
      <c r="I78">
        <v>92526</v>
      </c>
      <c r="J78" t="s">
        <v>261</v>
      </c>
    </row>
    <row r="79" spans="1:10" x14ac:dyDescent="0.25">
      <c r="A79" s="4">
        <v>469</v>
      </c>
      <c r="B79" s="2" t="s">
        <v>12</v>
      </c>
      <c r="C79" s="2" t="s">
        <v>11</v>
      </c>
      <c r="D79" s="2" t="s">
        <v>5</v>
      </c>
      <c r="I79">
        <v>92610</v>
      </c>
      <c r="J79" t="s">
        <v>145</v>
      </c>
    </row>
    <row r="80" spans="1:10" x14ac:dyDescent="0.25">
      <c r="A80" s="4">
        <v>483</v>
      </c>
      <c r="B80" s="2" t="s">
        <v>13</v>
      </c>
      <c r="C80" s="2" t="s">
        <v>11</v>
      </c>
      <c r="D80" s="2" t="s">
        <v>5</v>
      </c>
      <c r="H80" t="s">
        <v>56</v>
      </c>
      <c r="I80">
        <v>177</v>
      </c>
      <c r="J80" t="s">
        <v>243</v>
      </c>
    </row>
    <row r="81" spans="1:10" x14ac:dyDescent="0.25">
      <c r="A81" s="4">
        <v>468</v>
      </c>
      <c r="B81" s="2" t="s">
        <v>14</v>
      </c>
      <c r="C81" s="2" t="s">
        <v>11</v>
      </c>
      <c r="D81" s="2" t="s">
        <v>5</v>
      </c>
      <c r="I81">
        <v>189</v>
      </c>
      <c r="J81" t="s">
        <v>248</v>
      </c>
    </row>
    <row r="82" spans="1:10" x14ac:dyDescent="0.25">
      <c r="A82" s="4">
        <v>253</v>
      </c>
      <c r="B82" s="2" t="s">
        <v>15</v>
      </c>
      <c r="C82" s="2" t="s">
        <v>16</v>
      </c>
      <c r="D82" s="2" t="s">
        <v>5</v>
      </c>
      <c r="I82">
        <v>190</v>
      </c>
      <c r="J82" t="s">
        <v>177</v>
      </c>
    </row>
    <row r="83" spans="1:10" x14ac:dyDescent="0.25">
      <c r="A83" s="4">
        <v>331</v>
      </c>
      <c r="B83" s="2" t="s">
        <v>17</v>
      </c>
      <c r="C83" s="2" t="s">
        <v>18</v>
      </c>
      <c r="D83" s="2" t="s">
        <v>5</v>
      </c>
      <c r="I83">
        <v>191</v>
      </c>
      <c r="J83" t="s">
        <v>55</v>
      </c>
    </row>
    <row r="84" spans="1:10" x14ac:dyDescent="0.25">
      <c r="A84" s="4">
        <v>101</v>
      </c>
      <c r="B84" s="2" t="s">
        <v>19</v>
      </c>
      <c r="C84" s="2" t="s">
        <v>20</v>
      </c>
      <c r="D84" s="2" t="s">
        <v>5</v>
      </c>
      <c r="I84">
        <v>193</v>
      </c>
      <c r="J84" t="s">
        <v>290</v>
      </c>
    </row>
    <row r="85" spans="1:10" x14ac:dyDescent="0.25">
      <c r="A85" s="4">
        <v>330</v>
      </c>
      <c r="B85" s="2" t="s">
        <v>21</v>
      </c>
      <c r="C85" s="2" t="s">
        <v>18</v>
      </c>
      <c r="D85" s="2" t="s">
        <v>5</v>
      </c>
      <c r="I85">
        <v>195</v>
      </c>
      <c r="J85" t="s">
        <v>293</v>
      </c>
    </row>
    <row r="86" spans="1:10" x14ac:dyDescent="0.25">
      <c r="A86" s="4">
        <v>269</v>
      </c>
      <c r="B86" s="2" t="s">
        <v>22</v>
      </c>
      <c r="C86" s="2" t="s">
        <v>16</v>
      </c>
      <c r="D86" s="2" t="s">
        <v>5</v>
      </c>
      <c r="I86">
        <v>202</v>
      </c>
      <c r="J86" t="s">
        <v>247</v>
      </c>
    </row>
    <row r="87" spans="1:10" x14ac:dyDescent="0.25">
      <c r="A87" s="4">
        <v>39</v>
      </c>
      <c r="B87" s="2" t="s">
        <v>23</v>
      </c>
      <c r="C87" s="2" t="s">
        <v>16</v>
      </c>
      <c r="D87" s="2" t="s">
        <v>5</v>
      </c>
      <c r="I87">
        <v>207</v>
      </c>
      <c r="J87" t="s">
        <v>244</v>
      </c>
    </row>
    <row r="88" spans="1:10" x14ac:dyDescent="0.25">
      <c r="A88" s="4">
        <v>314</v>
      </c>
      <c r="B88" s="2" t="s">
        <v>24</v>
      </c>
      <c r="C88" s="2" t="s">
        <v>7</v>
      </c>
      <c r="D88" s="2" t="s">
        <v>5</v>
      </c>
      <c r="I88">
        <v>378</v>
      </c>
      <c r="J88" t="s">
        <v>291</v>
      </c>
    </row>
    <row r="89" spans="1:10" x14ac:dyDescent="0.25">
      <c r="A89" s="4">
        <v>93454</v>
      </c>
      <c r="B89" s="2" t="s">
        <v>25</v>
      </c>
      <c r="C89" s="2" t="s">
        <v>26</v>
      </c>
      <c r="D89" s="2" t="s">
        <v>5</v>
      </c>
      <c r="I89">
        <v>388</v>
      </c>
      <c r="J89" t="s">
        <v>300</v>
      </c>
    </row>
    <row r="90" spans="1:10" x14ac:dyDescent="0.25">
      <c r="A90" s="4">
        <v>93459</v>
      </c>
      <c r="B90" s="2" t="s">
        <v>27</v>
      </c>
      <c r="C90" s="2" t="s">
        <v>26</v>
      </c>
      <c r="D90" s="2" t="s">
        <v>5</v>
      </c>
      <c r="I90">
        <v>392</v>
      </c>
      <c r="J90" t="s">
        <v>120</v>
      </c>
    </row>
    <row r="91" spans="1:10" x14ac:dyDescent="0.25">
      <c r="A91" s="4">
        <v>93460</v>
      </c>
      <c r="B91" s="2" t="s">
        <v>28</v>
      </c>
      <c r="C91" s="2" t="s">
        <v>26</v>
      </c>
      <c r="D91" s="2" t="s">
        <v>5</v>
      </c>
      <c r="I91">
        <v>393</v>
      </c>
      <c r="J91" t="s">
        <v>179</v>
      </c>
    </row>
    <row r="92" spans="1:10" x14ac:dyDescent="0.25">
      <c r="A92" s="4">
        <v>58661</v>
      </c>
      <c r="B92" s="2" t="s">
        <v>29</v>
      </c>
      <c r="C92" s="2" t="s">
        <v>30</v>
      </c>
      <c r="D92" s="2" t="s">
        <v>5</v>
      </c>
      <c r="I92">
        <v>432</v>
      </c>
      <c r="J92" t="s">
        <v>288</v>
      </c>
    </row>
    <row r="93" spans="1:10" x14ac:dyDescent="0.25">
      <c r="A93" s="4">
        <v>63047</v>
      </c>
      <c r="B93" s="2" t="s">
        <v>31</v>
      </c>
      <c r="C93" s="2" t="s">
        <v>32</v>
      </c>
      <c r="D93" s="2" t="s">
        <v>5</v>
      </c>
      <c r="I93">
        <v>440</v>
      </c>
      <c r="J93" t="s">
        <v>284</v>
      </c>
    </row>
    <row r="94" spans="1:10" x14ac:dyDescent="0.25">
      <c r="A94" s="4">
        <v>58552</v>
      </c>
      <c r="B94" s="2" t="s">
        <v>33</v>
      </c>
      <c r="C94" s="2" t="s">
        <v>34</v>
      </c>
      <c r="D94" s="2" t="s">
        <v>5</v>
      </c>
      <c r="I94">
        <v>442</v>
      </c>
      <c r="J94" t="s">
        <v>237</v>
      </c>
    </row>
    <row r="95" spans="1:10" x14ac:dyDescent="0.25">
      <c r="A95" s="4">
        <v>58563</v>
      </c>
      <c r="B95" s="2" t="s">
        <v>35</v>
      </c>
      <c r="C95" s="2" t="s">
        <v>34</v>
      </c>
      <c r="D95" s="2" t="s">
        <v>5</v>
      </c>
      <c r="I95">
        <v>554</v>
      </c>
      <c r="J95" t="s">
        <v>175</v>
      </c>
    </row>
    <row r="96" spans="1:10" x14ac:dyDescent="0.25">
      <c r="A96" s="4">
        <v>52601</v>
      </c>
      <c r="B96" s="2" t="s">
        <v>36</v>
      </c>
      <c r="C96" s="2" t="s">
        <v>37</v>
      </c>
      <c r="D96" s="2" t="s">
        <v>5</v>
      </c>
      <c r="I96">
        <v>638</v>
      </c>
      <c r="J96" t="s">
        <v>289</v>
      </c>
    </row>
    <row r="97" spans="1:10" x14ac:dyDescent="0.25">
      <c r="A97" s="4">
        <v>43259</v>
      </c>
      <c r="B97" s="2" t="s">
        <v>38</v>
      </c>
      <c r="C97" s="2" t="s">
        <v>39</v>
      </c>
      <c r="D97" s="2" t="s">
        <v>5</v>
      </c>
      <c r="I97">
        <v>641</v>
      </c>
      <c r="J97" t="s">
        <v>69</v>
      </c>
    </row>
    <row r="98" spans="1:10" x14ac:dyDescent="0.25">
      <c r="A98" s="4">
        <v>27130</v>
      </c>
      <c r="B98" s="2" t="s">
        <v>40</v>
      </c>
      <c r="C98" s="2" t="s">
        <v>41</v>
      </c>
      <c r="D98" s="2" t="s">
        <v>5</v>
      </c>
      <c r="I98">
        <v>682</v>
      </c>
      <c r="J98" t="s">
        <v>234</v>
      </c>
    </row>
    <row r="99" spans="1:10" x14ac:dyDescent="0.25">
      <c r="A99" s="4">
        <v>33285</v>
      </c>
      <c r="B99" s="2" t="s">
        <v>42</v>
      </c>
      <c r="C99" s="2" t="s">
        <v>43</v>
      </c>
      <c r="D99" s="2" t="s">
        <v>5</v>
      </c>
      <c r="I99">
        <v>690</v>
      </c>
      <c r="J99" t="s">
        <v>280</v>
      </c>
    </row>
    <row r="100" spans="1:10" x14ac:dyDescent="0.25">
      <c r="A100" s="4">
        <v>467</v>
      </c>
      <c r="B100" s="2" t="s">
        <v>44</v>
      </c>
      <c r="C100" s="2" t="s">
        <v>11</v>
      </c>
      <c r="D100" s="2" t="s">
        <v>5</v>
      </c>
      <c r="I100">
        <v>698</v>
      </c>
      <c r="J100" t="s">
        <v>279</v>
      </c>
    </row>
    <row r="101" spans="1:10" x14ac:dyDescent="0.25">
      <c r="A101" s="4">
        <v>788</v>
      </c>
      <c r="B101" s="2" t="s">
        <v>45</v>
      </c>
      <c r="C101" s="2" t="s">
        <v>46</v>
      </c>
      <c r="D101" s="2" t="s">
        <v>5</v>
      </c>
      <c r="I101">
        <v>699</v>
      </c>
      <c r="J101" t="s">
        <v>236</v>
      </c>
    </row>
    <row r="102" spans="1:10" x14ac:dyDescent="0.25">
      <c r="A102" s="4">
        <v>742</v>
      </c>
      <c r="B102" s="2" t="s">
        <v>47</v>
      </c>
      <c r="C102" s="2" t="s">
        <v>48</v>
      </c>
      <c r="D102" s="2" t="s">
        <v>5</v>
      </c>
      <c r="I102">
        <v>862</v>
      </c>
      <c r="J102" t="s">
        <v>235</v>
      </c>
    </row>
    <row r="103" spans="1:10" x14ac:dyDescent="0.25">
      <c r="A103" s="4">
        <v>785</v>
      </c>
      <c r="B103" s="2" t="s">
        <v>49</v>
      </c>
      <c r="C103" s="2" t="s">
        <v>46</v>
      </c>
      <c r="D103" s="2" t="s">
        <v>5</v>
      </c>
      <c r="I103">
        <v>881</v>
      </c>
      <c r="J103" t="s">
        <v>274</v>
      </c>
    </row>
    <row r="104" spans="1:10" x14ac:dyDescent="0.25">
      <c r="A104" s="4">
        <v>807</v>
      </c>
      <c r="B104" s="2" t="s">
        <v>50</v>
      </c>
      <c r="C104" s="2" t="s">
        <v>46</v>
      </c>
      <c r="D104" s="2" t="s">
        <v>5</v>
      </c>
      <c r="I104">
        <v>896</v>
      </c>
      <c r="J104" t="s">
        <v>273</v>
      </c>
    </row>
    <row r="105" spans="1:10" x14ac:dyDescent="0.25">
      <c r="A105" s="4">
        <v>454</v>
      </c>
      <c r="B105" s="2" t="s">
        <v>51</v>
      </c>
      <c r="C105" s="2" t="s">
        <v>52</v>
      </c>
      <c r="D105" s="2" t="s">
        <v>5</v>
      </c>
      <c r="I105">
        <v>917</v>
      </c>
      <c r="J105" t="s">
        <v>228</v>
      </c>
    </row>
    <row r="106" spans="1:10" x14ac:dyDescent="0.25">
      <c r="A106" s="4">
        <v>493</v>
      </c>
      <c r="B106" s="2" t="s">
        <v>53</v>
      </c>
      <c r="C106" s="2" t="s">
        <v>11</v>
      </c>
      <c r="D106" s="2" t="s">
        <v>5</v>
      </c>
      <c r="I106">
        <v>918</v>
      </c>
      <c r="J106" t="s">
        <v>272</v>
      </c>
    </row>
    <row r="107" spans="1:10" x14ac:dyDescent="0.25">
      <c r="A107" s="4">
        <v>494</v>
      </c>
      <c r="B107" s="2" t="s">
        <v>54</v>
      </c>
      <c r="C107" s="2" t="s">
        <v>11</v>
      </c>
      <c r="D107" s="2" t="s">
        <v>5</v>
      </c>
      <c r="I107">
        <v>920</v>
      </c>
      <c r="J107" t="s">
        <v>229</v>
      </c>
    </row>
    <row r="108" spans="1:10" x14ac:dyDescent="0.25">
      <c r="A108" s="4">
        <v>191</v>
      </c>
      <c r="B108" s="2" t="s">
        <v>55</v>
      </c>
      <c r="C108" s="2" t="s">
        <v>56</v>
      </c>
      <c r="D108" s="2" t="s">
        <v>5</v>
      </c>
      <c r="H108" t="s">
        <v>18</v>
      </c>
      <c r="I108">
        <v>326</v>
      </c>
      <c r="J108" t="s">
        <v>241</v>
      </c>
    </row>
    <row r="109" spans="1:10" x14ac:dyDescent="0.25">
      <c r="A109" s="4">
        <v>219</v>
      </c>
      <c r="B109" s="2" t="s">
        <v>57</v>
      </c>
      <c r="C109" s="2" t="s">
        <v>7</v>
      </c>
      <c r="D109" s="2" t="s">
        <v>5</v>
      </c>
      <c r="I109">
        <v>327</v>
      </c>
      <c r="J109" t="s">
        <v>246</v>
      </c>
    </row>
    <row r="110" spans="1:10" x14ac:dyDescent="0.25">
      <c r="A110" s="4">
        <v>164</v>
      </c>
      <c r="B110" s="2" t="s">
        <v>58</v>
      </c>
      <c r="C110" s="2" t="s">
        <v>59</v>
      </c>
      <c r="D110" s="2" t="s">
        <v>5</v>
      </c>
      <c r="I110">
        <v>328</v>
      </c>
      <c r="J110" t="s">
        <v>97</v>
      </c>
    </row>
    <row r="111" spans="1:10" x14ac:dyDescent="0.25">
      <c r="A111" s="4">
        <v>97542</v>
      </c>
      <c r="B111" s="2" t="s">
        <v>60</v>
      </c>
      <c r="C111" s="2" t="s">
        <v>61</v>
      </c>
      <c r="D111" s="2" t="s">
        <v>5</v>
      </c>
      <c r="I111">
        <v>329</v>
      </c>
      <c r="J111" t="s">
        <v>118</v>
      </c>
    </row>
    <row r="112" spans="1:10" x14ac:dyDescent="0.25">
      <c r="A112" s="4">
        <v>93458</v>
      </c>
      <c r="B112" s="2" t="s">
        <v>62</v>
      </c>
      <c r="C112" s="2" t="s">
        <v>26</v>
      </c>
      <c r="D112" s="2" t="s">
        <v>5</v>
      </c>
      <c r="I112">
        <v>330</v>
      </c>
      <c r="J112" t="s">
        <v>21</v>
      </c>
    </row>
    <row r="113" spans="1:10" x14ac:dyDescent="0.25">
      <c r="A113" s="4">
        <v>58571</v>
      </c>
      <c r="B113" s="2" t="s">
        <v>63</v>
      </c>
      <c r="C113" s="2" t="s">
        <v>34</v>
      </c>
      <c r="D113" s="2" t="s">
        <v>5</v>
      </c>
      <c r="I113">
        <v>331</v>
      </c>
      <c r="J113" t="s">
        <v>17</v>
      </c>
    </row>
    <row r="114" spans="1:10" x14ac:dyDescent="0.25">
      <c r="A114" s="4">
        <v>58662</v>
      </c>
      <c r="B114" s="2" t="s">
        <v>64</v>
      </c>
      <c r="C114" s="2" t="s">
        <v>30</v>
      </c>
      <c r="D114" s="2" t="s">
        <v>5</v>
      </c>
      <c r="I114">
        <v>336</v>
      </c>
      <c r="J114" t="s">
        <v>298</v>
      </c>
    </row>
    <row r="115" spans="1:10" x14ac:dyDescent="0.25">
      <c r="A115" s="4">
        <v>29827</v>
      </c>
      <c r="B115" s="2" t="s">
        <v>65</v>
      </c>
      <c r="C115" s="2" t="s">
        <v>41</v>
      </c>
      <c r="D115" s="2" t="s">
        <v>5</v>
      </c>
      <c r="I115">
        <v>405</v>
      </c>
      <c r="J115" t="s">
        <v>198</v>
      </c>
    </row>
    <row r="116" spans="1:10" x14ac:dyDescent="0.25">
      <c r="A116" s="4">
        <v>847</v>
      </c>
      <c r="B116" s="2" t="s">
        <v>66</v>
      </c>
      <c r="C116" s="2" t="s">
        <v>67</v>
      </c>
      <c r="D116" s="2" t="s">
        <v>5</v>
      </c>
      <c r="I116">
        <v>580</v>
      </c>
      <c r="J116" t="s">
        <v>240</v>
      </c>
    </row>
    <row r="117" spans="1:10" x14ac:dyDescent="0.25">
      <c r="A117" s="4">
        <v>455</v>
      </c>
      <c r="B117" s="2" t="s">
        <v>68</v>
      </c>
      <c r="C117" s="2" t="s">
        <v>52</v>
      </c>
      <c r="D117" s="2" t="s">
        <v>5</v>
      </c>
      <c r="I117">
        <v>854</v>
      </c>
      <c r="J117" t="s">
        <v>286</v>
      </c>
    </row>
    <row r="118" spans="1:10" x14ac:dyDescent="0.25">
      <c r="A118" s="4">
        <v>641</v>
      </c>
      <c r="B118" s="2" t="s">
        <v>69</v>
      </c>
      <c r="C118" s="2" t="s">
        <v>56</v>
      </c>
      <c r="D118" s="2" t="s">
        <v>5</v>
      </c>
      <c r="I118">
        <v>982</v>
      </c>
      <c r="J118" t="s">
        <v>275</v>
      </c>
    </row>
    <row r="119" spans="1:10" x14ac:dyDescent="0.25">
      <c r="A119" s="4">
        <v>286</v>
      </c>
      <c r="B119" s="2" t="s">
        <v>70</v>
      </c>
      <c r="C119" s="2" t="s">
        <v>7</v>
      </c>
      <c r="D119" s="2" t="s">
        <v>5</v>
      </c>
      <c r="H119" t="s">
        <v>48</v>
      </c>
      <c r="I119">
        <v>742</v>
      </c>
      <c r="J119" t="s">
        <v>47</v>
      </c>
    </row>
    <row r="120" spans="1:10" x14ac:dyDescent="0.25">
      <c r="A120" s="4">
        <v>270</v>
      </c>
      <c r="B120" s="2" t="s">
        <v>71</v>
      </c>
      <c r="C120" s="2" t="s">
        <v>16</v>
      </c>
      <c r="D120" s="2" t="s">
        <v>5</v>
      </c>
      <c r="I120">
        <v>743</v>
      </c>
      <c r="J120" t="s">
        <v>356</v>
      </c>
    </row>
    <row r="121" spans="1:10" x14ac:dyDescent="0.25">
      <c r="A121" s="4">
        <v>287</v>
      </c>
      <c r="B121" s="2" t="s">
        <v>72</v>
      </c>
      <c r="C121" s="2" t="s">
        <v>7</v>
      </c>
      <c r="D121" s="2" t="s">
        <v>5</v>
      </c>
      <c r="H121" t="s">
        <v>30</v>
      </c>
      <c r="I121">
        <v>44970</v>
      </c>
      <c r="J121" t="s">
        <v>189</v>
      </c>
    </row>
    <row r="122" spans="1:10" x14ac:dyDescent="0.25">
      <c r="A122" s="4">
        <v>310</v>
      </c>
      <c r="B122" s="2" t="s">
        <v>73</v>
      </c>
      <c r="C122" s="2" t="s">
        <v>7</v>
      </c>
      <c r="D122" s="2" t="s">
        <v>5</v>
      </c>
      <c r="I122">
        <v>47562</v>
      </c>
      <c r="J122" t="s">
        <v>357</v>
      </c>
    </row>
    <row r="123" spans="1:10" x14ac:dyDescent="0.25">
      <c r="A123" s="4">
        <v>234</v>
      </c>
      <c r="B123" s="2" t="s">
        <v>74</v>
      </c>
      <c r="C123" s="2" t="s">
        <v>7</v>
      </c>
      <c r="D123" s="2" t="s">
        <v>5</v>
      </c>
      <c r="I123">
        <v>47563</v>
      </c>
      <c r="J123" t="s">
        <v>108</v>
      </c>
    </row>
    <row r="124" spans="1:10" x14ac:dyDescent="0.25">
      <c r="A124" s="4">
        <v>246</v>
      </c>
      <c r="B124" s="2" t="s">
        <v>75</v>
      </c>
      <c r="C124" s="2" t="s">
        <v>7</v>
      </c>
      <c r="D124" s="2" t="s">
        <v>5</v>
      </c>
      <c r="I124">
        <v>49320</v>
      </c>
      <c r="J124" t="s">
        <v>224</v>
      </c>
    </row>
    <row r="125" spans="1:10" x14ac:dyDescent="0.25">
      <c r="A125" s="4">
        <v>93451</v>
      </c>
      <c r="B125" s="2" t="s">
        <v>76</v>
      </c>
      <c r="C125" s="2" t="s">
        <v>26</v>
      </c>
      <c r="D125" s="2" t="s">
        <v>5</v>
      </c>
      <c r="I125">
        <v>49650</v>
      </c>
      <c r="J125" t="s">
        <v>155</v>
      </c>
    </row>
    <row r="126" spans="1:10" x14ac:dyDescent="0.25">
      <c r="A126" s="4">
        <v>63685</v>
      </c>
      <c r="B126" s="2" t="s">
        <v>77</v>
      </c>
      <c r="C126" s="2" t="s">
        <v>32</v>
      </c>
      <c r="D126" s="2" t="s">
        <v>5</v>
      </c>
      <c r="I126">
        <v>49651</v>
      </c>
      <c r="J126" t="s">
        <v>220</v>
      </c>
    </row>
    <row r="127" spans="1:10" x14ac:dyDescent="0.25">
      <c r="A127" s="4">
        <v>49561</v>
      </c>
      <c r="B127" s="2" t="s">
        <v>78</v>
      </c>
      <c r="C127" s="2" t="s">
        <v>39</v>
      </c>
      <c r="D127" s="2" t="s">
        <v>5</v>
      </c>
      <c r="I127">
        <v>49653</v>
      </c>
      <c r="J127" t="s">
        <v>127</v>
      </c>
    </row>
    <row r="128" spans="1:10" x14ac:dyDescent="0.25">
      <c r="A128" s="4">
        <v>52332</v>
      </c>
      <c r="B128" s="2" t="s">
        <v>79</v>
      </c>
      <c r="C128" s="2" t="s">
        <v>37</v>
      </c>
      <c r="D128" s="2" t="s">
        <v>5</v>
      </c>
      <c r="I128">
        <v>49654</v>
      </c>
      <c r="J128" t="s">
        <v>324</v>
      </c>
    </row>
    <row r="129" spans="1:10" x14ac:dyDescent="0.25">
      <c r="A129" s="4">
        <v>33264</v>
      </c>
      <c r="B129" s="2" t="s">
        <v>80</v>
      </c>
      <c r="C129" s="2" t="s">
        <v>81</v>
      </c>
      <c r="D129" s="2" t="s">
        <v>5</v>
      </c>
      <c r="I129">
        <v>58554</v>
      </c>
      <c r="J129" t="s">
        <v>216</v>
      </c>
    </row>
    <row r="130" spans="1:10" x14ac:dyDescent="0.25">
      <c r="A130" s="4">
        <v>31652</v>
      </c>
      <c r="B130" s="2" t="s">
        <v>82</v>
      </c>
      <c r="C130" s="2" t="s">
        <v>83</v>
      </c>
      <c r="D130" s="2" t="s">
        <v>5</v>
      </c>
      <c r="I130">
        <v>58661</v>
      </c>
      <c r="J130" t="s">
        <v>29</v>
      </c>
    </row>
    <row r="131" spans="1:10" x14ac:dyDescent="0.25">
      <c r="A131" s="4">
        <v>25</v>
      </c>
      <c r="B131" s="2" t="s">
        <v>84</v>
      </c>
      <c r="C131" s="2" t="s">
        <v>85</v>
      </c>
      <c r="D131" s="2" t="s">
        <v>5</v>
      </c>
      <c r="I131">
        <v>58662</v>
      </c>
      <c r="J131" t="s">
        <v>64</v>
      </c>
    </row>
    <row r="132" spans="1:10" x14ac:dyDescent="0.25">
      <c r="A132" s="4">
        <v>254</v>
      </c>
      <c r="B132" s="2" t="s">
        <v>86</v>
      </c>
      <c r="C132" s="2" t="s">
        <v>16</v>
      </c>
      <c r="D132" s="2" t="s">
        <v>5</v>
      </c>
      <c r="H132" t="s">
        <v>337</v>
      </c>
      <c r="I132">
        <v>70553</v>
      </c>
      <c r="J132" t="s">
        <v>358</v>
      </c>
    </row>
    <row r="133" spans="1:10" x14ac:dyDescent="0.25">
      <c r="A133" s="4">
        <v>33228</v>
      </c>
      <c r="B133" s="2" t="s">
        <v>87</v>
      </c>
      <c r="C133" s="2" t="s">
        <v>81</v>
      </c>
      <c r="D133" s="2" t="s">
        <v>5</v>
      </c>
      <c r="I133">
        <v>72148</v>
      </c>
      <c r="J133" t="s">
        <v>360</v>
      </c>
    </row>
    <row r="134" spans="1:10" x14ac:dyDescent="0.25">
      <c r="A134" s="4">
        <v>272</v>
      </c>
      <c r="B134" s="2" t="s">
        <v>88</v>
      </c>
      <c r="C134" s="2" t="s">
        <v>16</v>
      </c>
      <c r="D134" s="2" t="s">
        <v>5</v>
      </c>
      <c r="I134">
        <v>73721</v>
      </c>
      <c r="J134" t="s">
        <v>359</v>
      </c>
    </row>
    <row r="135" spans="1:10" x14ac:dyDescent="0.25">
      <c r="A135" s="4">
        <v>233</v>
      </c>
      <c r="B135" s="2" t="s">
        <v>89</v>
      </c>
      <c r="C135" s="2" t="s">
        <v>7</v>
      </c>
      <c r="D135" s="2" t="s">
        <v>5</v>
      </c>
      <c r="H135" t="s">
        <v>338</v>
      </c>
      <c r="I135">
        <v>77065</v>
      </c>
      <c r="J135" t="s">
        <v>362</v>
      </c>
    </row>
    <row r="136" spans="1:10" x14ac:dyDescent="0.25">
      <c r="A136" s="4">
        <v>266</v>
      </c>
      <c r="B136" s="2" t="s">
        <v>90</v>
      </c>
      <c r="C136" s="2" t="s">
        <v>7</v>
      </c>
      <c r="D136" s="2" t="s">
        <v>5</v>
      </c>
      <c r="I136">
        <v>77066</v>
      </c>
      <c r="J136" t="s">
        <v>361</v>
      </c>
    </row>
    <row r="137" spans="1:10" x14ac:dyDescent="0.25">
      <c r="A137" s="4">
        <v>74178</v>
      </c>
      <c r="B137" s="2" t="s">
        <v>91</v>
      </c>
      <c r="C137" s="2" t="s">
        <v>92</v>
      </c>
      <c r="D137" s="2" t="s">
        <v>5</v>
      </c>
      <c r="I137">
        <v>77067</v>
      </c>
      <c r="J137" t="s">
        <v>363</v>
      </c>
    </row>
    <row r="138" spans="1:10" x14ac:dyDescent="0.25">
      <c r="A138" s="4">
        <v>59025</v>
      </c>
      <c r="B138" s="2" t="s">
        <v>93</v>
      </c>
      <c r="C138" s="2" t="s">
        <v>94</v>
      </c>
      <c r="D138" s="2" t="s">
        <v>5</v>
      </c>
      <c r="H138" t="s">
        <v>94</v>
      </c>
      <c r="I138">
        <v>59025</v>
      </c>
      <c r="J138" t="s">
        <v>93</v>
      </c>
    </row>
    <row r="139" spans="1:10" x14ac:dyDescent="0.25">
      <c r="A139" s="4">
        <v>520</v>
      </c>
      <c r="B139" s="2" t="s">
        <v>95</v>
      </c>
      <c r="C139" s="2" t="s">
        <v>52</v>
      </c>
      <c r="D139" s="2" t="s">
        <v>5</v>
      </c>
      <c r="I139">
        <v>59400</v>
      </c>
      <c r="J139" t="s">
        <v>365</v>
      </c>
    </row>
    <row r="140" spans="1:10" x14ac:dyDescent="0.25">
      <c r="A140" s="4">
        <v>268</v>
      </c>
      <c r="B140" s="2" t="s">
        <v>96</v>
      </c>
      <c r="C140" s="2" t="s">
        <v>16</v>
      </c>
      <c r="D140" s="2" t="s">
        <v>5</v>
      </c>
      <c r="I140">
        <v>59510</v>
      </c>
      <c r="J140" t="s">
        <v>364</v>
      </c>
    </row>
    <row r="141" spans="1:10" x14ac:dyDescent="0.25">
      <c r="A141" s="4">
        <v>328</v>
      </c>
      <c r="B141" s="2" t="s">
        <v>97</v>
      </c>
      <c r="C141" s="2" t="s">
        <v>18</v>
      </c>
      <c r="D141" s="2" t="s">
        <v>5</v>
      </c>
      <c r="I141">
        <v>59610</v>
      </c>
      <c r="J141" t="s">
        <v>366</v>
      </c>
    </row>
    <row r="142" spans="1:10" x14ac:dyDescent="0.25">
      <c r="A142" s="4">
        <v>26</v>
      </c>
      <c r="B142" s="2" t="s">
        <v>98</v>
      </c>
      <c r="C142" s="2" t="s">
        <v>85</v>
      </c>
      <c r="D142" s="2" t="s">
        <v>5</v>
      </c>
      <c r="I142">
        <v>59820</v>
      </c>
      <c r="J142" t="s">
        <v>315</v>
      </c>
    </row>
    <row r="143" spans="1:10" x14ac:dyDescent="0.25">
      <c r="A143" s="4">
        <v>93653</v>
      </c>
      <c r="B143" s="2" t="s">
        <v>99</v>
      </c>
      <c r="C143" s="2" t="s">
        <v>81</v>
      </c>
      <c r="D143" s="2" t="s">
        <v>5</v>
      </c>
      <c r="H143" t="s">
        <v>174</v>
      </c>
      <c r="I143">
        <v>791</v>
      </c>
      <c r="J143" t="s">
        <v>173</v>
      </c>
    </row>
    <row r="144" spans="1:10" x14ac:dyDescent="0.25">
      <c r="A144" s="4">
        <v>57288</v>
      </c>
      <c r="B144" s="2" t="s">
        <v>100</v>
      </c>
      <c r="C144" s="2" t="s">
        <v>34</v>
      </c>
      <c r="D144" s="2" t="s">
        <v>5</v>
      </c>
      <c r="I144">
        <v>793</v>
      </c>
      <c r="J144" t="s">
        <v>281</v>
      </c>
    </row>
    <row r="145" spans="1:10" x14ac:dyDescent="0.25">
      <c r="A145" s="4">
        <v>64721</v>
      </c>
      <c r="B145" s="2" t="s">
        <v>101</v>
      </c>
      <c r="C145" s="2" t="s">
        <v>32</v>
      </c>
      <c r="D145" s="2" t="s">
        <v>5</v>
      </c>
      <c r="I145">
        <v>794</v>
      </c>
      <c r="J145" t="s">
        <v>283</v>
      </c>
    </row>
    <row r="146" spans="1:10" x14ac:dyDescent="0.25">
      <c r="A146" s="4">
        <v>58558</v>
      </c>
      <c r="B146" s="2" t="s">
        <v>102</v>
      </c>
      <c r="C146" s="2" t="s">
        <v>34</v>
      </c>
      <c r="D146" s="2" t="s">
        <v>5</v>
      </c>
      <c r="H146" t="s">
        <v>20</v>
      </c>
      <c r="I146">
        <v>70</v>
      </c>
      <c r="J146" t="s">
        <v>180</v>
      </c>
    </row>
    <row r="147" spans="1:10" x14ac:dyDescent="0.25">
      <c r="A147" s="4">
        <v>63030</v>
      </c>
      <c r="B147" s="2" t="s">
        <v>103</v>
      </c>
      <c r="C147" s="2" t="s">
        <v>32</v>
      </c>
      <c r="D147" s="2" t="s">
        <v>5</v>
      </c>
      <c r="I147">
        <v>71</v>
      </c>
      <c r="J147" t="s">
        <v>299</v>
      </c>
    </row>
    <row r="148" spans="1:10" x14ac:dyDescent="0.25">
      <c r="A148" s="4">
        <v>60500</v>
      </c>
      <c r="B148" s="2" t="s">
        <v>104</v>
      </c>
      <c r="C148" s="2" t="s">
        <v>105</v>
      </c>
      <c r="D148" s="2" t="s">
        <v>5</v>
      </c>
      <c r="I148">
        <v>101</v>
      </c>
      <c r="J148" t="s">
        <v>19</v>
      </c>
    </row>
    <row r="149" spans="1:10" x14ac:dyDescent="0.25">
      <c r="A149" s="4">
        <v>43249</v>
      </c>
      <c r="B149" s="2" t="s">
        <v>106</v>
      </c>
      <c r="C149" s="2" t="s">
        <v>39</v>
      </c>
      <c r="D149" s="2" t="s">
        <v>5</v>
      </c>
      <c r="H149" t="s">
        <v>85</v>
      </c>
      <c r="I149">
        <v>23</v>
      </c>
      <c r="J149" t="s">
        <v>135</v>
      </c>
    </row>
    <row r="150" spans="1:10" x14ac:dyDescent="0.25">
      <c r="A150" s="4">
        <v>50590</v>
      </c>
      <c r="B150" s="2" t="s">
        <v>107</v>
      </c>
      <c r="C150" s="2" t="s">
        <v>37</v>
      </c>
      <c r="D150" s="2" t="s">
        <v>5</v>
      </c>
      <c r="I150">
        <v>25</v>
      </c>
      <c r="J150" t="s">
        <v>84</v>
      </c>
    </row>
    <row r="151" spans="1:10" x14ac:dyDescent="0.25">
      <c r="A151" s="4">
        <v>47563</v>
      </c>
      <c r="B151" s="2" t="s">
        <v>108</v>
      </c>
      <c r="C151" s="2" t="s">
        <v>30</v>
      </c>
      <c r="D151" s="2" t="s">
        <v>5</v>
      </c>
      <c r="I151">
        <v>26</v>
      </c>
      <c r="J151" t="s">
        <v>98</v>
      </c>
    </row>
    <row r="152" spans="1:10" x14ac:dyDescent="0.25">
      <c r="A152" s="4">
        <v>52356</v>
      </c>
      <c r="B152" s="2" t="s">
        <v>109</v>
      </c>
      <c r="C152" s="2" t="s">
        <v>37</v>
      </c>
      <c r="D152" s="2" t="s">
        <v>5</v>
      </c>
      <c r="I152">
        <v>27</v>
      </c>
      <c r="J152" t="s">
        <v>301</v>
      </c>
    </row>
    <row r="153" spans="1:10" x14ac:dyDescent="0.25">
      <c r="A153" s="4">
        <v>36561</v>
      </c>
      <c r="B153" s="2" t="s">
        <v>110</v>
      </c>
      <c r="C153" s="2" t="s">
        <v>43</v>
      </c>
      <c r="D153" s="2" t="s">
        <v>5</v>
      </c>
      <c r="H153" t="s">
        <v>9</v>
      </c>
      <c r="I153">
        <v>795</v>
      </c>
      <c r="J153" t="s">
        <v>8</v>
      </c>
    </row>
    <row r="154" spans="1:10" x14ac:dyDescent="0.25">
      <c r="A154" s="4">
        <v>36821</v>
      </c>
      <c r="B154" s="2" t="s">
        <v>111</v>
      </c>
      <c r="C154" s="2" t="s">
        <v>43</v>
      </c>
      <c r="D154" s="2" t="s">
        <v>5</v>
      </c>
      <c r="H154" t="s">
        <v>266</v>
      </c>
      <c r="I154">
        <v>78306</v>
      </c>
      <c r="J154" t="s">
        <v>265</v>
      </c>
    </row>
    <row r="155" spans="1:10" x14ac:dyDescent="0.25">
      <c r="A155" s="4">
        <v>27447</v>
      </c>
      <c r="B155" s="2" t="s">
        <v>112</v>
      </c>
      <c r="C155" s="2" t="s">
        <v>41</v>
      </c>
      <c r="D155" s="2" t="s">
        <v>5</v>
      </c>
      <c r="I155">
        <v>78452</v>
      </c>
      <c r="J155" t="s">
        <v>267</v>
      </c>
    </row>
    <row r="156" spans="1:10" x14ac:dyDescent="0.25">
      <c r="A156" s="4">
        <v>33249</v>
      </c>
      <c r="B156" s="2" t="s">
        <v>113</v>
      </c>
      <c r="C156" s="2" t="s">
        <v>81</v>
      </c>
      <c r="D156" s="2" t="s">
        <v>5</v>
      </c>
      <c r="H156" t="s">
        <v>46</v>
      </c>
      <c r="I156">
        <v>768</v>
      </c>
      <c r="J156" t="s">
        <v>172</v>
      </c>
    </row>
    <row r="157" spans="1:10" x14ac:dyDescent="0.25">
      <c r="A157" s="4">
        <v>22551</v>
      </c>
      <c r="B157" s="2" t="s">
        <v>114</v>
      </c>
      <c r="C157" s="2" t="s">
        <v>41</v>
      </c>
      <c r="D157" s="2" t="s">
        <v>5</v>
      </c>
      <c r="I157">
        <v>785</v>
      </c>
      <c r="J157" t="s">
        <v>49</v>
      </c>
    </row>
    <row r="158" spans="1:10" x14ac:dyDescent="0.25">
      <c r="A158" s="4">
        <v>472</v>
      </c>
      <c r="B158" s="2" t="s">
        <v>115</v>
      </c>
      <c r="C158" s="2" t="s">
        <v>52</v>
      </c>
      <c r="D158" s="2" t="s">
        <v>5</v>
      </c>
      <c r="I158">
        <v>788</v>
      </c>
      <c r="J158" t="s">
        <v>45</v>
      </c>
    </row>
    <row r="159" spans="1:10" x14ac:dyDescent="0.25">
      <c r="A159" s="4">
        <v>271</v>
      </c>
      <c r="B159" s="2" t="s">
        <v>116</v>
      </c>
      <c r="C159" s="2" t="s">
        <v>16</v>
      </c>
      <c r="D159" s="2" t="s">
        <v>5</v>
      </c>
      <c r="I159">
        <v>807</v>
      </c>
      <c r="J159" t="s">
        <v>50</v>
      </c>
    </row>
    <row r="160" spans="1:10" x14ac:dyDescent="0.25">
      <c r="A160" s="4">
        <v>273</v>
      </c>
      <c r="B160" s="2" t="s">
        <v>117</v>
      </c>
      <c r="C160" s="2" t="s">
        <v>7</v>
      </c>
      <c r="D160" s="2" t="s">
        <v>5</v>
      </c>
      <c r="H160" t="s">
        <v>339</v>
      </c>
      <c r="I160">
        <v>99203</v>
      </c>
      <c r="J160" t="s">
        <v>368</v>
      </c>
    </row>
    <row r="161" spans="1:10" x14ac:dyDescent="0.25">
      <c r="A161" s="4">
        <v>329</v>
      </c>
      <c r="B161" s="2" t="s">
        <v>118</v>
      </c>
      <c r="C161" s="2" t="s">
        <v>18</v>
      </c>
      <c r="D161" s="2" t="s">
        <v>5</v>
      </c>
      <c r="I161">
        <v>99204</v>
      </c>
      <c r="J161" t="s">
        <v>368</v>
      </c>
    </row>
    <row r="162" spans="1:10" x14ac:dyDescent="0.25">
      <c r="A162" s="4">
        <v>274</v>
      </c>
      <c r="B162" s="2" t="s">
        <v>119</v>
      </c>
      <c r="C162" s="2" t="s">
        <v>7</v>
      </c>
      <c r="D162" s="2" t="s">
        <v>5</v>
      </c>
      <c r="I162">
        <v>99205</v>
      </c>
      <c r="J162" t="s">
        <v>368</v>
      </c>
    </row>
    <row r="163" spans="1:10" x14ac:dyDescent="0.25">
      <c r="A163" s="4">
        <v>392</v>
      </c>
      <c r="B163" s="2" t="s">
        <v>120</v>
      </c>
      <c r="C163" s="2" t="s">
        <v>56</v>
      </c>
      <c r="D163" s="2" t="s">
        <v>5</v>
      </c>
      <c r="I163">
        <v>99243</v>
      </c>
      <c r="J163" t="s">
        <v>367</v>
      </c>
    </row>
    <row r="164" spans="1:10" x14ac:dyDescent="0.25">
      <c r="A164" s="4">
        <v>247</v>
      </c>
      <c r="B164" s="2" t="s">
        <v>121</v>
      </c>
      <c r="C164" s="2" t="s">
        <v>7</v>
      </c>
      <c r="D164" s="2" t="s">
        <v>5</v>
      </c>
      <c r="I164">
        <v>99244</v>
      </c>
      <c r="J164" t="s">
        <v>367</v>
      </c>
    </row>
    <row r="165" spans="1:10" x14ac:dyDescent="0.25">
      <c r="A165" s="4">
        <v>60220</v>
      </c>
      <c r="B165" s="2" t="s">
        <v>122</v>
      </c>
      <c r="C165" s="2" t="s">
        <v>105</v>
      </c>
      <c r="D165" s="2" t="s">
        <v>5</v>
      </c>
      <c r="I165">
        <v>99385</v>
      </c>
      <c r="J165" t="s">
        <v>369</v>
      </c>
    </row>
    <row r="166" spans="1:10" x14ac:dyDescent="0.25">
      <c r="A166" s="4">
        <v>58561</v>
      </c>
      <c r="B166" s="2" t="s">
        <v>123</v>
      </c>
      <c r="C166" s="2" t="s">
        <v>34</v>
      </c>
      <c r="D166" s="2" t="s">
        <v>5</v>
      </c>
      <c r="I166">
        <v>99386</v>
      </c>
      <c r="J166" t="s">
        <v>370</v>
      </c>
    </row>
    <row r="167" spans="1:10" x14ac:dyDescent="0.25">
      <c r="A167" s="4">
        <v>27446</v>
      </c>
      <c r="B167" s="2" t="s">
        <v>124</v>
      </c>
      <c r="C167" s="2" t="s">
        <v>41</v>
      </c>
      <c r="D167" s="2" t="s">
        <v>5</v>
      </c>
      <c r="H167" t="s">
        <v>67</v>
      </c>
      <c r="I167">
        <v>54</v>
      </c>
      <c r="J167" t="s">
        <v>178</v>
      </c>
    </row>
    <row r="168" spans="1:10" x14ac:dyDescent="0.25">
      <c r="A168" s="4">
        <v>92920</v>
      </c>
      <c r="B168" s="2" t="s">
        <v>125</v>
      </c>
      <c r="C168" s="2" t="s">
        <v>43</v>
      </c>
      <c r="D168" s="2" t="s">
        <v>5</v>
      </c>
      <c r="I168">
        <v>180</v>
      </c>
      <c r="J168" t="s">
        <v>251</v>
      </c>
    </row>
    <row r="169" spans="1:10" x14ac:dyDescent="0.25">
      <c r="A169" s="4">
        <v>74174</v>
      </c>
      <c r="B169" s="2" t="s">
        <v>126</v>
      </c>
      <c r="C169" s="2" t="s">
        <v>92</v>
      </c>
      <c r="D169" s="2" t="s">
        <v>5</v>
      </c>
      <c r="I169">
        <v>435</v>
      </c>
      <c r="J169" t="s">
        <v>232</v>
      </c>
    </row>
    <row r="170" spans="1:10" x14ac:dyDescent="0.25">
      <c r="A170" s="4">
        <v>49653</v>
      </c>
      <c r="B170" s="2" t="s">
        <v>127</v>
      </c>
      <c r="C170" s="2" t="s">
        <v>30</v>
      </c>
      <c r="D170" s="2" t="s">
        <v>5</v>
      </c>
      <c r="I170">
        <v>809</v>
      </c>
      <c r="J170" t="s">
        <v>230</v>
      </c>
    </row>
    <row r="171" spans="1:10" x14ac:dyDescent="0.25">
      <c r="A171" s="4">
        <v>22856</v>
      </c>
      <c r="B171" s="2" t="s">
        <v>128</v>
      </c>
      <c r="C171" s="2" t="s">
        <v>41</v>
      </c>
      <c r="D171" s="2" t="s">
        <v>5</v>
      </c>
      <c r="I171">
        <v>811</v>
      </c>
      <c r="J171" t="s">
        <v>169</v>
      </c>
    </row>
    <row r="172" spans="1:10" x14ac:dyDescent="0.25">
      <c r="A172" s="4">
        <v>19303</v>
      </c>
      <c r="B172" s="2" t="s">
        <v>129</v>
      </c>
      <c r="C172" s="2" t="s">
        <v>130</v>
      </c>
      <c r="D172" s="2" t="s">
        <v>5</v>
      </c>
      <c r="I172">
        <v>812</v>
      </c>
      <c r="J172" t="s">
        <v>278</v>
      </c>
    </row>
    <row r="173" spans="1:10" x14ac:dyDescent="0.25">
      <c r="A173" s="4">
        <v>519</v>
      </c>
      <c r="B173" s="2" t="s">
        <v>131</v>
      </c>
      <c r="C173" s="2" t="s">
        <v>52</v>
      </c>
      <c r="D173" s="2" t="s">
        <v>5</v>
      </c>
      <c r="I173">
        <v>813</v>
      </c>
      <c r="J173" t="s">
        <v>171</v>
      </c>
    </row>
    <row r="174" spans="1:10" x14ac:dyDescent="0.25">
      <c r="A174" s="4">
        <v>228</v>
      </c>
      <c r="B174" s="2" t="s">
        <v>132</v>
      </c>
      <c r="C174" s="2" t="s">
        <v>7</v>
      </c>
      <c r="D174" s="2" t="s">
        <v>5</v>
      </c>
      <c r="I174">
        <v>847</v>
      </c>
      <c r="J174" t="s">
        <v>66</v>
      </c>
    </row>
    <row r="175" spans="1:10" x14ac:dyDescent="0.25">
      <c r="A175" s="4">
        <v>249</v>
      </c>
      <c r="B175" s="2" t="s">
        <v>133</v>
      </c>
      <c r="C175" s="2" t="s">
        <v>7</v>
      </c>
      <c r="D175" s="2" t="s">
        <v>5</v>
      </c>
      <c r="H175" t="s">
        <v>11</v>
      </c>
      <c r="I175">
        <v>462</v>
      </c>
      <c r="J175" t="s">
        <v>10</v>
      </c>
    </row>
    <row r="176" spans="1:10" x14ac:dyDescent="0.25">
      <c r="A176" s="4">
        <v>227</v>
      </c>
      <c r="B176" s="2" t="s">
        <v>134</v>
      </c>
      <c r="C176" s="2" t="s">
        <v>7</v>
      </c>
      <c r="D176" s="2" t="s">
        <v>5</v>
      </c>
      <c r="I176">
        <v>464</v>
      </c>
      <c r="J176" t="s">
        <v>238</v>
      </c>
    </row>
    <row r="177" spans="1:10" x14ac:dyDescent="0.25">
      <c r="A177" s="4">
        <v>23</v>
      </c>
      <c r="B177" s="2" t="s">
        <v>135</v>
      </c>
      <c r="C177" s="2" t="s">
        <v>85</v>
      </c>
      <c r="D177" s="2" t="s">
        <v>5</v>
      </c>
      <c r="I177">
        <v>467</v>
      </c>
      <c r="J177" t="s">
        <v>44</v>
      </c>
    </row>
    <row r="178" spans="1:10" x14ac:dyDescent="0.25">
      <c r="A178" s="4">
        <v>97161</v>
      </c>
      <c r="B178" s="2" t="s">
        <v>136</v>
      </c>
      <c r="C178" s="2" t="s">
        <v>61</v>
      </c>
      <c r="D178" s="2" t="s">
        <v>5</v>
      </c>
      <c r="I178">
        <v>468</v>
      </c>
      <c r="J178" t="s">
        <v>14</v>
      </c>
    </row>
    <row r="179" spans="1:10" x14ac:dyDescent="0.25">
      <c r="A179" s="4">
        <v>96523</v>
      </c>
      <c r="B179" s="2" t="s">
        <v>137</v>
      </c>
      <c r="C179" s="2" t="s">
        <v>138</v>
      </c>
      <c r="D179" s="2" t="s">
        <v>5</v>
      </c>
      <c r="I179">
        <v>469</v>
      </c>
      <c r="J179" t="s">
        <v>12</v>
      </c>
    </row>
    <row r="180" spans="1:10" x14ac:dyDescent="0.25">
      <c r="A180" s="4">
        <v>97530</v>
      </c>
      <c r="B180" s="2" t="s">
        <v>139</v>
      </c>
      <c r="C180" s="2" t="s">
        <v>61</v>
      </c>
      <c r="D180" s="2" t="s">
        <v>5</v>
      </c>
      <c r="I180">
        <v>470</v>
      </c>
      <c r="J180" t="s">
        <v>371</v>
      </c>
    </row>
    <row r="181" spans="1:10" x14ac:dyDescent="0.25">
      <c r="A181" s="4">
        <v>86900</v>
      </c>
      <c r="B181" s="2" t="s">
        <v>140</v>
      </c>
      <c r="C181" s="2" t="s">
        <v>141</v>
      </c>
      <c r="D181" s="2" t="s">
        <v>5</v>
      </c>
      <c r="I181">
        <v>481</v>
      </c>
      <c r="J181" t="s">
        <v>239</v>
      </c>
    </row>
    <row r="182" spans="1:10" x14ac:dyDescent="0.25">
      <c r="A182" s="4">
        <v>97112</v>
      </c>
      <c r="B182" s="2" t="s">
        <v>142</v>
      </c>
      <c r="C182" s="2" t="s">
        <v>61</v>
      </c>
      <c r="D182" s="2" t="s">
        <v>5</v>
      </c>
      <c r="I182">
        <v>482</v>
      </c>
      <c r="J182" t="s">
        <v>285</v>
      </c>
    </row>
    <row r="183" spans="1:10" x14ac:dyDescent="0.25">
      <c r="A183" s="4">
        <v>88309</v>
      </c>
      <c r="B183" s="2" t="s">
        <v>143</v>
      </c>
      <c r="C183" s="2" t="s">
        <v>141</v>
      </c>
      <c r="D183" s="2" t="s">
        <v>5</v>
      </c>
      <c r="I183">
        <v>483</v>
      </c>
      <c r="J183" t="s">
        <v>13</v>
      </c>
    </row>
    <row r="184" spans="1:10" x14ac:dyDescent="0.25">
      <c r="A184" s="4">
        <v>97162</v>
      </c>
      <c r="B184" s="2" t="s">
        <v>144</v>
      </c>
      <c r="C184" s="2" t="s">
        <v>61</v>
      </c>
      <c r="D184" s="2" t="s">
        <v>5</v>
      </c>
      <c r="I184">
        <v>493</v>
      </c>
      <c r="J184" t="s">
        <v>53</v>
      </c>
    </row>
    <row r="185" spans="1:10" x14ac:dyDescent="0.25">
      <c r="A185" s="4">
        <v>92610</v>
      </c>
      <c r="B185" s="2" t="s">
        <v>145</v>
      </c>
      <c r="C185" s="2" t="s">
        <v>146</v>
      </c>
      <c r="D185" s="2" t="s">
        <v>5</v>
      </c>
      <c r="I185">
        <v>494</v>
      </c>
      <c r="J185" t="s">
        <v>54</v>
      </c>
    </row>
    <row r="186" spans="1:10" x14ac:dyDescent="0.25">
      <c r="A186" s="4">
        <v>93005</v>
      </c>
      <c r="B186" s="2" t="s">
        <v>147</v>
      </c>
      <c r="C186" s="2" t="s">
        <v>148</v>
      </c>
      <c r="D186" s="2" t="s">
        <v>5</v>
      </c>
      <c r="I186">
        <v>558</v>
      </c>
      <c r="J186" t="s">
        <v>287</v>
      </c>
    </row>
    <row r="187" spans="1:10" x14ac:dyDescent="0.25">
      <c r="A187" s="4">
        <v>97535</v>
      </c>
      <c r="B187" s="2" t="s">
        <v>149</v>
      </c>
      <c r="C187" s="2" t="s">
        <v>61</v>
      </c>
      <c r="D187" s="2" t="s">
        <v>5</v>
      </c>
      <c r="I187">
        <v>565</v>
      </c>
      <c r="J187" t="s">
        <v>233</v>
      </c>
    </row>
    <row r="188" spans="1:10" x14ac:dyDescent="0.25">
      <c r="A188" s="4">
        <v>93656</v>
      </c>
      <c r="B188" s="2" t="s">
        <v>150</v>
      </c>
      <c r="C188" s="2" t="s">
        <v>81</v>
      </c>
      <c r="D188" s="2" t="s">
        <v>5</v>
      </c>
      <c r="H188" t="s">
        <v>141</v>
      </c>
      <c r="I188">
        <v>36415</v>
      </c>
      <c r="J188" t="s">
        <v>162</v>
      </c>
    </row>
    <row r="189" spans="1:10" x14ac:dyDescent="0.25">
      <c r="A189" s="4">
        <v>75710</v>
      </c>
      <c r="B189" s="2" t="s">
        <v>151</v>
      </c>
      <c r="C189" s="2" t="s">
        <v>152</v>
      </c>
      <c r="D189" s="2" t="s">
        <v>5</v>
      </c>
      <c r="I189">
        <v>36430</v>
      </c>
      <c r="J189" t="s">
        <v>163</v>
      </c>
    </row>
    <row r="190" spans="1:10" x14ac:dyDescent="0.25">
      <c r="A190" s="4">
        <v>62270</v>
      </c>
      <c r="B190" s="2" t="s">
        <v>153</v>
      </c>
      <c r="C190" s="2" t="s">
        <v>32</v>
      </c>
      <c r="D190" s="2" t="s">
        <v>5</v>
      </c>
      <c r="I190">
        <v>36591</v>
      </c>
      <c r="J190" t="s">
        <v>227</v>
      </c>
    </row>
    <row r="191" spans="1:10" x14ac:dyDescent="0.25">
      <c r="A191" s="4">
        <v>43248</v>
      </c>
      <c r="B191" s="2" t="s">
        <v>154</v>
      </c>
      <c r="C191" s="2" t="s">
        <v>39</v>
      </c>
      <c r="D191" s="2" t="s">
        <v>5</v>
      </c>
      <c r="I191">
        <v>80048</v>
      </c>
      <c r="J191" t="s">
        <v>380</v>
      </c>
    </row>
    <row r="192" spans="1:10" x14ac:dyDescent="0.25">
      <c r="A192" s="4">
        <v>49650</v>
      </c>
      <c r="B192" s="2" t="s">
        <v>155</v>
      </c>
      <c r="C192" s="2" t="s">
        <v>30</v>
      </c>
      <c r="D192" s="2" t="s">
        <v>5</v>
      </c>
      <c r="I192">
        <v>80053</v>
      </c>
      <c r="J192" t="s">
        <v>377</v>
      </c>
    </row>
    <row r="193" spans="1:10" x14ac:dyDescent="0.25">
      <c r="A193" s="4">
        <v>52648</v>
      </c>
      <c r="B193" s="2" t="s">
        <v>156</v>
      </c>
      <c r="C193" s="2" t="s">
        <v>157</v>
      </c>
      <c r="D193" s="2" t="s">
        <v>5</v>
      </c>
      <c r="I193">
        <v>80055</v>
      </c>
      <c r="J193" t="s">
        <v>381</v>
      </c>
    </row>
    <row r="194" spans="1:10" x14ac:dyDescent="0.25">
      <c r="A194" s="4">
        <v>49585</v>
      </c>
      <c r="B194" s="2" t="s">
        <v>158</v>
      </c>
      <c r="C194" s="2" t="s">
        <v>39</v>
      </c>
      <c r="D194" s="2" t="s">
        <v>5</v>
      </c>
      <c r="I194">
        <v>80061</v>
      </c>
      <c r="J194" t="s">
        <v>379</v>
      </c>
    </row>
    <row r="195" spans="1:10" x14ac:dyDescent="0.25">
      <c r="A195" s="4">
        <v>36558</v>
      </c>
      <c r="B195" s="2" t="s">
        <v>110</v>
      </c>
      <c r="C195" s="2" t="s">
        <v>26</v>
      </c>
      <c r="D195" s="2" t="s">
        <v>5</v>
      </c>
      <c r="I195">
        <v>80069</v>
      </c>
      <c r="J195" t="s">
        <v>383</v>
      </c>
    </row>
    <row r="196" spans="1:10" x14ac:dyDescent="0.25">
      <c r="A196" s="4">
        <v>33208</v>
      </c>
      <c r="B196" s="2" t="s">
        <v>159</v>
      </c>
      <c r="C196" s="2" t="s">
        <v>81</v>
      </c>
      <c r="D196" s="2" t="s">
        <v>5</v>
      </c>
      <c r="I196">
        <v>80076</v>
      </c>
      <c r="J196" t="s">
        <v>378</v>
      </c>
    </row>
    <row r="197" spans="1:10" x14ac:dyDescent="0.25">
      <c r="A197" s="4">
        <v>28297</v>
      </c>
      <c r="B197" s="2" t="s">
        <v>160</v>
      </c>
      <c r="C197" s="2" t="s">
        <v>41</v>
      </c>
      <c r="D197" s="2" t="s">
        <v>5</v>
      </c>
      <c r="I197">
        <v>80158</v>
      </c>
      <c r="J197" t="s">
        <v>194</v>
      </c>
    </row>
    <row r="198" spans="1:10" x14ac:dyDescent="0.25">
      <c r="A198" s="4">
        <v>36590</v>
      </c>
      <c r="B198" s="2" t="s">
        <v>161</v>
      </c>
      <c r="C198" s="2" t="s">
        <v>26</v>
      </c>
      <c r="D198" s="2" t="s">
        <v>5</v>
      </c>
      <c r="I198">
        <v>81000</v>
      </c>
      <c r="J198" t="s">
        <v>388</v>
      </c>
    </row>
    <row r="199" spans="1:10" x14ac:dyDescent="0.25">
      <c r="A199" s="4">
        <v>36415</v>
      </c>
      <c r="B199" s="2" t="s">
        <v>162</v>
      </c>
      <c r="C199" s="2" t="s">
        <v>141</v>
      </c>
      <c r="D199" s="2" t="s">
        <v>5</v>
      </c>
      <c r="I199">
        <v>81001</v>
      </c>
      <c r="J199" t="s">
        <v>386</v>
      </c>
    </row>
    <row r="200" spans="1:10" x14ac:dyDescent="0.25">
      <c r="A200" s="4">
        <v>36430</v>
      </c>
      <c r="B200" s="2" t="s">
        <v>163</v>
      </c>
      <c r="C200" s="2" t="s">
        <v>141</v>
      </c>
      <c r="D200" s="2" t="s">
        <v>5</v>
      </c>
      <c r="I200">
        <v>81002</v>
      </c>
      <c r="J200" t="s">
        <v>387</v>
      </c>
    </row>
    <row r="201" spans="1:10" x14ac:dyDescent="0.25">
      <c r="A201" s="4">
        <v>27814</v>
      </c>
      <c r="B201" s="2" t="s">
        <v>164</v>
      </c>
      <c r="C201" s="2" t="s">
        <v>41</v>
      </c>
      <c r="D201" s="2" t="s">
        <v>5</v>
      </c>
      <c r="I201">
        <v>81003</v>
      </c>
      <c r="J201" t="s">
        <v>385</v>
      </c>
    </row>
    <row r="202" spans="1:10" x14ac:dyDescent="0.25">
      <c r="A202" s="4">
        <v>19301</v>
      </c>
      <c r="B202" s="2" t="s">
        <v>165</v>
      </c>
      <c r="C202" s="2" t="s">
        <v>130</v>
      </c>
      <c r="D202" s="2" t="s">
        <v>5</v>
      </c>
      <c r="I202">
        <v>81206</v>
      </c>
      <c r="J202" t="s">
        <v>263</v>
      </c>
    </row>
    <row r="203" spans="1:10" x14ac:dyDescent="0.25">
      <c r="A203" s="4">
        <v>23412</v>
      </c>
      <c r="B203" s="2" t="s">
        <v>166</v>
      </c>
      <c r="C203" s="2" t="s">
        <v>41</v>
      </c>
      <c r="D203" s="2" t="s">
        <v>5</v>
      </c>
      <c r="I203">
        <v>84153</v>
      </c>
      <c r="J203" t="s">
        <v>373</v>
      </c>
    </row>
    <row r="204" spans="1:10" x14ac:dyDescent="0.25">
      <c r="A204" s="4">
        <v>658</v>
      </c>
      <c r="B204" s="2" t="s">
        <v>167</v>
      </c>
      <c r="C204" s="2" t="s">
        <v>168</v>
      </c>
      <c r="D204" s="2" t="s">
        <v>5</v>
      </c>
      <c r="I204">
        <v>84154</v>
      </c>
      <c r="J204" t="s">
        <v>372</v>
      </c>
    </row>
    <row r="205" spans="1:10" x14ac:dyDescent="0.25">
      <c r="A205" s="4">
        <v>811</v>
      </c>
      <c r="B205" s="2" t="s">
        <v>169</v>
      </c>
      <c r="C205" s="2" t="s">
        <v>67</v>
      </c>
      <c r="D205" s="2" t="s">
        <v>5</v>
      </c>
      <c r="I205">
        <v>84443</v>
      </c>
      <c r="J205" t="s">
        <v>374</v>
      </c>
    </row>
    <row r="206" spans="1:10" x14ac:dyDescent="0.25">
      <c r="A206" s="4">
        <v>708</v>
      </c>
      <c r="B206" s="2" t="s">
        <v>170</v>
      </c>
      <c r="C206" s="2" t="s">
        <v>168</v>
      </c>
      <c r="D206" s="2" t="s">
        <v>5</v>
      </c>
      <c r="I206">
        <v>84703</v>
      </c>
      <c r="J206" t="s">
        <v>211</v>
      </c>
    </row>
    <row r="207" spans="1:10" x14ac:dyDescent="0.25">
      <c r="A207" s="4">
        <v>813</v>
      </c>
      <c r="B207" s="2" t="s">
        <v>171</v>
      </c>
      <c r="C207" s="2" t="s">
        <v>67</v>
      </c>
      <c r="D207" s="2" t="s">
        <v>5</v>
      </c>
      <c r="I207">
        <v>85025</v>
      </c>
      <c r="J207" t="s">
        <v>376</v>
      </c>
    </row>
    <row r="208" spans="1:10" x14ac:dyDescent="0.25">
      <c r="A208" s="4">
        <v>768</v>
      </c>
      <c r="B208" s="2" t="s">
        <v>172</v>
      </c>
      <c r="C208" s="2" t="s">
        <v>46</v>
      </c>
      <c r="D208" s="2" t="s">
        <v>5</v>
      </c>
      <c r="I208">
        <v>85027</v>
      </c>
      <c r="J208" t="s">
        <v>375</v>
      </c>
    </row>
    <row r="209" spans="1:10" x14ac:dyDescent="0.25">
      <c r="A209" s="4">
        <v>791</v>
      </c>
      <c r="B209" s="2" t="s">
        <v>173</v>
      </c>
      <c r="C209" s="2" t="s">
        <v>174</v>
      </c>
      <c r="D209" s="2" t="s">
        <v>5</v>
      </c>
      <c r="I209">
        <v>85610</v>
      </c>
      <c r="J209" t="s">
        <v>382</v>
      </c>
    </row>
    <row r="210" spans="1:10" x14ac:dyDescent="0.25">
      <c r="A210" s="4">
        <v>554</v>
      </c>
      <c r="B210" s="2" t="s">
        <v>175</v>
      </c>
      <c r="C210" s="2" t="s">
        <v>56</v>
      </c>
      <c r="D210" s="2" t="s">
        <v>5</v>
      </c>
      <c r="I210">
        <v>85730</v>
      </c>
      <c r="J210" t="s">
        <v>384</v>
      </c>
    </row>
    <row r="211" spans="1:10" x14ac:dyDescent="0.25">
      <c r="A211" s="4">
        <v>300</v>
      </c>
      <c r="B211" s="2" t="s">
        <v>176</v>
      </c>
      <c r="C211" s="2" t="s">
        <v>16</v>
      </c>
      <c r="D211" s="2" t="s">
        <v>5</v>
      </c>
      <c r="I211">
        <v>86870</v>
      </c>
      <c r="J211" t="s">
        <v>183</v>
      </c>
    </row>
    <row r="212" spans="1:10" x14ac:dyDescent="0.25">
      <c r="A212" s="4">
        <v>190</v>
      </c>
      <c r="B212" s="2" t="s">
        <v>177</v>
      </c>
      <c r="C212" s="2" t="s">
        <v>56</v>
      </c>
      <c r="D212" s="2" t="s">
        <v>5</v>
      </c>
      <c r="I212">
        <v>86900</v>
      </c>
      <c r="J212" t="s">
        <v>140</v>
      </c>
    </row>
    <row r="213" spans="1:10" x14ac:dyDescent="0.25">
      <c r="A213" s="4">
        <v>54</v>
      </c>
      <c r="B213" s="2" t="s">
        <v>178</v>
      </c>
      <c r="C213" s="2" t="s">
        <v>67</v>
      </c>
      <c r="D213" s="2" t="s">
        <v>5</v>
      </c>
      <c r="I213">
        <v>86923</v>
      </c>
      <c r="J213" t="s">
        <v>260</v>
      </c>
    </row>
    <row r="214" spans="1:10" x14ac:dyDescent="0.25">
      <c r="A214" s="4">
        <v>393</v>
      </c>
      <c r="B214" s="2" t="s">
        <v>179</v>
      </c>
      <c r="C214" s="2" t="s">
        <v>56</v>
      </c>
      <c r="D214" s="2" t="s">
        <v>5</v>
      </c>
      <c r="I214">
        <v>87077</v>
      </c>
      <c r="J214" t="s">
        <v>262</v>
      </c>
    </row>
    <row r="215" spans="1:10" x14ac:dyDescent="0.25">
      <c r="A215" s="4">
        <v>70</v>
      </c>
      <c r="B215" s="2" t="s">
        <v>180</v>
      </c>
      <c r="C215" s="2" t="s">
        <v>20</v>
      </c>
      <c r="D215" s="2" t="s">
        <v>5</v>
      </c>
      <c r="I215">
        <v>87497</v>
      </c>
      <c r="J215" t="s">
        <v>257</v>
      </c>
    </row>
    <row r="216" spans="1:10" x14ac:dyDescent="0.25">
      <c r="A216" s="4">
        <v>244</v>
      </c>
      <c r="B216" s="2" t="s">
        <v>181</v>
      </c>
      <c r="C216" s="2" t="s">
        <v>7</v>
      </c>
      <c r="D216" s="2" t="s">
        <v>5</v>
      </c>
      <c r="I216">
        <v>88305</v>
      </c>
      <c r="J216" t="s">
        <v>143</v>
      </c>
    </row>
    <row r="217" spans="1:10" x14ac:dyDescent="0.25">
      <c r="A217" s="4">
        <v>92507</v>
      </c>
      <c r="B217" s="2" t="s">
        <v>182</v>
      </c>
      <c r="C217" s="2" t="s">
        <v>61</v>
      </c>
      <c r="D217" s="2" t="s">
        <v>5</v>
      </c>
      <c r="I217">
        <v>88307</v>
      </c>
      <c r="J217" t="s">
        <v>143</v>
      </c>
    </row>
    <row r="218" spans="1:10" x14ac:dyDescent="0.25">
      <c r="A218" s="4">
        <v>86870</v>
      </c>
      <c r="B218" s="2" t="s">
        <v>183</v>
      </c>
      <c r="C218" s="2" t="s">
        <v>141</v>
      </c>
      <c r="D218" s="2" t="s">
        <v>5</v>
      </c>
      <c r="I218">
        <v>88309</v>
      </c>
      <c r="J218" t="s">
        <v>143</v>
      </c>
    </row>
    <row r="219" spans="1:10" x14ac:dyDescent="0.25">
      <c r="A219" s="4">
        <v>67108</v>
      </c>
      <c r="B219" s="2" t="s">
        <v>184</v>
      </c>
      <c r="C219" s="2" t="s">
        <v>185</v>
      </c>
      <c r="D219" s="2" t="s">
        <v>5</v>
      </c>
      <c r="I219">
        <v>88333</v>
      </c>
      <c r="J219" t="s">
        <v>308</v>
      </c>
    </row>
    <row r="220" spans="1:10" x14ac:dyDescent="0.25">
      <c r="A220" s="4">
        <v>67042</v>
      </c>
      <c r="B220" s="2" t="s">
        <v>186</v>
      </c>
      <c r="C220" s="2" t="s">
        <v>185</v>
      </c>
      <c r="D220" s="2" t="s">
        <v>5</v>
      </c>
      <c r="H220" t="s">
        <v>61</v>
      </c>
      <c r="I220">
        <v>92507</v>
      </c>
      <c r="J220" t="s">
        <v>182</v>
      </c>
    </row>
    <row r="221" spans="1:10" x14ac:dyDescent="0.25">
      <c r="A221" s="4">
        <v>60240</v>
      </c>
      <c r="B221" s="2" t="s">
        <v>187</v>
      </c>
      <c r="C221" s="2" t="s">
        <v>105</v>
      </c>
      <c r="D221" s="2" t="s">
        <v>5</v>
      </c>
      <c r="I221">
        <v>92523</v>
      </c>
      <c r="J221" t="s">
        <v>203</v>
      </c>
    </row>
    <row r="222" spans="1:10" x14ac:dyDescent="0.25">
      <c r="A222" s="4">
        <v>58262</v>
      </c>
      <c r="B222" s="2" t="s">
        <v>188</v>
      </c>
      <c r="C222" s="2" t="s">
        <v>34</v>
      </c>
      <c r="D222" s="2" t="s">
        <v>5</v>
      </c>
      <c r="I222">
        <v>92524</v>
      </c>
      <c r="J222" t="s">
        <v>210</v>
      </c>
    </row>
    <row r="223" spans="1:10" x14ac:dyDescent="0.25">
      <c r="A223" s="4">
        <v>44970</v>
      </c>
      <c r="B223" s="2" t="s">
        <v>189</v>
      </c>
      <c r="C223" s="2" t="s">
        <v>30</v>
      </c>
      <c r="D223" s="2" t="s">
        <v>5</v>
      </c>
      <c r="I223">
        <v>97110</v>
      </c>
      <c r="J223" t="s">
        <v>389</v>
      </c>
    </row>
    <row r="224" spans="1:10" x14ac:dyDescent="0.25">
      <c r="A224" s="4">
        <v>52234</v>
      </c>
      <c r="B224" s="2" t="s">
        <v>79</v>
      </c>
      <c r="C224" s="2" t="s">
        <v>37</v>
      </c>
      <c r="D224" s="2" t="s">
        <v>5</v>
      </c>
      <c r="I224">
        <v>97112</v>
      </c>
      <c r="J224" t="s">
        <v>142</v>
      </c>
    </row>
    <row r="225" spans="1:10" x14ac:dyDescent="0.25">
      <c r="A225" s="4">
        <v>36475</v>
      </c>
      <c r="B225" s="2" t="s">
        <v>190</v>
      </c>
      <c r="C225" s="2" t="s">
        <v>43</v>
      </c>
      <c r="D225" s="2" t="s">
        <v>5</v>
      </c>
      <c r="I225">
        <v>97113</v>
      </c>
      <c r="J225" t="s">
        <v>207</v>
      </c>
    </row>
    <row r="226" spans="1:10" x14ac:dyDescent="0.25">
      <c r="A226" s="4">
        <v>19125</v>
      </c>
      <c r="B226" s="2" t="s">
        <v>191</v>
      </c>
      <c r="C226" s="2" t="s">
        <v>130</v>
      </c>
      <c r="D226" s="2" t="s">
        <v>5</v>
      </c>
      <c r="I226">
        <v>97116</v>
      </c>
      <c r="J226" t="s">
        <v>306</v>
      </c>
    </row>
    <row r="227" spans="1:10" x14ac:dyDescent="0.25">
      <c r="A227" s="4">
        <v>251</v>
      </c>
      <c r="B227" s="2" t="s">
        <v>192</v>
      </c>
      <c r="C227" s="2" t="s">
        <v>7</v>
      </c>
      <c r="D227" s="2" t="s">
        <v>5</v>
      </c>
      <c r="I227">
        <v>97140</v>
      </c>
      <c r="J227" t="s">
        <v>209</v>
      </c>
    </row>
    <row r="228" spans="1:10" x14ac:dyDescent="0.25">
      <c r="A228" s="4">
        <v>165</v>
      </c>
      <c r="B228" s="2" t="s">
        <v>193</v>
      </c>
      <c r="C228" s="2" t="s">
        <v>59</v>
      </c>
      <c r="D228" s="2" t="s">
        <v>5</v>
      </c>
      <c r="I228">
        <v>97161</v>
      </c>
      <c r="J228" t="s">
        <v>136</v>
      </c>
    </row>
    <row r="229" spans="1:10" x14ac:dyDescent="0.25">
      <c r="A229" s="4">
        <v>80158</v>
      </c>
      <c r="B229" s="2" t="s">
        <v>194</v>
      </c>
      <c r="C229" s="2" t="s">
        <v>141</v>
      </c>
      <c r="D229" s="2" t="s">
        <v>5</v>
      </c>
      <c r="I229">
        <v>97162</v>
      </c>
      <c r="J229" t="s">
        <v>144</v>
      </c>
    </row>
    <row r="230" spans="1:10" x14ac:dyDescent="0.25">
      <c r="A230" s="4">
        <v>63045</v>
      </c>
      <c r="B230" s="2" t="s">
        <v>195</v>
      </c>
      <c r="C230" s="2" t="s">
        <v>32</v>
      </c>
      <c r="D230" s="2" t="s">
        <v>5</v>
      </c>
      <c r="I230">
        <v>97163</v>
      </c>
      <c r="J230" t="s">
        <v>204</v>
      </c>
    </row>
    <row r="231" spans="1:10" x14ac:dyDescent="0.25">
      <c r="A231" s="4">
        <v>58573</v>
      </c>
      <c r="B231" s="2" t="s">
        <v>196</v>
      </c>
      <c r="C231" s="2" t="s">
        <v>34</v>
      </c>
      <c r="D231" s="2" t="s">
        <v>5</v>
      </c>
      <c r="I231">
        <v>97164</v>
      </c>
      <c r="J231" t="s">
        <v>199</v>
      </c>
    </row>
    <row r="232" spans="1:10" x14ac:dyDescent="0.25">
      <c r="A232" s="4">
        <v>52235</v>
      </c>
      <c r="B232" s="2" t="s">
        <v>79</v>
      </c>
      <c r="C232" s="2" t="s">
        <v>37</v>
      </c>
      <c r="D232" s="2" t="s">
        <v>5</v>
      </c>
      <c r="I232">
        <v>97165</v>
      </c>
      <c r="J232" t="s">
        <v>206</v>
      </c>
    </row>
    <row r="233" spans="1:10" x14ac:dyDescent="0.25">
      <c r="A233" s="4">
        <v>23470</v>
      </c>
      <c r="B233" s="2" t="s">
        <v>197</v>
      </c>
      <c r="C233" s="2" t="s">
        <v>41</v>
      </c>
      <c r="D233" s="2" t="s">
        <v>5</v>
      </c>
      <c r="I233">
        <v>97530</v>
      </c>
      <c r="J233" t="s">
        <v>139</v>
      </c>
    </row>
    <row r="234" spans="1:10" x14ac:dyDescent="0.25">
      <c r="A234" s="4">
        <v>405</v>
      </c>
      <c r="B234" s="2" t="s">
        <v>198</v>
      </c>
      <c r="C234" s="2" t="s">
        <v>18</v>
      </c>
      <c r="D234" s="2" t="s">
        <v>5</v>
      </c>
      <c r="I234">
        <v>97535</v>
      </c>
      <c r="J234" t="s">
        <v>149</v>
      </c>
    </row>
    <row r="235" spans="1:10" x14ac:dyDescent="0.25">
      <c r="A235" s="4">
        <v>97164</v>
      </c>
      <c r="B235" s="2" t="s">
        <v>199</v>
      </c>
      <c r="C235" s="2" t="s">
        <v>61</v>
      </c>
      <c r="D235" s="2" t="s">
        <v>5</v>
      </c>
      <c r="I235">
        <v>97542</v>
      </c>
      <c r="J235" t="s">
        <v>60</v>
      </c>
    </row>
    <row r="236" spans="1:10" x14ac:dyDescent="0.25">
      <c r="A236" s="4">
        <v>96402</v>
      </c>
      <c r="B236" s="2" t="s">
        <v>200</v>
      </c>
      <c r="C236" s="2" t="s">
        <v>138</v>
      </c>
      <c r="D236" s="2" t="s">
        <v>5</v>
      </c>
      <c r="H236" t="s">
        <v>43</v>
      </c>
      <c r="I236">
        <v>33285</v>
      </c>
      <c r="J236" t="s">
        <v>42</v>
      </c>
    </row>
    <row r="237" spans="1:10" x14ac:dyDescent="0.25">
      <c r="A237" s="4">
        <v>93654</v>
      </c>
      <c r="B237" s="2" t="s">
        <v>202</v>
      </c>
      <c r="C237" s="2" t="s">
        <v>81</v>
      </c>
      <c r="D237" s="2" t="s">
        <v>5</v>
      </c>
      <c r="I237">
        <v>36475</v>
      </c>
      <c r="J237" t="s">
        <v>190</v>
      </c>
    </row>
    <row r="238" spans="1:10" x14ac:dyDescent="0.25">
      <c r="A238" s="4">
        <v>92523</v>
      </c>
      <c r="B238" s="2" t="s">
        <v>203</v>
      </c>
      <c r="C238" s="2" t="s">
        <v>61</v>
      </c>
      <c r="D238" s="2" t="s">
        <v>5</v>
      </c>
      <c r="I238">
        <v>36561</v>
      </c>
      <c r="J238" t="s">
        <v>110</v>
      </c>
    </row>
    <row r="239" spans="1:10" x14ac:dyDescent="0.25">
      <c r="A239" s="4">
        <v>97163</v>
      </c>
      <c r="B239" s="2" t="s">
        <v>204</v>
      </c>
      <c r="C239" s="2" t="s">
        <v>61</v>
      </c>
      <c r="D239" s="2" t="s">
        <v>5</v>
      </c>
      <c r="I239">
        <v>36573</v>
      </c>
      <c r="J239" t="s">
        <v>331</v>
      </c>
    </row>
    <row r="240" spans="1:10" x14ac:dyDescent="0.25">
      <c r="A240" s="4">
        <v>92960</v>
      </c>
      <c r="B240" s="2" t="s">
        <v>205</v>
      </c>
      <c r="C240" s="2" t="s">
        <v>201</v>
      </c>
      <c r="D240" s="2" t="s">
        <v>5</v>
      </c>
      <c r="I240">
        <v>36821</v>
      </c>
      <c r="J240" t="s">
        <v>111</v>
      </c>
    </row>
    <row r="241" spans="1:10" x14ac:dyDescent="0.25">
      <c r="A241" s="4">
        <v>97165</v>
      </c>
      <c r="B241" s="2" t="s">
        <v>206</v>
      </c>
      <c r="C241" s="2" t="s">
        <v>61</v>
      </c>
      <c r="D241" s="2" t="s">
        <v>5</v>
      </c>
      <c r="I241">
        <v>36901</v>
      </c>
      <c r="J241" t="s">
        <v>271</v>
      </c>
    </row>
    <row r="242" spans="1:10" x14ac:dyDescent="0.25">
      <c r="A242" s="4">
        <v>97113</v>
      </c>
      <c r="B242" s="2" t="s">
        <v>207</v>
      </c>
      <c r="C242" s="2" t="s">
        <v>61</v>
      </c>
      <c r="D242" s="2" t="s">
        <v>5</v>
      </c>
      <c r="I242">
        <v>36902</v>
      </c>
      <c r="J242" t="s">
        <v>271</v>
      </c>
    </row>
    <row r="243" spans="1:10" x14ac:dyDescent="0.25">
      <c r="A243" s="4">
        <v>93306</v>
      </c>
      <c r="B243" s="2" t="s">
        <v>208</v>
      </c>
      <c r="C243" s="2" t="s">
        <v>201</v>
      </c>
      <c r="D243" s="2" t="s">
        <v>5</v>
      </c>
      <c r="I243">
        <v>37221</v>
      </c>
      <c r="J243" t="s">
        <v>254</v>
      </c>
    </row>
    <row r="244" spans="1:10" x14ac:dyDescent="0.25">
      <c r="A244" s="4">
        <v>97140</v>
      </c>
      <c r="B244" s="2" t="s">
        <v>209</v>
      </c>
      <c r="C244" s="2" t="s">
        <v>61</v>
      </c>
      <c r="D244" s="2" t="s">
        <v>5</v>
      </c>
      <c r="I244">
        <v>37226</v>
      </c>
      <c r="J244" t="s">
        <v>335</v>
      </c>
    </row>
    <row r="245" spans="1:10" x14ac:dyDescent="0.25">
      <c r="A245" s="4">
        <v>92524</v>
      </c>
      <c r="B245" s="2" t="s">
        <v>210</v>
      </c>
      <c r="C245" s="2" t="s">
        <v>61</v>
      </c>
      <c r="D245" s="2" t="s">
        <v>5</v>
      </c>
      <c r="I245">
        <v>92920</v>
      </c>
      <c r="J245" t="s">
        <v>125</v>
      </c>
    </row>
    <row r="246" spans="1:10" x14ac:dyDescent="0.25">
      <c r="A246" s="4">
        <v>84703</v>
      </c>
      <c r="B246" s="2" t="s">
        <v>211</v>
      </c>
      <c r="C246" s="2" t="s">
        <v>141</v>
      </c>
      <c r="D246" s="2" t="s">
        <v>5</v>
      </c>
      <c r="I246">
        <v>92943</v>
      </c>
      <c r="J246" t="s">
        <v>303</v>
      </c>
    </row>
    <row r="247" spans="1:10" x14ac:dyDescent="0.25">
      <c r="A247" s="4">
        <v>93620</v>
      </c>
      <c r="B247" s="2" t="s">
        <v>212</v>
      </c>
      <c r="C247" s="2" t="s">
        <v>81</v>
      </c>
      <c r="D247" s="2" t="s">
        <v>5</v>
      </c>
      <c r="H247" t="s">
        <v>39</v>
      </c>
      <c r="I247">
        <v>42820</v>
      </c>
      <c r="J247" t="s">
        <v>397</v>
      </c>
    </row>
    <row r="248" spans="1:10" x14ac:dyDescent="0.25">
      <c r="A248" s="4">
        <v>93312</v>
      </c>
      <c r="B248" s="2" t="s">
        <v>213</v>
      </c>
      <c r="C248" s="2" t="s">
        <v>201</v>
      </c>
      <c r="D248" s="2" t="s">
        <v>5</v>
      </c>
      <c r="I248">
        <v>43235</v>
      </c>
      <c r="J248" t="s">
        <v>395</v>
      </c>
    </row>
    <row r="249" spans="1:10" x14ac:dyDescent="0.25">
      <c r="A249" s="4">
        <v>58120</v>
      </c>
      <c r="B249" s="2" t="s">
        <v>214</v>
      </c>
      <c r="C249" s="2" t="s">
        <v>34</v>
      </c>
      <c r="D249" s="2" t="s">
        <v>5</v>
      </c>
      <c r="I249">
        <v>43237</v>
      </c>
      <c r="J249" t="s">
        <v>268</v>
      </c>
    </row>
    <row r="250" spans="1:10" x14ac:dyDescent="0.25">
      <c r="A250" s="4">
        <v>76000</v>
      </c>
      <c r="B250" s="2" t="s">
        <v>215</v>
      </c>
      <c r="C250" s="2" t="s">
        <v>152</v>
      </c>
      <c r="D250" s="2" t="s">
        <v>5</v>
      </c>
      <c r="I250">
        <v>43239</v>
      </c>
      <c r="J250" t="s">
        <v>394</v>
      </c>
    </row>
    <row r="251" spans="1:10" x14ac:dyDescent="0.25">
      <c r="A251" s="4">
        <v>58554</v>
      </c>
      <c r="B251" s="2" t="s">
        <v>216</v>
      </c>
      <c r="C251" s="2" t="s">
        <v>30</v>
      </c>
      <c r="D251" s="2" t="s">
        <v>5</v>
      </c>
      <c r="I251">
        <v>43244</v>
      </c>
      <c r="J251" t="s">
        <v>322</v>
      </c>
    </row>
    <row r="252" spans="1:10" x14ac:dyDescent="0.25">
      <c r="A252" s="4">
        <v>77334</v>
      </c>
      <c r="B252" s="2" t="s">
        <v>217</v>
      </c>
      <c r="C252" s="2" t="s">
        <v>218</v>
      </c>
      <c r="D252" s="2" t="s">
        <v>5</v>
      </c>
      <c r="I252">
        <v>43248</v>
      </c>
      <c r="J252" t="s">
        <v>154</v>
      </c>
    </row>
    <row r="253" spans="1:10" x14ac:dyDescent="0.25">
      <c r="A253" s="4">
        <v>49587</v>
      </c>
      <c r="B253" s="2" t="s">
        <v>219</v>
      </c>
      <c r="C253" s="2" t="s">
        <v>39</v>
      </c>
      <c r="D253" s="2" t="s">
        <v>5</v>
      </c>
      <c r="I253">
        <v>43249</v>
      </c>
      <c r="J253" t="s">
        <v>106</v>
      </c>
    </row>
    <row r="254" spans="1:10" x14ac:dyDescent="0.25">
      <c r="A254" s="4">
        <v>49651</v>
      </c>
      <c r="B254" s="2" t="s">
        <v>220</v>
      </c>
      <c r="C254" s="2" t="s">
        <v>30</v>
      </c>
      <c r="D254" s="2" t="s">
        <v>5</v>
      </c>
      <c r="I254">
        <v>43259</v>
      </c>
      <c r="J254" t="s">
        <v>38</v>
      </c>
    </row>
    <row r="255" spans="1:10" x14ac:dyDescent="0.25">
      <c r="A255" s="4">
        <v>45171</v>
      </c>
      <c r="B255" s="2" t="s">
        <v>221</v>
      </c>
      <c r="C255" s="2" t="s">
        <v>39</v>
      </c>
      <c r="D255" s="2" t="s">
        <v>5</v>
      </c>
      <c r="I255">
        <v>43260</v>
      </c>
      <c r="J255" t="s">
        <v>323</v>
      </c>
    </row>
    <row r="256" spans="1:10" x14ac:dyDescent="0.25">
      <c r="A256" s="4">
        <v>38221</v>
      </c>
      <c r="B256" s="2" t="s">
        <v>222</v>
      </c>
      <c r="C256" s="2" t="s">
        <v>223</v>
      </c>
      <c r="D256" s="2" t="s">
        <v>5</v>
      </c>
      <c r="I256">
        <v>43264</v>
      </c>
      <c r="J256" t="s">
        <v>325</v>
      </c>
    </row>
    <row r="257" spans="1:10" x14ac:dyDescent="0.25">
      <c r="A257" s="4">
        <v>52240</v>
      </c>
      <c r="B257" s="2" t="s">
        <v>79</v>
      </c>
      <c r="C257" s="2" t="s">
        <v>37</v>
      </c>
      <c r="D257" s="2" t="s">
        <v>5</v>
      </c>
      <c r="I257">
        <v>45171</v>
      </c>
      <c r="J257" t="s">
        <v>221</v>
      </c>
    </row>
    <row r="258" spans="1:10" x14ac:dyDescent="0.25">
      <c r="A258" s="4">
        <v>49320</v>
      </c>
      <c r="B258" s="2" t="s">
        <v>224</v>
      </c>
      <c r="C258" s="2" t="s">
        <v>30</v>
      </c>
      <c r="D258" s="2" t="s">
        <v>5</v>
      </c>
      <c r="I258">
        <v>45378</v>
      </c>
      <c r="J258" t="s">
        <v>393</v>
      </c>
    </row>
    <row r="259" spans="1:10" x14ac:dyDescent="0.25">
      <c r="A259" s="4">
        <v>31628</v>
      </c>
      <c r="B259" s="2" t="s">
        <v>225</v>
      </c>
      <c r="C259" s="2" t="s">
        <v>83</v>
      </c>
      <c r="D259" s="2" t="s">
        <v>5</v>
      </c>
      <c r="I259">
        <v>45380</v>
      </c>
      <c r="J259" t="s">
        <v>390</v>
      </c>
    </row>
    <row r="260" spans="1:10" x14ac:dyDescent="0.25">
      <c r="A260" s="4">
        <v>29888</v>
      </c>
      <c r="B260" s="2" t="s">
        <v>226</v>
      </c>
      <c r="C260" s="2" t="s">
        <v>41</v>
      </c>
      <c r="D260" s="2" t="s">
        <v>5</v>
      </c>
      <c r="I260">
        <v>45382</v>
      </c>
      <c r="J260" t="s">
        <v>329</v>
      </c>
    </row>
    <row r="261" spans="1:10" x14ac:dyDescent="0.25">
      <c r="A261" s="4">
        <v>36591</v>
      </c>
      <c r="B261" s="2" t="s">
        <v>227</v>
      </c>
      <c r="C261" s="2" t="s">
        <v>141</v>
      </c>
      <c r="D261" s="2" t="s">
        <v>5</v>
      </c>
      <c r="I261">
        <v>45385</v>
      </c>
      <c r="J261" t="s">
        <v>392</v>
      </c>
    </row>
    <row r="262" spans="1:10" x14ac:dyDescent="0.25">
      <c r="A262" s="4">
        <v>917</v>
      </c>
      <c r="B262" s="2" t="s">
        <v>228</v>
      </c>
      <c r="C262" s="2" t="s">
        <v>56</v>
      </c>
      <c r="D262" s="2" t="s">
        <v>5</v>
      </c>
      <c r="I262">
        <v>45391</v>
      </c>
      <c r="J262" t="s">
        <v>391</v>
      </c>
    </row>
    <row r="263" spans="1:10" x14ac:dyDescent="0.25">
      <c r="A263" s="4">
        <v>920</v>
      </c>
      <c r="B263" s="2" t="s">
        <v>229</v>
      </c>
      <c r="C263" s="2" t="s">
        <v>56</v>
      </c>
      <c r="D263" s="2" t="s">
        <v>5</v>
      </c>
      <c r="I263">
        <v>46040</v>
      </c>
      <c r="J263" t="s">
        <v>321</v>
      </c>
    </row>
    <row r="264" spans="1:10" x14ac:dyDescent="0.25">
      <c r="A264" s="4">
        <v>809</v>
      </c>
      <c r="B264" s="2" t="s">
        <v>230</v>
      </c>
      <c r="C264" s="2" t="s">
        <v>67</v>
      </c>
      <c r="D264" s="2" t="s">
        <v>5</v>
      </c>
      <c r="I264">
        <v>46607</v>
      </c>
      <c r="J264" t="s">
        <v>269</v>
      </c>
    </row>
    <row r="265" spans="1:10" x14ac:dyDescent="0.25">
      <c r="A265" s="4">
        <v>660</v>
      </c>
      <c r="B265" s="2" t="s">
        <v>231</v>
      </c>
      <c r="C265" s="2" t="s">
        <v>168</v>
      </c>
      <c r="D265" s="2" t="s">
        <v>5</v>
      </c>
      <c r="I265">
        <v>47536</v>
      </c>
      <c r="J265" t="s">
        <v>326</v>
      </c>
    </row>
    <row r="266" spans="1:10" x14ac:dyDescent="0.25">
      <c r="A266" s="4">
        <v>435</v>
      </c>
      <c r="B266" s="2" t="s">
        <v>232</v>
      </c>
      <c r="C266" s="2" t="s">
        <v>67</v>
      </c>
      <c r="D266" s="2" t="s">
        <v>5</v>
      </c>
      <c r="I266">
        <v>49421</v>
      </c>
      <c r="J266" t="s">
        <v>330</v>
      </c>
    </row>
    <row r="267" spans="1:10" x14ac:dyDescent="0.25">
      <c r="A267" s="4">
        <v>565</v>
      </c>
      <c r="B267" s="2" t="s">
        <v>233</v>
      </c>
      <c r="C267" s="2" t="s">
        <v>11</v>
      </c>
      <c r="D267" s="2" t="s">
        <v>5</v>
      </c>
      <c r="I267">
        <v>49505</v>
      </c>
      <c r="J267" t="s">
        <v>396</v>
      </c>
    </row>
    <row r="268" spans="1:10" x14ac:dyDescent="0.25">
      <c r="A268" s="4">
        <v>682</v>
      </c>
      <c r="B268" s="2" t="s">
        <v>234</v>
      </c>
      <c r="C268" s="2" t="s">
        <v>56</v>
      </c>
      <c r="D268" s="2" t="s">
        <v>5</v>
      </c>
      <c r="I268">
        <v>49560</v>
      </c>
      <c r="J268" t="s">
        <v>320</v>
      </c>
    </row>
    <row r="269" spans="1:10" x14ac:dyDescent="0.25">
      <c r="A269" s="4">
        <v>862</v>
      </c>
      <c r="B269" s="2" t="s">
        <v>235</v>
      </c>
      <c r="C269" s="2" t="s">
        <v>56</v>
      </c>
      <c r="D269" s="2" t="s">
        <v>5</v>
      </c>
      <c r="I269">
        <v>49561</v>
      </c>
      <c r="J269" t="s">
        <v>78</v>
      </c>
    </row>
    <row r="270" spans="1:10" x14ac:dyDescent="0.25">
      <c r="A270" s="4">
        <v>699</v>
      </c>
      <c r="B270" s="2" t="s">
        <v>236</v>
      </c>
      <c r="C270" s="2" t="s">
        <v>56</v>
      </c>
      <c r="D270" s="2" t="s">
        <v>5</v>
      </c>
      <c r="I270">
        <v>49585</v>
      </c>
      <c r="J270" t="s">
        <v>158</v>
      </c>
    </row>
    <row r="271" spans="1:10" x14ac:dyDescent="0.25">
      <c r="A271" s="4">
        <v>442</v>
      </c>
      <c r="B271" s="2" t="s">
        <v>237</v>
      </c>
      <c r="C271" s="2" t="s">
        <v>56</v>
      </c>
      <c r="D271" s="2" t="s">
        <v>5</v>
      </c>
      <c r="I271">
        <v>49587</v>
      </c>
      <c r="J271" t="s">
        <v>219</v>
      </c>
    </row>
    <row r="272" spans="1:10" x14ac:dyDescent="0.25">
      <c r="A272" s="4">
        <v>464</v>
      </c>
      <c r="B272" s="2" t="s">
        <v>238</v>
      </c>
      <c r="C272" s="2" t="s">
        <v>11</v>
      </c>
      <c r="D272" s="2" t="s">
        <v>5</v>
      </c>
      <c r="H272" t="s">
        <v>105</v>
      </c>
      <c r="I272">
        <v>60220</v>
      </c>
      <c r="J272" t="s">
        <v>122</v>
      </c>
    </row>
    <row r="273" spans="1:10" x14ac:dyDescent="0.25">
      <c r="A273" s="4">
        <v>481</v>
      </c>
      <c r="B273" s="2" t="s">
        <v>239</v>
      </c>
      <c r="C273" s="2" t="s">
        <v>11</v>
      </c>
      <c r="D273" s="2" t="s">
        <v>5</v>
      </c>
      <c r="I273">
        <v>60240</v>
      </c>
      <c r="J273" t="s">
        <v>187</v>
      </c>
    </row>
    <row r="274" spans="1:10" x14ac:dyDescent="0.25">
      <c r="A274" s="4">
        <v>580</v>
      </c>
      <c r="B274" s="2" t="s">
        <v>240</v>
      </c>
      <c r="C274" s="2" t="s">
        <v>18</v>
      </c>
      <c r="D274" s="2" t="s">
        <v>5</v>
      </c>
      <c r="I274">
        <v>60500</v>
      </c>
      <c r="J274" t="s">
        <v>104</v>
      </c>
    </row>
    <row r="275" spans="1:10" x14ac:dyDescent="0.25">
      <c r="A275" s="4">
        <v>326</v>
      </c>
      <c r="B275" s="2" t="s">
        <v>241</v>
      </c>
      <c r="C275" s="2" t="s">
        <v>18</v>
      </c>
      <c r="D275" s="2" t="s">
        <v>5</v>
      </c>
      <c r="H275" t="s">
        <v>185</v>
      </c>
      <c r="I275">
        <v>66821</v>
      </c>
      <c r="J275" t="s">
        <v>398</v>
      </c>
    </row>
    <row r="276" spans="1:10" x14ac:dyDescent="0.25">
      <c r="A276" s="4">
        <v>308</v>
      </c>
      <c r="B276" s="2" t="s">
        <v>242</v>
      </c>
      <c r="C276" s="2" t="s">
        <v>7</v>
      </c>
      <c r="D276" s="2" t="s">
        <v>5</v>
      </c>
      <c r="I276">
        <v>66984</v>
      </c>
      <c r="J276" t="s">
        <v>399</v>
      </c>
    </row>
    <row r="277" spans="1:10" x14ac:dyDescent="0.25">
      <c r="A277" s="4">
        <v>177</v>
      </c>
      <c r="B277" s="2" t="s">
        <v>243</v>
      </c>
      <c r="C277" s="2" t="s">
        <v>56</v>
      </c>
      <c r="D277" s="2" t="s">
        <v>5</v>
      </c>
      <c r="I277">
        <v>67040</v>
      </c>
      <c r="J277" t="s">
        <v>317</v>
      </c>
    </row>
    <row r="278" spans="1:10" x14ac:dyDescent="0.25">
      <c r="A278" s="4">
        <v>207</v>
      </c>
      <c r="B278" s="2" t="s">
        <v>244</v>
      </c>
      <c r="C278" s="2" t="s">
        <v>56</v>
      </c>
      <c r="D278" s="2" t="s">
        <v>5</v>
      </c>
      <c r="I278">
        <v>67042</v>
      </c>
      <c r="J278" t="s">
        <v>186</v>
      </c>
    </row>
    <row r="279" spans="1:10" x14ac:dyDescent="0.25">
      <c r="A279" s="4">
        <v>309</v>
      </c>
      <c r="B279" s="2" t="s">
        <v>245</v>
      </c>
      <c r="C279" s="2" t="s">
        <v>7</v>
      </c>
      <c r="D279" s="2" t="s">
        <v>5</v>
      </c>
      <c r="I279">
        <v>67108</v>
      </c>
      <c r="J279" t="s">
        <v>184</v>
      </c>
    </row>
    <row r="280" spans="1:10" x14ac:dyDescent="0.25">
      <c r="A280" s="4">
        <v>327</v>
      </c>
      <c r="B280" s="2" t="s">
        <v>246</v>
      </c>
      <c r="C280" s="2" t="s">
        <v>18</v>
      </c>
      <c r="D280" s="2" t="s">
        <v>5</v>
      </c>
      <c r="H280" t="s">
        <v>34</v>
      </c>
      <c r="I280">
        <v>57288</v>
      </c>
      <c r="J280" t="s">
        <v>100</v>
      </c>
    </row>
    <row r="281" spans="1:10" x14ac:dyDescent="0.25">
      <c r="A281" s="4">
        <v>202</v>
      </c>
      <c r="B281" s="2" t="s">
        <v>247</v>
      </c>
      <c r="C281" s="2" t="s">
        <v>56</v>
      </c>
      <c r="D281" s="2" t="s">
        <v>5</v>
      </c>
      <c r="I281">
        <v>58120</v>
      </c>
      <c r="J281" t="s">
        <v>214</v>
      </c>
    </row>
    <row r="282" spans="1:10" x14ac:dyDescent="0.25">
      <c r="A282" s="4">
        <v>189</v>
      </c>
      <c r="B282" s="2" t="s">
        <v>248</v>
      </c>
      <c r="C282" s="2" t="s">
        <v>56</v>
      </c>
      <c r="D282" s="2" t="s">
        <v>5</v>
      </c>
      <c r="I282">
        <v>58262</v>
      </c>
      <c r="J282" t="s">
        <v>188</v>
      </c>
    </row>
    <row r="283" spans="1:10" x14ac:dyDescent="0.25">
      <c r="A283" s="4">
        <v>282</v>
      </c>
      <c r="B283" s="2" t="s">
        <v>249</v>
      </c>
      <c r="C283" s="2" t="s">
        <v>7</v>
      </c>
      <c r="D283" s="2" t="s">
        <v>5</v>
      </c>
      <c r="I283">
        <v>58552</v>
      </c>
      <c r="J283" t="s">
        <v>33</v>
      </c>
    </row>
    <row r="284" spans="1:10" x14ac:dyDescent="0.25">
      <c r="A284" s="4">
        <v>166</v>
      </c>
      <c r="B284" s="2" t="s">
        <v>250</v>
      </c>
      <c r="C284" s="2" t="s">
        <v>59</v>
      </c>
      <c r="D284" s="2" t="s">
        <v>5</v>
      </c>
      <c r="I284">
        <v>58558</v>
      </c>
      <c r="J284" t="s">
        <v>102</v>
      </c>
    </row>
    <row r="285" spans="1:10" x14ac:dyDescent="0.25">
      <c r="A285" s="4">
        <v>180</v>
      </c>
      <c r="B285" s="2" t="s">
        <v>251</v>
      </c>
      <c r="C285" s="2" t="s">
        <v>67</v>
      </c>
      <c r="D285" s="2" t="s">
        <v>5</v>
      </c>
      <c r="I285">
        <v>58561</v>
      </c>
      <c r="J285" t="s">
        <v>123</v>
      </c>
    </row>
    <row r="286" spans="1:10" x14ac:dyDescent="0.25">
      <c r="A286" s="4">
        <v>291</v>
      </c>
      <c r="B286" s="2" t="s">
        <v>252</v>
      </c>
      <c r="C286" s="2" t="s">
        <v>7</v>
      </c>
      <c r="D286" s="2" t="s">
        <v>5</v>
      </c>
      <c r="I286">
        <v>58563</v>
      </c>
      <c r="J286" t="s">
        <v>35</v>
      </c>
    </row>
    <row r="287" spans="1:10" x14ac:dyDescent="0.25">
      <c r="A287" s="4">
        <v>229</v>
      </c>
      <c r="B287" s="2" t="s">
        <v>253</v>
      </c>
      <c r="C287" s="2" t="s">
        <v>7</v>
      </c>
      <c r="D287" s="2" t="s">
        <v>5</v>
      </c>
      <c r="I287">
        <v>58571</v>
      </c>
      <c r="J287" t="s">
        <v>63</v>
      </c>
    </row>
    <row r="288" spans="1:10" x14ac:dyDescent="0.25">
      <c r="A288" s="4">
        <v>37221</v>
      </c>
      <c r="B288" s="2" t="s">
        <v>254</v>
      </c>
      <c r="C288" s="2" t="s">
        <v>43</v>
      </c>
      <c r="D288" s="2" t="s">
        <v>5</v>
      </c>
      <c r="I288">
        <v>58573</v>
      </c>
      <c r="J288" t="s">
        <v>196</v>
      </c>
    </row>
    <row r="289" spans="1:10" x14ac:dyDescent="0.25">
      <c r="A289" s="4">
        <v>31624</v>
      </c>
      <c r="B289" s="2" t="s">
        <v>255</v>
      </c>
      <c r="C289" s="2" t="s">
        <v>83</v>
      </c>
      <c r="D289" s="2" t="s">
        <v>5</v>
      </c>
      <c r="H289" t="s">
        <v>223</v>
      </c>
      <c r="I289">
        <v>38221</v>
      </c>
      <c r="J289" t="s">
        <v>222</v>
      </c>
    </row>
    <row r="290" spans="1:10" x14ac:dyDescent="0.25">
      <c r="A290" s="4">
        <v>20680</v>
      </c>
      <c r="B290" s="2" t="s">
        <v>256</v>
      </c>
      <c r="C290" s="2" t="s">
        <v>41</v>
      </c>
      <c r="D290" s="2" t="s">
        <v>5</v>
      </c>
      <c r="I290">
        <v>38525</v>
      </c>
      <c r="J290" t="s">
        <v>327</v>
      </c>
    </row>
    <row r="291" spans="1:10" x14ac:dyDescent="0.25">
      <c r="A291" s="4">
        <v>87497</v>
      </c>
      <c r="B291" s="2" t="s">
        <v>257</v>
      </c>
      <c r="C291" s="2" t="s">
        <v>141</v>
      </c>
      <c r="D291" s="2" t="s">
        <v>5</v>
      </c>
      <c r="H291" t="s">
        <v>130</v>
      </c>
      <c r="I291">
        <v>19120</v>
      </c>
      <c r="J291" t="s">
        <v>400</v>
      </c>
    </row>
    <row r="292" spans="1:10" x14ac:dyDescent="0.25">
      <c r="A292" s="4">
        <v>96125</v>
      </c>
      <c r="B292" s="2" t="s">
        <v>258</v>
      </c>
      <c r="C292" s="2" t="s">
        <v>259</v>
      </c>
      <c r="D292" s="2" t="s">
        <v>5</v>
      </c>
      <c r="I292">
        <v>19125</v>
      </c>
      <c r="J292" t="s">
        <v>191</v>
      </c>
    </row>
    <row r="293" spans="1:10" x14ac:dyDescent="0.25">
      <c r="A293" s="4">
        <v>88307</v>
      </c>
      <c r="B293" s="2" t="s">
        <v>143</v>
      </c>
      <c r="C293" s="2" t="s">
        <v>141</v>
      </c>
      <c r="D293" s="2" t="s">
        <v>5</v>
      </c>
      <c r="I293">
        <v>19301</v>
      </c>
      <c r="J293" t="s">
        <v>165</v>
      </c>
    </row>
    <row r="294" spans="1:10" x14ac:dyDescent="0.25">
      <c r="A294" s="4">
        <v>86923</v>
      </c>
      <c r="B294" s="2" t="s">
        <v>260</v>
      </c>
      <c r="C294" s="2" t="s">
        <v>141</v>
      </c>
      <c r="D294" s="2" t="s">
        <v>5</v>
      </c>
      <c r="I294">
        <v>19303</v>
      </c>
      <c r="J294" t="s">
        <v>129</v>
      </c>
    </row>
    <row r="295" spans="1:10" x14ac:dyDescent="0.25">
      <c r="A295" s="4">
        <v>92526</v>
      </c>
      <c r="B295" s="2" t="s">
        <v>261</v>
      </c>
      <c r="C295" s="2" t="s">
        <v>146</v>
      </c>
      <c r="D295" s="2" t="s">
        <v>5</v>
      </c>
      <c r="H295" t="s">
        <v>157</v>
      </c>
      <c r="I295">
        <v>52648</v>
      </c>
      <c r="J295" t="s">
        <v>156</v>
      </c>
    </row>
    <row r="296" spans="1:10" x14ac:dyDescent="0.25">
      <c r="A296" s="4">
        <v>87077</v>
      </c>
      <c r="B296" s="2" t="s">
        <v>262</v>
      </c>
      <c r="C296" s="2" t="s">
        <v>141</v>
      </c>
      <c r="D296" s="2" t="s">
        <v>5</v>
      </c>
      <c r="I296">
        <v>55700</v>
      </c>
      <c r="J296" t="s">
        <v>401</v>
      </c>
    </row>
    <row r="297" spans="1:10" x14ac:dyDescent="0.25">
      <c r="A297" s="4">
        <v>81206</v>
      </c>
      <c r="B297" s="2" t="s">
        <v>263</v>
      </c>
      <c r="C297" s="2" t="s">
        <v>141</v>
      </c>
      <c r="D297" s="2" t="s">
        <v>5</v>
      </c>
      <c r="I297">
        <v>55866</v>
      </c>
      <c r="J297" t="s">
        <v>402</v>
      </c>
    </row>
    <row r="298" spans="1:10" x14ac:dyDescent="0.25">
      <c r="A298" s="4">
        <v>62305</v>
      </c>
      <c r="B298" s="2" t="s">
        <v>264</v>
      </c>
      <c r="C298" s="2" t="s">
        <v>152</v>
      </c>
      <c r="D298" s="2" t="s">
        <v>5</v>
      </c>
      <c r="H298" t="s">
        <v>41</v>
      </c>
      <c r="I298">
        <v>20680</v>
      </c>
      <c r="J298" t="s">
        <v>256</v>
      </c>
    </row>
    <row r="299" spans="1:10" x14ac:dyDescent="0.25">
      <c r="A299" s="4">
        <v>78306</v>
      </c>
      <c r="B299" s="2" t="s">
        <v>265</v>
      </c>
      <c r="C299" s="2" t="s">
        <v>266</v>
      </c>
      <c r="D299" s="2" t="s">
        <v>5</v>
      </c>
      <c r="I299">
        <v>22551</v>
      </c>
      <c r="J299" t="s">
        <v>114</v>
      </c>
    </row>
    <row r="300" spans="1:10" x14ac:dyDescent="0.25">
      <c r="A300" s="4">
        <v>62302</v>
      </c>
      <c r="B300" s="2" t="s">
        <v>264</v>
      </c>
      <c r="C300" s="2" t="s">
        <v>152</v>
      </c>
      <c r="D300" s="2" t="s">
        <v>5</v>
      </c>
      <c r="I300">
        <v>22856</v>
      </c>
      <c r="J300" t="s">
        <v>128</v>
      </c>
    </row>
    <row r="301" spans="1:10" x14ac:dyDescent="0.25">
      <c r="A301" s="4">
        <v>78452</v>
      </c>
      <c r="B301" s="2" t="s">
        <v>267</v>
      </c>
      <c r="C301" s="2" t="s">
        <v>266</v>
      </c>
      <c r="D301" s="2" t="s">
        <v>5</v>
      </c>
      <c r="I301">
        <v>23412</v>
      </c>
      <c r="J301" t="s">
        <v>166</v>
      </c>
    </row>
    <row r="302" spans="1:10" x14ac:dyDescent="0.25">
      <c r="A302" s="4">
        <v>62304</v>
      </c>
      <c r="B302" s="2" t="s">
        <v>264</v>
      </c>
      <c r="C302" s="2" t="s">
        <v>152</v>
      </c>
      <c r="D302" s="2" t="s">
        <v>5</v>
      </c>
      <c r="I302">
        <v>23470</v>
      </c>
      <c r="J302" t="s">
        <v>197</v>
      </c>
    </row>
    <row r="303" spans="1:10" x14ac:dyDescent="0.25">
      <c r="A303" s="4">
        <v>43237</v>
      </c>
      <c r="B303" s="2" t="s">
        <v>268</v>
      </c>
      <c r="C303" s="2" t="s">
        <v>39</v>
      </c>
      <c r="D303" s="2" t="s">
        <v>5</v>
      </c>
      <c r="I303">
        <v>23515</v>
      </c>
      <c r="J303" t="s">
        <v>277</v>
      </c>
    </row>
    <row r="304" spans="1:10" x14ac:dyDescent="0.25">
      <c r="A304" s="4">
        <v>46607</v>
      </c>
      <c r="B304" s="2" t="s">
        <v>269</v>
      </c>
      <c r="C304" s="2" t="s">
        <v>39</v>
      </c>
      <c r="D304" s="2" t="s">
        <v>5</v>
      </c>
      <c r="I304">
        <v>25609</v>
      </c>
      <c r="J304" t="s">
        <v>276</v>
      </c>
    </row>
    <row r="305" spans="1:10" x14ac:dyDescent="0.25">
      <c r="A305" s="4">
        <v>27698</v>
      </c>
      <c r="B305" s="2" t="s">
        <v>270</v>
      </c>
      <c r="C305" s="2" t="s">
        <v>41</v>
      </c>
      <c r="D305" s="2" t="s">
        <v>5</v>
      </c>
      <c r="I305">
        <v>27130</v>
      </c>
      <c r="J305" t="s">
        <v>40</v>
      </c>
    </row>
    <row r="306" spans="1:10" x14ac:dyDescent="0.25">
      <c r="A306" s="4">
        <v>36902</v>
      </c>
      <c r="B306" s="2" t="s">
        <v>271</v>
      </c>
      <c r="C306" s="2" t="s">
        <v>43</v>
      </c>
      <c r="D306" s="2" t="s">
        <v>5</v>
      </c>
      <c r="I306">
        <v>27446</v>
      </c>
      <c r="J306" t="s">
        <v>124</v>
      </c>
    </row>
    <row r="307" spans="1:10" x14ac:dyDescent="0.25">
      <c r="A307" s="4">
        <v>918</v>
      </c>
      <c r="B307" s="2" t="s">
        <v>272</v>
      </c>
      <c r="C307" s="2" t="s">
        <v>56</v>
      </c>
      <c r="D307" s="2" t="s">
        <v>5</v>
      </c>
      <c r="I307">
        <v>27447</v>
      </c>
      <c r="J307" t="s">
        <v>112</v>
      </c>
    </row>
    <row r="308" spans="1:10" x14ac:dyDescent="0.25">
      <c r="A308" s="4">
        <v>896</v>
      </c>
      <c r="B308" s="2" t="s">
        <v>273</v>
      </c>
      <c r="C308" s="2" t="s">
        <v>56</v>
      </c>
      <c r="D308" s="2" t="s">
        <v>5</v>
      </c>
      <c r="I308">
        <v>27698</v>
      </c>
      <c r="J308" t="s">
        <v>270</v>
      </c>
    </row>
    <row r="309" spans="1:10" x14ac:dyDescent="0.25">
      <c r="A309" s="4">
        <v>881</v>
      </c>
      <c r="B309" s="2" t="s">
        <v>274</v>
      </c>
      <c r="C309" s="2" t="s">
        <v>56</v>
      </c>
      <c r="D309" s="2" t="s">
        <v>5</v>
      </c>
      <c r="I309">
        <v>27814</v>
      </c>
      <c r="J309" t="s">
        <v>164</v>
      </c>
    </row>
    <row r="310" spans="1:10" x14ac:dyDescent="0.25">
      <c r="A310" s="4">
        <v>982</v>
      </c>
      <c r="B310" s="2" t="s">
        <v>275</v>
      </c>
      <c r="C310" s="2" t="s">
        <v>18</v>
      </c>
      <c r="D310" s="2" t="s">
        <v>5</v>
      </c>
      <c r="I310">
        <v>28297</v>
      </c>
      <c r="J310" t="s">
        <v>160</v>
      </c>
    </row>
    <row r="311" spans="1:10" x14ac:dyDescent="0.25">
      <c r="A311" s="4">
        <v>25609</v>
      </c>
      <c r="B311" s="2" t="s">
        <v>276</v>
      </c>
      <c r="C311" s="2" t="s">
        <v>41</v>
      </c>
      <c r="D311" s="2" t="s">
        <v>5</v>
      </c>
      <c r="I311">
        <v>28740</v>
      </c>
      <c r="J311" t="s">
        <v>334</v>
      </c>
    </row>
    <row r="312" spans="1:10" x14ac:dyDescent="0.25">
      <c r="A312" s="4">
        <v>23515</v>
      </c>
      <c r="B312" s="2" t="s">
        <v>277</v>
      </c>
      <c r="C312" s="2" t="s">
        <v>41</v>
      </c>
      <c r="D312" s="2" t="s">
        <v>5</v>
      </c>
      <c r="I312">
        <v>29826</v>
      </c>
      <c r="J312" t="s">
        <v>403</v>
      </c>
    </row>
    <row r="313" spans="1:10" x14ac:dyDescent="0.25">
      <c r="A313" s="4">
        <v>812</v>
      </c>
      <c r="B313" s="2" t="s">
        <v>278</v>
      </c>
      <c r="C313" s="2" t="s">
        <v>67</v>
      </c>
      <c r="D313" s="2" t="s">
        <v>5</v>
      </c>
      <c r="I313">
        <v>29827</v>
      </c>
      <c r="J313" t="s">
        <v>65</v>
      </c>
    </row>
    <row r="314" spans="1:10" x14ac:dyDescent="0.25">
      <c r="A314" s="4">
        <v>698</v>
      </c>
      <c r="B314" s="2" t="s">
        <v>279</v>
      </c>
      <c r="C314" s="2" t="s">
        <v>56</v>
      </c>
      <c r="D314" s="2" t="s">
        <v>5</v>
      </c>
      <c r="I314">
        <v>29881</v>
      </c>
      <c r="J314" t="s">
        <v>226</v>
      </c>
    </row>
    <row r="315" spans="1:10" x14ac:dyDescent="0.25">
      <c r="A315" s="4">
        <v>690</v>
      </c>
      <c r="B315" s="2" t="s">
        <v>280</v>
      </c>
      <c r="C315" s="2" t="s">
        <v>56</v>
      </c>
      <c r="D315" s="2" t="s">
        <v>5</v>
      </c>
      <c r="I315">
        <v>29888</v>
      </c>
      <c r="J315" t="s">
        <v>226</v>
      </c>
    </row>
    <row r="316" spans="1:10" x14ac:dyDescent="0.25">
      <c r="A316" s="4">
        <v>793</v>
      </c>
      <c r="B316" s="2" t="s">
        <v>281</v>
      </c>
      <c r="C316" s="2" t="s">
        <v>174</v>
      </c>
      <c r="D316" s="2" t="s">
        <v>5</v>
      </c>
      <c r="H316" t="s">
        <v>32</v>
      </c>
      <c r="I316">
        <v>62270</v>
      </c>
      <c r="J316" t="s">
        <v>153</v>
      </c>
    </row>
    <row r="317" spans="1:10" x14ac:dyDescent="0.25">
      <c r="A317" s="4">
        <v>661</v>
      </c>
      <c r="B317" s="2" t="s">
        <v>282</v>
      </c>
      <c r="C317" s="2" t="s">
        <v>168</v>
      </c>
      <c r="D317" s="2" t="s">
        <v>5</v>
      </c>
      <c r="I317">
        <v>62322</v>
      </c>
      <c r="J317" t="s">
        <v>405</v>
      </c>
    </row>
    <row r="318" spans="1:10" x14ac:dyDescent="0.25">
      <c r="A318" s="4">
        <v>794</v>
      </c>
      <c r="B318" s="2" t="s">
        <v>283</v>
      </c>
      <c r="C318" s="2" t="s">
        <v>174</v>
      </c>
      <c r="D318" s="2" t="s">
        <v>5</v>
      </c>
      <c r="I318">
        <v>62323</v>
      </c>
      <c r="J318" t="s">
        <v>405</v>
      </c>
    </row>
    <row r="319" spans="1:10" x14ac:dyDescent="0.25">
      <c r="A319" s="4">
        <v>440</v>
      </c>
      <c r="B319" s="2" t="s">
        <v>284</v>
      </c>
      <c r="C319" s="2" t="s">
        <v>56</v>
      </c>
      <c r="D319" s="2" t="s">
        <v>5</v>
      </c>
      <c r="I319">
        <v>63030</v>
      </c>
      <c r="J319" t="s">
        <v>103</v>
      </c>
    </row>
    <row r="320" spans="1:10" x14ac:dyDescent="0.25">
      <c r="A320" s="4">
        <v>482</v>
      </c>
      <c r="B320" s="2" t="s">
        <v>285</v>
      </c>
      <c r="C320" s="2" t="s">
        <v>11</v>
      </c>
      <c r="D320" s="2" t="s">
        <v>5</v>
      </c>
      <c r="I320">
        <v>63045</v>
      </c>
      <c r="J320" t="s">
        <v>195</v>
      </c>
    </row>
    <row r="321" spans="1:10" x14ac:dyDescent="0.25">
      <c r="A321" s="4">
        <v>854</v>
      </c>
      <c r="B321" s="2" t="s">
        <v>286</v>
      </c>
      <c r="C321" s="2" t="s">
        <v>18</v>
      </c>
      <c r="D321" s="2" t="s">
        <v>5</v>
      </c>
      <c r="I321">
        <v>63047</v>
      </c>
      <c r="J321" t="s">
        <v>31</v>
      </c>
    </row>
    <row r="322" spans="1:10" x14ac:dyDescent="0.25">
      <c r="A322" s="4">
        <v>558</v>
      </c>
      <c r="B322" s="2" t="s">
        <v>287</v>
      </c>
      <c r="C322" s="2" t="s">
        <v>11</v>
      </c>
      <c r="D322" s="2" t="s">
        <v>5</v>
      </c>
      <c r="I322">
        <v>63685</v>
      </c>
      <c r="J322" t="s">
        <v>77</v>
      </c>
    </row>
    <row r="323" spans="1:10" x14ac:dyDescent="0.25">
      <c r="A323" s="4">
        <v>432</v>
      </c>
      <c r="B323" s="2" t="s">
        <v>288</v>
      </c>
      <c r="C323" s="2" t="s">
        <v>56</v>
      </c>
      <c r="D323" s="2" t="s">
        <v>5</v>
      </c>
      <c r="I323">
        <v>64400</v>
      </c>
      <c r="J323" t="s">
        <v>314</v>
      </c>
    </row>
    <row r="324" spans="1:10" x14ac:dyDescent="0.25">
      <c r="A324" s="4">
        <v>638</v>
      </c>
      <c r="B324" s="2" t="s">
        <v>289</v>
      </c>
      <c r="C324" s="2" t="s">
        <v>56</v>
      </c>
      <c r="D324" s="2" t="s">
        <v>5</v>
      </c>
      <c r="I324">
        <v>64483</v>
      </c>
      <c r="J324" t="s">
        <v>404</v>
      </c>
    </row>
    <row r="325" spans="1:10" x14ac:dyDescent="0.25">
      <c r="A325" s="4">
        <v>193</v>
      </c>
      <c r="B325" s="2" t="s">
        <v>290</v>
      </c>
      <c r="C325" s="2" t="s">
        <v>56</v>
      </c>
      <c r="D325" s="2" t="s">
        <v>5</v>
      </c>
      <c r="I325">
        <v>64590</v>
      </c>
      <c r="J325" t="s">
        <v>318</v>
      </c>
    </row>
    <row r="326" spans="1:10" x14ac:dyDescent="0.25">
      <c r="A326" s="4">
        <v>378</v>
      </c>
      <c r="B326" s="2" t="s">
        <v>291</v>
      </c>
      <c r="C326" s="2" t="s">
        <v>56</v>
      </c>
      <c r="D326" s="2" t="s">
        <v>5</v>
      </c>
      <c r="I326">
        <v>64721</v>
      </c>
      <c r="J326" t="s">
        <v>101</v>
      </c>
    </row>
    <row r="327" spans="1:10" x14ac:dyDescent="0.25">
      <c r="A327" s="4">
        <v>281</v>
      </c>
      <c r="B327" s="2" t="s">
        <v>292</v>
      </c>
      <c r="C327" s="2" t="s">
        <v>7</v>
      </c>
      <c r="D327" s="2" t="s">
        <v>5</v>
      </c>
      <c r="H327" t="s">
        <v>83</v>
      </c>
      <c r="I327">
        <v>31541</v>
      </c>
      <c r="J327" t="s">
        <v>332</v>
      </c>
    </row>
    <row r="328" spans="1:10" x14ac:dyDescent="0.25">
      <c r="A328" s="4">
        <v>195</v>
      </c>
      <c r="B328" s="2" t="s">
        <v>293</v>
      </c>
      <c r="C328" s="2" t="s">
        <v>56</v>
      </c>
      <c r="D328" s="2" t="s">
        <v>5</v>
      </c>
      <c r="I328">
        <v>31624</v>
      </c>
      <c r="J328" t="s">
        <v>255</v>
      </c>
    </row>
    <row r="329" spans="1:10" x14ac:dyDescent="0.25">
      <c r="A329" s="4">
        <v>236</v>
      </c>
      <c r="B329" s="2" t="s">
        <v>294</v>
      </c>
      <c r="C329" s="2" t="s">
        <v>7</v>
      </c>
      <c r="D329" s="2" t="s">
        <v>5</v>
      </c>
      <c r="I329">
        <v>31628</v>
      </c>
      <c r="J329" t="s">
        <v>225</v>
      </c>
    </row>
    <row r="330" spans="1:10" x14ac:dyDescent="0.25">
      <c r="A330" s="4">
        <v>292</v>
      </c>
      <c r="B330" s="2" t="s">
        <v>295</v>
      </c>
      <c r="C330" s="2" t="s">
        <v>7</v>
      </c>
      <c r="D330" s="2" t="s">
        <v>5</v>
      </c>
      <c r="I330">
        <v>31652</v>
      </c>
      <c r="J330" t="s">
        <v>82</v>
      </c>
    </row>
    <row r="331" spans="1:10" x14ac:dyDescent="0.25">
      <c r="A331" s="4">
        <v>280</v>
      </c>
      <c r="B331" s="2" t="s">
        <v>296</v>
      </c>
      <c r="C331" s="2" t="s">
        <v>7</v>
      </c>
      <c r="D331" s="2" t="s">
        <v>5</v>
      </c>
      <c r="H331" t="s">
        <v>37</v>
      </c>
      <c r="I331">
        <v>50590</v>
      </c>
      <c r="J331" t="s">
        <v>107</v>
      </c>
    </row>
    <row r="332" spans="1:10" x14ac:dyDescent="0.25">
      <c r="A332" s="4">
        <v>163</v>
      </c>
      <c r="B332" s="2" t="s">
        <v>297</v>
      </c>
      <c r="C332" s="2" t="s">
        <v>59</v>
      </c>
      <c r="D332" s="2" t="s">
        <v>5</v>
      </c>
      <c r="I332">
        <v>51102</v>
      </c>
      <c r="J332" t="s">
        <v>328</v>
      </c>
    </row>
    <row r="333" spans="1:10" x14ac:dyDescent="0.25">
      <c r="A333" s="4">
        <v>336</v>
      </c>
      <c r="B333" s="2" t="s">
        <v>298</v>
      </c>
      <c r="C333" s="2" t="s">
        <v>18</v>
      </c>
      <c r="D333" s="2" t="s">
        <v>5</v>
      </c>
      <c r="I333">
        <v>52224</v>
      </c>
      <c r="J333" t="s">
        <v>79</v>
      </c>
    </row>
    <row r="334" spans="1:10" x14ac:dyDescent="0.25">
      <c r="A334" s="4">
        <v>71</v>
      </c>
      <c r="B334" s="2" t="s">
        <v>299</v>
      </c>
      <c r="C334" s="2" t="s">
        <v>20</v>
      </c>
      <c r="D334" s="2" t="s">
        <v>5</v>
      </c>
      <c r="I334">
        <v>52234</v>
      </c>
      <c r="J334" t="s">
        <v>79</v>
      </c>
    </row>
    <row r="335" spans="1:10" x14ac:dyDescent="0.25">
      <c r="A335" s="4">
        <v>388</v>
      </c>
      <c r="B335" s="2" t="s">
        <v>300</v>
      </c>
      <c r="C335" s="2" t="s">
        <v>56</v>
      </c>
      <c r="D335" s="2" t="s">
        <v>5</v>
      </c>
      <c r="I335">
        <v>52235</v>
      </c>
      <c r="J335" t="s">
        <v>79</v>
      </c>
    </row>
    <row r="336" spans="1:10" x14ac:dyDescent="0.25">
      <c r="A336" s="4">
        <v>27</v>
      </c>
      <c r="B336" s="2" t="s">
        <v>301</v>
      </c>
      <c r="C336" s="2" t="s">
        <v>85</v>
      </c>
      <c r="D336" s="2" t="s">
        <v>5</v>
      </c>
      <c r="I336">
        <v>52240</v>
      </c>
      <c r="J336" t="s">
        <v>79</v>
      </c>
    </row>
    <row r="337" spans="1:10" x14ac:dyDescent="0.25">
      <c r="A337" s="4">
        <v>315</v>
      </c>
      <c r="B337" s="2" t="s">
        <v>302</v>
      </c>
      <c r="C337" s="2" t="s">
        <v>7</v>
      </c>
      <c r="D337" s="2" t="s">
        <v>5</v>
      </c>
      <c r="I337">
        <v>52332</v>
      </c>
      <c r="J337" t="s">
        <v>79</v>
      </c>
    </row>
    <row r="338" spans="1:10" x14ac:dyDescent="0.25">
      <c r="A338" s="4">
        <v>92943</v>
      </c>
      <c r="B338" s="2" t="s">
        <v>303</v>
      </c>
      <c r="C338" s="2" t="s">
        <v>43</v>
      </c>
      <c r="D338" s="2" t="s">
        <v>5</v>
      </c>
      <c r="I338">
        <v>52354</v>
      </c>
      <c r="J338" t="s">
        <v>319</v>
      </c>
    </row>
    <row r="339" spans="1:10" x14ac:dyDescent="0.25">
      <c r="A339" s="4">
        <v>93308</v>
      </c>
      <c r="B339" s="2" t="s">
        <v>304</v>
      </c>
      <c r="C339" s="2" t="s">
        <v>201</v>
      </c>
      <c r="D339" s="2" t="s">
        <v>5</v>
      </c>
      <c r="I339">
        <v>52356</v>
      </c>
      <c r="J339" t="s">
        <v>109</v>
      </c>
    </row>
    <row r="340" spans="1:10" x14ac:dyDescent="0.25">
      <c r="A340" s="4">
        <v>93303</v>
      </c>
      <c r="B340" s="2" t="s">
        <v>305</v>
      </c>
      <c r="C340" s="2" t="s">
        <v>201</v>
      </c>
      <c r="D340" s="2" t="s">
        <v>5</v>
      </c>
      <c r="I340">
        <v>52601</v>
      </c>
      <c r="J340" t="s">
        <v>36</v>
      </c>
    </row>
    <row r="341" spans="1:10" x14ac:dyDescent="0.25">
      <c r="A341" s="4">
        <v>97116</v>
      </c>
      <c r="B341" s="2" t="s">
        <v>306</v>
      </c>
      <c r="C341" s="2" t="s">
        <v>61</v>
      </c>
      <c r="D341" s="2" t="s">
        <v>5</v>
      </c>
      <c r="H341" t="s">
        <v>218</v>
      </c>
      <c r="I341">
        <v>77334</v>
      </c>
      <c r="J341" t="s">
        <v>217</v>
      </c>
    </row>
    <row r="342" spans="1:10" x14ac:dyDescent="0.25">
      <c r="A342" s="4">
        <v>88305</v>
      </c>
      <c r="B342" s="2" t="s">
        <v>143</v>
      </c>
      <c r="C342" s="2" t="s">
        <v>141</v>
      </c>
      <c r="D342" s="2" t="s">
        <v>5</v>
      </c>
      <c r="I342">
        <v>77373</v>
      </c>
      <c r="J342" t="s">
        <v>316</v>
      </c>
    </row>
    <row r="343" spans="1:10" x14ac:dyDescent="0.25">
      <c r="A343" s="4">
        <v>93456</v>
      </c>
      <c r="B343" s="2" t="s">
        <v>307</v>
      </c>
      <c r="C343" s="2" t="s">
        <v>26</v>
      </c>
      <c r="D343" s="2" t="s">
        <v>5</v>
      </c>
      <c r="H343" t="s">
        <v>152</v>
      </c>
      <c r="I343">
        <v>62302</v>
      </c>
      <c r="J343" t="s">
        <v>264</v>
      </c>
    </row>
    <row r="344" spans="1:10" x14ac:dyDescent="0.25">
      <c r="A344" s="4">
        <v>88333</v>
      </c>
      <c r="B344" s="2" t="s">
        <v>308</v>
      </c>
      <c r="C344" s="2" t="s">
        <v>141</v>
      </c>
      <c r="D344" s="2" t="s">
        <v>5</v>
      </c>
      <c r="I344">
        <v>62304</v>
      </c>
      <c r="J344" t="s">
        <v>264</v>
      </c>
    </row>
    <row r="345" spans="1:10" x14ac:dyDescent="0.25">
      <c r="A345" s="4">
        <v>96450</v>
      </c>
      <c r="B345" s="2" t="s">
        <v>309</v>
      </c>
      <c r="C345" s="2" t="s">
        <v>138</v>
      </c>
      <c r="D345" s="2" t="s">
        <v>5</v>
      </c>
      <c r="I345">
        <v>62305</v>
      </c>
      <c r="J345" t="s">
        <v>264</v>
      </c>
    </row>
    <row r="346" spans="1:10" x14ac:dyDescent="0.25">
      <c r="A346" s="4">
        <v>90935</v>
      </c>
      <c r="B346" s="2" t="s">
        <v>310</v>
      </c>
      <c r="C346" s="2" t="s">
        <v>311</v>
      </c>
      <c r="D346" s="2" t="s">
        <v>5</v>
      </c>
      <c r="I346">
        <v>72110</v>
      </c>
      <c r="J346" t="s">
        <v>406</v>
      </c>
    </row>
    <row r="347" spans="1:10" x14ac:dyDescent="0.25">
      <c r="A347" s="4">
        <v>92522</v>
      </c>
      <c r="B347" s="2" t="s">
        <v>312</v>
      </c>
      <c r="C347" s="2" t="s">
        <v>146</v>
      </c>
      <c r="D347" s="2" t="s">
        <v>5</v>
      </c>
      <c r="I347">
        <v>75710</v>
      </c>
      <c r="J347" t="s">
        <v>151</v>
      </c>
    </row>
    <row r="348" spans="1:10" x14ac:dyDescent="0.25">
      <c r="A348" s="4">
        <v>93650</v>
      </c>
      <c r="B348" s="2" t="s">
        <v>313</v>
      </c>
      <c r="C348" s="2" t="s">
        <v>81</v>
      </c>
      <c r="D348" s="2" t="s">
        <v>5</v>
      </c>
      <c r="I348">
        <v>76000</v>
      </c>
      <c r="J348" t="s">
        <v>215</v>
      </c>
    </row>
    <row r="349" spans="1:10" x14ac:dyDescent="0.25">
      <c r="A349" s="4">
        <v>64400</v>
      </c>
      <c r="B349" s="2" t="s">
        <v>314</v>
      </c>
      <c r="C349" s="2" t="s">
        <v>32</v>
      </c>
      <c r="D349" s="2" t="s">
        <v>5</v>
      </c>
      <c r="H349" t="s">
        <v>340</v>
      </c>
      <c r="I349">
        <v>95810</v>
      </c>
      <c r="J349" t="s">
        <v>407</v>
      </c>
    </row>
    <row r="350" spans="1:10" x14ac:dyDescent="0.25">
      <c r="A350" s="4">
        <v>59820</v>
      </c>
      <c r="B350" s="2" t="s">
        <v>315</v>
      </c>
      <c r="C350" s="2" t="s">
        <v>94</v>
      </c>
      <c r="D350" s="2" t="s">
        <v>5</v>
      </c>
      <c r="H350" t="s">
        <v>52</v>
      </c>
      <c r="I350">
        <v>454</v>
      </c>
      <c r="J350" t="s">
        <v>51</v>
      </c>
    </row>
    <row r="351" spans="1:10" x14ac:dyDescent="0.25">
      <c r="A351" s="4">
        <v>77373</v>
      </c>
      <c r="B351" s="2" t="s">
        <v>316</v>
      </c>
      <c r="C351" s="2" t="s">
        <v>218</v>
      </c>
      <c r="D351" s="2" t="s">
        <v>5</v>
      </c>
      <c r="I351">
        <v>455</v>
      </c>
      <c r="J351" t="s">
        <v>68</v>
      </c>
    </row>
    <row r="352" spans="1:10" x14ac:dyDescent="0.25">
      <c r="A352" s="4">
        <v>67040</v>
      </c>
      <c r="B352" s="2" t="s">
        <v>317</v>
      </c>
      <c r="C352" s="2" t="s">
        <v>185</v>
      </c>
      <c r="D352" s="2" t="s">
        <v>5</v>
      </c>
      <c r="I352">
        <v>460</v>
      </c>
      <c r="J352" t="s">
        <v>409</v>
      </c>
    </row>
    <row r="353" spans="1:10" x14ac:dyDescent="0.25">
      <c r="A353" s="4">
        <v>64590</v>
      </c>
      <c r="B353" s="2" t="s">
        <v>318</v>
      </c>
      <c r="C353" s="2" t="s">
        <v>32</v>
      </c>
      <c r="D353" s="2" t="s">
        <v>5</v>
      </c>
      <c r="I353">
        <v>472</v>
      </c>
      <c r="J353" t="s">
        <v>115</v>
      </c>
    </row>
    <row r="354" spans="1:10" x14ac:dyDescent="0.25">
      <c r="A354" s="4">
        <v>52354</v>
      </c>
      <c r="B354" s="2" t="s">
        <v>319</v>
      </c>
      <c r="C354" s="2" t="s">
        <v>37</v>
      </c>
      <c r="D354" s="2" t="s">
        <v>5</v>
      </c>
      <c r="I354">
        <v>473</v>
      </c>
      <c r="J354" t="s">
        <v>408</v>
      </c>
    </row>
    <row r="355" spans="1:10" x14ac:dyDescent="0.25">
      <c r="A355" s="4">
        <v>49560</v>
      </c>
      <c r="B355" s="2" t="s">
        <v>320</v>
      </c>
      <c r="C355" s="2" t="s">
        <v>39</v>
      </c>
      <c r="D355" s="2" t="s">
        <v>5</v>
      </c>
      <c r="I355">
        <v>519</v>
      </c>
      <c r="J355" t="s">
        <v>131</v>
      </c>
    </row>
    <row r="356" spans="1:10" x14ac:dyDescent="0.25">
      <c r="A356" s="4">
        <v>46040</v>
      </c>
      <c r="B356" s="2" t="s">
        <v>321</v>
      </c>
      <c r="C356" s="2" t="s">
        <v>39</v>
      </c>
      <c r="D356" s="2" t="s">
        <v>5</v>
      </c>
      <c r="I356">
        <v>520</v>
      </c>
      <c r="J356" t="s">
        <v>95</v>
      </c>
    </row>
    <row r="357" spans="1:10" x14ac:dyDescent="0.25">
      <c r="A357" s="4">
        <v>43244</v>
      </c>
      <c r="B357" s="2" t="s">
        <v>322</v>
      </c>
      <c r="C357" s="2" t="s">
        <v>39</v>
      </c>
      <c r="D357" s="2" t="s">
        <v>5</v>
      </c>
      <c r="H357" t="s">
        <v>59</v>
      </c>
      <c r="I357">
        <v>163</v>
      </c>
      <c r="J357" t="s">
        <v>297</v>
      </c>
    </row>
    <row r="358" spans="1:10" x14ac:dyDescent="0.25">
      <c r="A358" s="4">
        <v>43260</v>
      </c>
      <c r="B358" s="2" t="s">
        <v>323</v>
      </c>
      <c r="C358" s="2" t="s">
        <v>39</v>
      </c>
      <c r="D358" s="2" t="s">
        <v>5</v>
      </c>
      <c r="I358">
        <v>164</v>
      </c>
      <c r="J358" t="s">
        <v>58</v>
      </c>
    </row>
    <row r="359" spans="1:10" x14ac:dyDescent="0.25">
      <c r="A359" s="4">
        <v>49654</v>
      </c>
      <c r="B359" s="2" t="s">
        <v>324</v>
      </c>
      <c r="C359" s="2" t="s">
        <v>30</v>
      </c>
      <c r="D359" s="2" t="s">
        <v>5</v>
      </c>
      <c r="I359">
        <v>165</v>
      </c>
      <c r="J359" t="s">
        <v>193</v>
      </c>
    </row>
    <row r="360" spans="1:10" x14ac:dyDescent="0.25">
      <c r="A360" s="4">
        <v>43264</v>
      </c>
      <c r="B360" s="2" t="s">
        <v>325</v>
      </c>
      <c r="C360" s="2" t="s">
        <v>39</v>
      </c>
      <c r="D360" s="2" t="s">
        <v>5</v>
      </c>
      <c r="I360">
        <v>166</v>
      </c>
      <c r="J360" t="s">
        <v>250</v>
      </c>
    </row>
    <row r="361" spans="1:10" x14ac:dyDescent="0.25">
      <c r="A361" s="4">
        <v>47536</v>
      </c>
      <c r="B361" s="2" t="s">
        <v>326</v>
      </c>
      <c r="C361" s="2" t="s">
        <v>39</v>
      </c>
      <c r="D361" s="2" t="s">
        <v>5</v>
      </c>
      <c r="H361" t="s">
        <v>168</v>
      </c>
      <c r="I361">
        <v>658</v>
      </c>
      <c r="J361" t="s">
        <v>167</v>
      </c>
    </row>
    <row r="362" spans="1:10" x14ac:dyDescent="0.25">
      <c r="A362" s="4">
        <v>38525</v>
      </c>
      <c r="B362" s="2" t="s">
        <v>327</v>
      </c>
      <c r="C362" s="2" t="s">
        <v>223</v>
      </c>
      <c r="D362" s="2" t="s">
        <v>5</v>
      </c>
      <c r="I362">
        <v>660</v>
      </c>
      <c r="J362" t="s">
        <v>231</v>
      </c>
    </row>
    <row r="363" spans="1:10" x14ac:dyDescent="0.25">
      <c r="A363" s="4">
        <v>51102</v>
      </c>
      <c r="B363" s="2" t="s">
        <v>328</v>
      </c>
      <c r="C363" s="2" t="s">
        <v>37</v>
      </c>
      <c r="D363" s="2" t="s">
        <v>5</v>
      </c>
      <c r="I363">
        <v>661</v>
      </c>
      <c r="J363" t="s">
        <v>282</v>
      </c>
    </row>
    <row r="364" spans="1:10" x14ac:dyDescent="0.25">
      <c r="A364" s="4">
        <v>45382</v>
      </c>
      <c r="B364" s="2" t="s">
        <v>329</v>
      </c>
      <c r="C364" s="2" t="s">
        <v>39</v>
      </c>
      <c r="D364" s="2" t="s">
        <v>5</v>
      </c>
      <c r="I364">
        <v>708</v>
      </c>
      <c r="J364" t="s">
        <v>170</v>
      </c>
    </row>
    <row r="365" spans="1:10" x14ac:dyDescent="0.25">
      <c r="A365" s="4">
        <v>52224</v>
      </c>
      <c r="B365" s="2" t="s">
        <v>79</v>
      </c>
      <c r="C365" s="2" t="s">
        <v>37</v>
      </c>
      <c r="D365" s="2" t="s">
        <v>5</v>
      </c>
      <c r="H365" t="s">
        <v>16</v>
      </c>
      <c r="I365">
        <v>39</v>
      </c>
      <c r="J365" t="s">
        <v>23</v>
      </c>
    </row>
    <row r="366" spans="1:10" x14ac:dyDescent="0.25">
      <c r="A366" s="4">
        <v>49421</v>
      </c>
      <c r="B366" s="2" t="s">
        <v>330</v>
      </c>
      <c r="C366" s="2" t="s">
        <v>39</v>
      </c>
      <c r="D366" s="2" t="s">
        <v>5</v>
      </c>
      <c r="I366">
        <v>253</v>
      </c>
      <c r="J366" t="s">
        <v>15</v>
      </c>
    </row>
    <row r="367" spans="1:10" x14ac:dyDescent="0.25">
      <c r="A367" s="4">
        <v>36901</v>
      </c>
      <c r="B367" s="2" t="s">
        <v>271</v>
      </c>
      <c r="C367" s="2" t="s">
        <v>43</v>
      </c>
      <c r="D367" s="2" t="s">
        <v>5</v>
      </c>
      <c r="I367">
        <v>254</v>
      </c>
      <c r="J367" t="s">
        <v>86</v>
      </c>
    </row>
    <row r="368" spans="1:10" x14ac:dyDescent="0.25">
      <c r="A368" s="4">
        <v>36573</v>
      </c>
      <c r="B368" s="2" t="s">
        <v>331</v>
      </c>
      <c r="C368" s="2" t="s">
        <v>43</v>
      </c>
      <c r="D368" s="2" t="s">
        <v>5</v>
      </c>
      <c r="I368">
        <v>268</v>
      </c>
      <c r="J368" t="s">
        <v>96</v>
      </c>
    </row>
    <row r="369" spans="1:10" x14ac:dyDescent="0.25">
      <c r="A369" s="4">
        <v>31541</v>
      </c>
      <c r="B369" s="2" t="s">
        <v>332</v>
      </c>
      <c r="C369" s="2" t="s">
        <v>83</v>
      </c>
      <c r="D369" s="2" t="s">
        <v>5</v>
      </c>
      <c r="I369">
        <v>269</v>
      </c>
      <c r="J369" t="s">
        <v>22</v>
      </c>
    </row>
    <row r="370" spans="1:10" x14ac:dyDescent="0.25">
      <c r="A370" s="4">
        <v>36589</v>
      </c>
      <c r="B370" s="2" t="s">
        <v>161</v>
      </c>
      <c r="C370" s="2" t="s">
        <v>26</v>
      </c>
      <c r="D370" s="2" t="s">
        <v>5</v>
      </c>
      <c r="I370">
        <v>270</v>
      </c>
      <c r="J370" t="s">
        <v>71</v>
      </c>
    </row>
    <row r="371" spans="1:10" x14ac:dyDescent="0.25">
      <c r="A371" s="4">
        <v>33227</v>
      </c>
      <c r="B371" s="2" t="s">
        <v>333</v>
      </c>
      <c r="C371" s="2" t="s">
        <v>81</v>
      </c>
      <c r="D371" s="2" t="s">
        <v>5</v>
      </c>
      <c r="I371">
        <v>271</v>
      </c>
      <c r="J371" t="s">
        <v>116</v>
      </c>
    </row>
    <row r="372" spans="1:10" x14ac:dyDescent="0.25">
      <c r="A372" s="4">
        <v>28740</v>
      </c>
      <c r="B372" s="2" t="s">
        <v>334</v>
      </c>
      <c r="C372" s="2" t="s">
        <v>41</v>
      </c>
      <c r="D372" s="2" t="s">
        <v>5</v>
      </c>
      <c r="I372">
        <v>272</v>
      </c>
      <c r="J372" t="s">
        <v>88</v>
      </c>
    </row>
    <row r="373" spans="1:10" x14ac:dyDescent="0.25">
      <c r="A373" s="4">
        <v>37226</v>
      </c>
      <c r="B373" s="2" t="s">
        <v>335</v>
      </c>
      <c r="C373" s="2" t="s">
        <v>43</v>
      </c>
      <c r="D373" s="2" t="s">
        <v>5</v>
      </c>
      <c r="I373">
        <v>300</v>
      </c>
      <c r="J373" t="s">
        <v>176</v>
      </c>
    </row>
  </sheetData>
  <autoFilter ref="A1:D373" xr:uid="{B25808AC-6A02-4604-B192-9AC738EE4707}"/>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503AB-B99B-410E-975A-BCE704653D2B}">
  <dimension ref="A1:J360"/>
  <sheetViews>
    <sheetView topLeftCell="E1" zoomScaleNormal="100" workbookViewId="0">
      <selection activeCell="J2" sqref="J2"/>
    </sheetView>
  </sheetViews>
  <sheetFormatPr defaultRowHeight="15" x14ac:dyDescent="0.25"/>
  <cols>
    <col min="1" max="1" width="13.140625" bestFit="1" customWidth="1"/>
    <col min="2" max="2" width="32.42578125" customWidth="1"/>
    <col min="3" max="3" width="32.42578125" bestFit="1" customWidth="1"/>
    <col min="4" max="4" width="15.140625" bestFit="1" customWidth="1"/>
    <col min="8" max="8" width="35.42578125" bestFit="1" customWidth="1"/>
    <col min="10" max="10" width="40.140625" customWidth="1"/>
  </cols>
  <sheetData>
    <row r="1" spans="1:10" x14ac:dyDescent="0.25">
      <c r="A1" s="8" t="s">
        <v>2</v>
      </c>
      <c r="B1" s="8" t="s">
        <v>0</v>
      </c>
      <c r="C1" s="8" t="s">
        <v>1</v>
      </c>
      <c r="D1" s="8" t="s">
        <v>3</v>
      </c>
      <c r="H1" s="5" t="s">
        <v>1</v>
      </c>
      <c r="I1" s="5" t="s">
        <v>2</v>
      </c>
      <c r="J1" s="5" t="s">
        <v>0</v>
      </c>
    </row>
    <row r="2" spans="1:10" x14ac:dyDescent="0.25">
      <c r="A2" s="3">
        <v>90832</v>
      </c>
      <c r="B2" s="1" t="s">
        <v>630</v>
      </c>
      <c r="C2" s="1" t="s">
        <v>259</v>
      </c>
      <c r="D2" s="2" t="s">
        <v>4</v>
      </c>
      <c r="H2" t="s">
        <v>1677</v>
      </c>
      <c r="I2">
        <v>619</v>
      </c>
      <c r="J2" t="s">
        <v>1685</v>
      </c>
    </row>
    <row r="3" spans="1:10" x14ac:dyDescent="0.25">
      <c r="A3" s="3">
        <v>90834</v>
      </c>
      <c r="B3" s="1" t="s">
        <v>631</v>
      </c>
      <c r="C3" s="1" t="s">
        <v>259</v>
      </c>
      <c r="D3" s="2" t="s">
        <v>4</v>
      </c>
      <c r="I3">
        <v>620</v>
      </c>
      <c r="J3" t="s">
        <v>1432</v>
      </c>
    </row>
    <row r="4" spans="1:10" x14ac:dyDescent="0.25">
      <c r="A4" s="3">
        <v>90837</v>
      </c>
      <c r="B4" s="1" t="s">
        <v>632</v>
      </c>
      <c r="C4" s="1" t="s">
        <v>259</v>
      </c>
      <c r="D4" s="2" t="s">
        <v>4</v>
      </c>
      <c r="I4">
        <v>621</v>
      </c>
      <c r="J4" t="s">
        <v>1431</v>
      </c>
    </row>
    <row r="5" spans="1:10" x14ac:dyDescent="0.25">
      <c r="A5" s="3">
        <v>90846</v>
      </c>
      <c r="B5" s="1" t="s">
        <v>633</v>
      </c>
      <c r="C5" s="1" t="s">
        <v>259</v>
      </c>
      <c r="D5" s="2" t="s">
        <v>4</v>
      </c>
      <c r="H5" t="s">
        <v>259</v>
      </c>
      <c r="I5">
        <v>90832</v>
      </c>
      <c r="J5" t="s">
        <v>630</v>
      </c>
    </row>
    <row r="6" spans="1:10" x14ac:dyDescent="0.25">
      <c r="A6" s="3">
        <v>90847</v>
      </c>
      <c r="B6" s="1" t="s">
        <v>634</v>
      </c>
      <c r="C6" s="1" t="s">
        <v>259</v>
      </c>
      <c r="D6" s="2" t="s">
        <v>4</v>
      </c>
      <c r="I6">
        <v>90834</v>
      </c>
      <c r="J6" t="s">
        <v>631</v>
      </c>
    </row>
    <row r="7" spans="1:10" x14ac:dyDescent="0.25">
      <c r="A7" s="3">
        <v>90853</v>
      </c>
      <c r="B7" s="1" t="s">
        <v>635</v>
      </c>
      <c r="C7" s="1" t="s">
        <v>259</v>
      </c>
      <c r="D7" s="2" t="s">
        <v>4</v>
      </c>
      <c r="I7">
        <v>90837</v>
      </c>
      <c r="J7" t="s">
        <v>632</v>
      </c>
    </row>
    <row r="8" spans="1:10" x14ac:dyDescent="0.25">
      <c r="A8" s="3">
        <v>99203</v>
      </c>
      <c r="B8" s="1" t="s">
        <v>773</v>
      </c>
      <c r="C8" s="1" t="s">
        <v>339</v>
      </c>
      <c r="D8" s="2" t="s">
        <v>4</v>
      </c>
      <c r="I8">
        <v>90846</v>
      </c>
      <c r="J8" t="s">
        <v>633</v>
      </c>
    </row>
    <row r="9" spans="1:10" x14ac:dyDescent="0.25">
      <c r="A9" s="3">
        <v>99204</v>
      </c>
      <c r="B9" s="1" t="s">
        <v>773</v>
      </c>
      <c r="C9" s="1" t="s">
        <v>339</v>
      </c>
      <c r="D9" s="2" t="s">
        <v>4</v>
      </c>
      <c r="I9">
        <v>90847</v>
      </c>
      <c r="J9" t="s">
        <v>634</v>
      </c>
    </row>
    <row r="10" spans="1:10" x14ac:dyDescent="0.25">
      <c r="A10" s="3">
        <v>99205</v>
      </c>
      <c r="B10" s="1" t="s">
        <v>773</v>
      </c>
      <c r="C10" s="1" t="s">
        <v>339</v>
      </c>
      <c r="D10" s="2" t="s">
        <v>4</v>
      </c>
      <c r="I10">
        <v>90853</v>
      </c>
      <c r="J10" t="s">
        <v>635</v>
      </c>
    </row>
    <row r="11" spans="1:10" x14ac:dyDescent="0.25">
      <c r="A11" s="3">
        <v>99243</v>
      </c>
      <c r="B11" s="1" t="s">
        <v>774</v>
      </c>
      <c r="C11" s="1" t="s">
        <v>339</v>
      </c>
      <c r="D11" s="2" t="s">
        <v>4</v>
      </c>
      <c r="H11" t="s">
        <v>26</v>
      </c>
      <c r="I11">
        <v>36590</v>
      </c>
      <c r="J11" t="s">
        <v>638</v>
      </c>
    </row>
    <row r="12" spans="1:10" x14ac:dyDescent="0.25">
      <c r="A12" s="3">
        <v>99244</v>
      </c>
      <c r="B12" s="1" t="s">
        <v>774</v>
      </c>
      <c r="C12" s="1" t="s">
        <v>339</v>
      </c>
      <c r="D12" s="2" t="s">
        <v>4</v>
      </c>
      <c r="I12">
        <v>93451</v>
      </c>
      <c r="J12" t="s">
        <v>639</v>
      </c>
    </row>
    <row r="13" spans="1:10" x14ac:dyDescent="0.25">
      <c r="A13" s="3">
        <v>99385</v>
      </c>
      <c r="B13" s="1" t="s">
        <v>775</v>
      </c>
      <c r="C13" s="1" t="s">
        <v>339</v>
      </c>
      <c r="D13" s="2" t="s">
        <v>4</v>
      </c>
      <c r="I13">
        <v>93452</v>
      </c>
      <c r="J13" t="s">
        <v>640</v>
      </c>
    </row>
    <row r="14" spans="1:10" x14ac:dyDescent="0.25">
      <c r="A14" s="3">
        <v>99386</v>
      </c>
      <c r="B14" s="1" t="s">
        <v>776</v>
      </c>
      <c r="C14" s="1" t="s">
        <v>339</v>
      </c>
      <c r="D14" s="2" t="s">
        <v>4</v>
      </c>
      <c r="I14">
        <v>93454</v>
      </c>
      <c r="J14" t="s">
        <v>641</v>
      </c>
    </row>
    <row r="15" spans="1:10" x14ac:dyDescent="0.25">
      <c r="A15" s="3">
        <v>80048</v>
      </c>
      <c r="B15" s="1" t="s">
        <v>800</v>
      </c>
      <c r="C15" s="1" t="s">
        <v>141</v>
      </c>
      <c r="D15" s="2" t="s">
        <v>4</v>
      </c>
      <c r="I15">
        <v>93458</v>
      </c>
      <c r="J15" t="s">
        <v>642</v>
      </c>
    </row>
    <row r="16" spans="1:10" x14ac:dyDescent="0.25">
      <c r="A16" s="3">
        <v>80053</v>
      </c>
      <c r="B16" s="1" t="s">
        <v>801</v>
      </c>
      <c r="C16" s="1" t="s">
        <v>141</v>
      </c>
      <c r="D16" s="2" t="s">
        <v>4</v>
      </c>
      <c r="I16">
        <v>93459</v>
      </c>
      <c r="J16" t="s">
        <v>643</v>
      </c>
    </row>
    <row r="17" spans="1:10" x14ac:dyDescent="0.25">
      <c r="A17" s="3">
        <v>80055</v>
      </c>
      <c r="B17" s="1" t="s">
        <v>802</v>
      </c>
      <c r="C17" s="1" t="s">
        <v>141</v>
      </c>
      <c r="D17" s="2" t="s">
        <v>4</v>
      </c>
      <c r="I17">
        <v>93460</v>
      </c>
      <c r="J17" t="s">
        <v>644</v>
      </c>
    </row>
    <row r="18" spans="1:10" x14ac:dyDescent="0.25">
      <c r="A18" s="3">
        <v>80061</v>
      </c>
      <c r="B18" s="1" t="s">
        <v>803</v>
      </c>
      <c r="C18" s="1" t="s">
        <v>141</v>
      </c>
      <c r="D18" s="2" t="s">
        <v>4</v>
      </c>
      <c r="H18" t="s">
        <v>7</v>
      </c>
      <c r="I18">
        <v>216</v>
      </c>
      <c r="J18" t="s">
        <v>645</v>
      </c>
    </row>
    <row r="19" spans="1:10" x14ac:dyDescent="0.25">
      <c r="A19" s="3">
        <v>80069</v>
      </c>
      <c r="B19" s="1" t="s">
        <v>804</v>
      </c>
      <c r="C19" s="1" t="s">
        <v>141</v>
      </c>
      <c r="D19" s="2" t="s">
        <v>4</v>
      </c>
      <c r="I19">
        <v>217</v>
      </c>
      <c r="J19" t="s">
        <v>1711</v>
      </c>
    </row>
    <row r="20" spans="1:10" x14ac:dyDescent="0.25">
      <c r="A20" s="3">
        <v>80076</v>
      </c>
      <c r="B20" s="1" t="s">
        <v>805</v>
      </c>
      <c r="C20" s="1" t="s">
        <v>141</v>
      </c>
      <c r="D20" s="2" t="s">
        <v>4</v>
      </c>
      <c r="I20">
        <v>219</v>
      </c>
      <c r="J20" t="s">
        <v>646</v>
      </c>
    </row>
    <row r="21" spans="1:10" x14ac:dyDescent="0.25">
      <c r="A21" s="3">
        <v>81000</v>
      </c>
      <c r="B21" s="1" t="s">
        <v>807</v>
      </c>
      <c r="C21" s="1" t="s">
        <v>141</v>
      </c>
      <c r="D21" s="2" t="s">
        <v>4</v>
      </c>
      <c r="I21">
        <v>227</v>
      </c>
      <c r="J21" t="s">
        <v>647</v>
      </c>
    </row>
    <row r="22" spans="1:10" x14ac:dyDescent="0.25">
      <c r="A22" s="3">
        <v>81001</v>
      </c>
      <c r="B22" s="1" t="s">
        <v>808</v>
      </c>
      <c r="C22" s="1" t="s">
        <v>141</v>
      </c>
      <c r="D22" s="2" t="s">
        <v>4</v>
      </c>
      <c r="I22">
        <v>228</v>
      </c>
      <c r="J22" t="s">
        <v>648</v>
      </c>
    </row>
    <row r="23" spans="1:10" x14ac:dyDescent="0.25">
      <c r="A23" s="3">
        <v>81002</v>
      </c>
      <c r="B23" s="1" t="s">
        <v>809</v>
      </c>
      <c r="C23" s="1" t="s">
        <v>141</v>
      </c>
      <c r="D23" s="2" t="s">
        <v>4</v>
      </c>
      <c r="I23">
        <v>229</v>
      </c>
      <c r="J23" t="s">
        <v>649</v>
      </c>
    </row>
    <row r="24" spans="1:10" x14ac:dyDescent="0.25">
      <c r="A24" s="3">
        <v>81003</v>
      </c>
      <c r="B24" s="1" t="s">
        <v>810</v>
      </c>
      <c r="C24" s="1" t="s">
        <v>141</v>
      </c>
      <c r="D24" s="2" t="s">
        <v>4</v>
      </c>
      <c r="I24">
        <v>233</v>
      </c>
      <c r="J24" t="s">
        <v>650</v>
      </c>
    </row>
    <row r="25" spans="1:10" x14ac:dyDescent="0.25">
      <c r="A25" s="3">
        <v>84153</v>
      </c>
      <c r="B25" s="1" t="s">
        <v>812</v>
      </c>
      <c r="C25" s="1" t="s">
        <v>141</v>
      </c>
      <c r="D25" s="2" t="s">
        <v>4</v>
      </c>
      <c r="I25">
        <v>234</v>
      </c>
      <c r="J25" t="s">
        <v>651</v>
      </c>
    </row>
    <row r="26" spans="1:10" x14ac:dyDescent="0.25">
      <c r="A26" s="3">
        <v>84154</v>
      </c>
      <c r="B26" s="1" t="s">
        <v>813</v>
      </c>
      <c r="C26" s="1" t="s">
        <v>141</v>
      </c>
      <c r="D26" s="2" t="s">
        <v>4</v>
      </c>
      <c r="I26">
        <v>236</v>
      </c>
      <c r="J26" t="s">
        <v>652</v>
      </c>
    </row>
    <row r="27" spans="1:10" x14ac:dyDescent="0.25">
      <c r="A27" s="3">
        <v>84443</v>
      </c>
      <c r="B27" s="1" t="s">
        <v>814</v>
      </c>
      <c r="C27" s="1" t="s">
        <v>141</v>
      </c>
      <c r="D27" s="2" t="s">
        <v>4</v>
      </c>
      <c r="I27">
        <v>246</v>
      </c>
      <c r="J27" t="s">
        <v>653</v>
      </c>
    </row>
    <row r="28" spans="1:10" x14ac:dyDescent="0.25">
      <c r="A28" s="3">
        <v>85025</v>
      </c>
      <c r="B28" s="1" t="s">
        <v>816</v>
      </c>
      <c r="C28" s="1" t="s">
        <v>141</v>
      </c>
      <c r="D28" s="2" t="s">
        <v>4</v>
      </c>
      <c r="I28">
        <v>247</v>
      </c>
      <c r="J28" t="s">
        <v>654</v>
      </c>
    </row>
    <row r="29" spans="1:10" x14ac:dyDescent="0.25">
      <c r="A29" s="3">
        <v>85027</v>
      </c>
      <c r="B29" s="1" t="s">
        <v>817</v>
      </c>
      <c r="C29" s="1" t="s">
        <v>141</v>
      </c>
      <c r="D29" s="2" t="s">
        <v>4</v>
      </c>
      <c r="I29">
        <v>251</v>
      </c>
      <c r="J29" t="s">
        <v>655</v>
      </c>
    </row>
    <row r="30" spans="1:10" x14ac:dyDescent="0.25">
      <c r="A30" s="3">
        <v>85610</v>
      </c>
      <c r="B30" s="1" t="s">
        <v>818</v>
      </c>
      <c r="C30" s="1" t="s">
        <v>141</v>
      </c>
      <c r="D30" s="2" t="s">
        <v>4</v>
      </c>
      <c r="I30">
        <v>266</v>
      </c>
      <c r="J30" t="s">
        <v>656</v>
      </c>
    </row>
    <row r="31" spans="1:10" x14ac:dyDescent="0.25">
      <c r="A31" s="3">
        <v>85730</v>
      </c>
      <c r="B31" s="1" t="s">
        <v>819</v>
      </c>
      <c r="C31" s="1" t="s">
        <v>141</v>
      </c>
      <c r="D31" s="2" t="s">
        <v>4</v>
      </c>
      <c r="I31">
        <v>267</v>
      </c>
      <c r="J31" t="s">
        <v>657</v>
      </c>
    </row>
    <row r="32" spans="1:10" x14ac:dyDescent="0.25">
      <c r="A32" s="3">
        <v>70450</v>
      </c>
      <c r="B32" s="1" t="s">
        <v>674</v>
      </c>
      <c r="C32" s="1" t="s">
        <v>92</v>
      </c>
      <c r="D32" s="2" t="s">
        <v>4</v>
      </c>
      <c r="I32">
        <v>273</v>
      </c>
      <c r="J32" t="s">
        <v>658</v>
      </c>
    </row>
    <row r="33" spans="1:10" x14ac:dyDescent="0.25">
      <c r="A33" s="3">
        <v>70553</v>
      </c>
      <c r="B33" s="1" t="s">
        <v>746</v>
      </c>
      <c r="C33" s="1" t="s">
        <v>337</v>
      </c>
      <c r="D33" s="2" t="s">
        <v>4</v>
      </c>
      <c r="I33">
        <v>274</v>
      </c>
      <c r="J33" t="s">
        <v>659</v>
      </c>
    </row>
    <row r="34" spans="1:10" x14ac:dyDescent="0.25">
      <c r="A34" s="3">
        <v>72110</v>
      </c>
      <c r="B34" s="1" t="s">
        <v>918</v>
      </c>
      <c r="C34" s="1" t="s">
        <v>152</v>
      </c>
      <c r="D34" s="2" t="s">
        <v>4</v>
      </c>
      <c r="I34">
        <v>280</v>
      </c>
      <c r="J34" t="s">
        <v>660</v>
      </c>
    </row>
    <row r="35" spans="1:10" x14ac:dyDescent="0.25">
      <c r="A35" s="3">
        <v>72148</v>
      </c>
      <c r="B35" s="1" t="s">
        <v>747</v>
      </c>
      <c r="C35" s="1" t="s">
        <v>337</v>
      </c>
      <c r="D35" s="2" t="s">
        <v>4</v>
      </c>
      <c r="I35">
        <v>282</v>
      </c>
      <c r="J35" t="s">
        <v>662</v>
      </c>
    </row>
    <row r="36" spans="1:10" x14ac:dyDescent="0.25">
      <c r="A36" s="3">
        <v>72193</v>
      </c>
      <c r="B36" s="1" t="s">
        <v>675</v>
      </c>
      <c r="C36" s="1" t="s">
        <v>92</v>
      </c>
      <c r="D36" s="2" t="s">
        <v>4</v>
      </c>
      <c r="I36">
        <v>286</v>
      </c>
      <c r="J36" t="s">
        <v>663</v>
      </c>
    </row>
    <row r="37" spans="1:10" x14ac:dyDescent="0.25">
      <c r="A37" s="3">
        <v>73721</v>
      </c>
      <c r="B37" s="1" t="s">
        <v>748</v>
      </c>
      <c r="C37" s="1" t="s">
        <v>337</v>
      </c>
      <c r="D37" s="2" t="s">
        <v>4</v>
      </c>
      <c r="I37">
        <v>287</v>
      </c>
      <c r="J37" t="s">
        <v>664</v>
      </c>
    </row>
    <row r="38" spans="1:10" x14ac:dyDescent="0.25">
      <c r="A38" s="3">
        <v>74177</v>
      </c>
      <c r="B38" s="1" t="s">
        <v>677</v>
      </c>
      <c r="C38" s="1" t="s">
        <v>92</v>
      </c>
      <c r="D38" s="2" t="s">
        <v>4</v>
      </c>
      <c r="I38">
        <v>308</v>
      </c>
      <c r="J38" t="s">
        <v>667</v>
      </c>
    </row>
    <row r="39" spans="1:10" x14ac:dyDescent="0.25">
      <c r="A39" s="3">
        <v>76700</v>
      </c>
      <c r="B39" s="1" t="s">
        <v>679</v>
      </c>
      <c r="C39" s="1" t="s">
        <v>336</v>
      </c>
      <c r="D39" s="2" t="s">
        <v>4</v>
      </c>
      <c r="I39">
        <v>309</v>
      </c>
      <c r="J39" t="s">
        <v>668</v>
      </c>
    </row>
    <row r="40" spans="1:10" x14ac:dyDescent="0.25">
      <c r="A40" s="3">
        <v>76805</v>
      </c>
      <c r="B40" s="1" t="s">
        <v>680</v>
      </c>
      <c r="C40" s="1" t="s">
        <v>336</v>
      </c>
      <c r="D40" s="2" t="s">
        <v>4</v>
      </c>
      <c r="I40">
        <v>310</v>
      </c>
      <c r="J40" t="s">
        <v>669</v>
      </c>
    </row>
    <row r="41" spans="1:10" x14ac:dyDescent="0.25">
      <c r="A41" s="3">
        <v>76830</v>
      </c>
      <c r="B41" s="1" t="s">
        <v>681</v>
      </c>
      <c r="C41" s="1" t="s">
        <v>336</v>
      </c>
      <c r="D41" s="2" t="s">
        <v>4</v>
      </c>
      <c r="I41">
        <v>314</v>
      </c>
      <c r="J41" t="s">
        <v>670</v>
      </c>
    </row>
    <row r="42" spans="1:10" x14ac:dyDescent="0.25">
      <c r="A42" s="3">
        <v>77065</v>
      </c>
      <c r="B42" s="1" t="s">
        <v>749</v>
      </c>
      <c r="C42" s="1" t="s">
        <v>338</v>
      </c>
      <c r="D42" s="2" t="s">
        <v>4</v>
      </c>
      <c r="I42">
        <v>315</v>
      </c>
      <c r="J42" t="s">
        <v>671</v>
      </c>
    </row>
    <row r="43" spans="1:10" x14ac:dyDescent="0.25">
      <c r="A43" s="3">
        <v>77066</v>
      </c>
      <c r="B43" s="1" t="s">
        <v>750</v>
      </c>
      <c r="C43" s="1" t="s">
        <v>338</v>
      </c>
      <c r="D43" s="2" t="s">
        <v>4</v>
      </c>
      <c r="H43" t="s">
        <v>138</v>
      </c>
      <c r="I43">
        <v>96523</v>
      </c>
      <c r="J43" t="s">
        <v>673</v>
      </c>
    </row>
    <row r="44" spans="1:10" x14ac:dyDescent="0.25">
      <c r="A44" s="3">
        <v>77067</v>
      </c>
      <c r="B44" s="1" t="s">
        <v>751</v>
      </c>
      <c r="C44" s="1" t="s">
        <v>338</v>
      </c>
      <c r="D44" s="2" t="s">
        <v>4</v>
      </c>
      <c r="H44" t="s">
        <v>92</v>
      </c>
      <c r="I44">
        <v>70450</v>
      </c>
      <c r="J44" t="s">
        <v>674</v>
      </c>
    </row>
    <row r="45" spans="1:10" x14ac:dyDescent="0.25">
      <c r="A45" s="3">
        <v>216</v>
      </c>
      <c r="B45" s="1" t="s">
        <v>645</v>
      </c>
      <c r="C45" s="1" t="s">
        <v>7</v>
      </c>
      <c r="D45" s="2" t="s">
        <v>4</v>
      </c>
      <c r="I45">
        <v>70470</v>
      </c>
      <c r="J45" t="s">
        <v>952</v>
      </c>
    </row>
    <row r="46" spans="1:10" x14ac:dyDescent="0.25">
      <c r="A46" s="3">
        <v>460</v>
      </c>
      <c r="B46" s="1" t="s">
        <v>924</v>
      </c>
      <c r="C46" s="1" t="s">
        <v>52</v>
      </c>
      <c r="D46" s="2" t="s">
        <v>4</v>
      </c>
      <c r="I46">
        <v>70480</v>
      </c>
      <c r="J46" t="s">
        <v>1157</v>
      </c>
    </row>
    <row r="47" spans="1:10" x14ac:dyDescent="0.25">
      <c r="A47" s="3">
        <v>470</v>
      </c>
      <c r="B47" s="1" t="s">
        <v>789</v>
      </c>
      <c r="C47" s="1" t="s">
        <v>11</v>
      </c>
      <c r="D47" s="2" t="s">
        <v>4</v>
      </c>
      <c r="I47">
        <v>70486</v>
      </c>
      <c r="J47" t="s">
        <v>953</v>
      </c>
    </row>
    <row r="48" spans="1:10" x14ac:dyDescent="0.25">
      <c r="A48" s="3">
        <v>473</v>
      </c>
      <c r="B48" s="1" t="s">
        <v>926</v>
      </c>
      <c r="C48" s="1" t="s">
        <v>52</v>
      </c>
      <c r="D48" s="2" t="s">
        <v>4</v>
      </c>
      <c r="I48">
        <v>70490</v>
      </c>
      <c r="J48" t="s">
        <v>1307</v>
      </c>
    </row>
    <row r="49" spans="1:10" x14ac:dyDescent="0.25">
      <c r="A49" s="3">
        <v>743</v>
      </c>
      <c r="B49" s="1" t="s">
        <v>735</v>
      </c>
      <c r="C49" s="1" t="s">
        <v>48</v>
      </c>
      <c r="D49" s="2" t="s">
        <v>4</v>
      </c>
      <c r="I49">
        <v>70491</v>
      </c>
      <c r="J49" t="s">
        <v>954</v>
      </c>
    </row>
    <row r="50" spans="1:10" x14ac:dyDescent="0.25">
      <c r="A50" s="3">
        <v>19120</v>
      </c>
      <c r="B50" s="1" t="s">
        <v>879</v>
      </c>
      <c r="C50" s="1" t="s">
        <v>130</v>
      </c>
      <c r="D50" s="2" t="s">
        <v>4</v>
      </c>
      <c r="I50">
        <v>70496</v>
      </c>
      <c r="J50" t="s">
        <v>955</v>
      </c>
    </row>
    <row r="51" spans="1:10" x14ac:dyDescent="0.25">
      <c r="A51" s="3">
        <v>29826</v>
      </c>
      <c r="B51" s="1" t="s">
        <v>895</v>
      </c>
      <c r="C51" s="1" t="s">
        <v>41</v>
      </c>
      <c r="D51" s="2" t="s">
        <v>4</v>
      </c>
      <c r="I51">
        <v>70498</v>
      </c>
      <c r="J51" t="s">
        <v>1182</v>
      </c>
    </row>
    <row r="52" spans="1:10" x14ac:dyDescent="0.25">
      <c r="A52" s="3">
        <v>29881</v>
      </c>
      <c r="B52" s="1" t="s">
        <v>897</v>
      </c>
      <c r="C52" s="1" t="s">
        <v>41</v>
      </c>
      <c r="D52" s="2" t="s">
        <v>4</v>
      </c>
      <c r="I52">
        <v>71250</v>
      </c>
      <c r="J52" t="s">
        <v>956</v>
      </c>
    </row>
    <row r="53" spans="1:10" x14ac:dyDescent="0.25">
      <c r="A53" s="3">
        <v>42820</v>
      </c>
      <c r="B53" s="1" t="s">
        <v>846</v>
      </c>
      <c r="C53" s="1" t="s">
        <v>39</v>
      </c>
      <c r="D53" s="2" t="s">
        <v>4</v>
      </c>
      <c r="I53">
        <v>71260</v>
      </c>
      <c r="J53" t="s">
        <v>957</v>
      </c>
    </row>
    <row r="54" spans="1:10" x14ac:dyDescent="0.25">
      <c r="A54" s="3">
        <v>43235</v>
      </c>
      <c r="B54" s="1" t="s">
        <v>847</v>
      </c>
      <c r="C54" s="1" t="s">
        <v>39</v>
      </c>
      <c r="D54" s="2" t="s">
        <v>4</v>
      </c>
      <c r="I54">
        <v>71275</v>
      </c>
      <c r="J54" t="s">
        <v>958</v>
      </c>
    </row>
    <row r="55" spans="1:10" x14ac:dyDescent="0.25">
      <c r="A55" s="3">
        <v>43239</v>
      </c>
      <c r="B55" s="1" t="s">
        <v>848</v>
      </c>
      <c r="C55" s="1" t="s">
        <v>39</v>
      </c>
      <c r="D55" s="2" t="s">
        <v>4</v>
      </c>
      <c r="I55">
        <v>72125</v>
      </c>
      <c r="J55" t="s">
        <v>959</v>
      </c>
    </row>
    <row r="56" spans="1:10" x14ac:dyDescent="0.25">
      <c r="A56" s="3">
        <v>45378</v>
      </c>
      <c r="B56" s="1" t="s">
        <v>854</v>
      </c>
      <c r="C56" s="1" t="s">
        <v>39</v>
      </c>
      <c r="D56" s="2" t="s">
        <v>4</v>
      </c>
      <c r="I56">
        <v>72128</v>
      </c>
      <c r="J56" t="s">
        <v>960</v>
      </c>
    </row>
    <row r="57" spans="1:10" x14ac:dyDescent="0.25">
      <c r="A57" s="3">
        <v>45380</v>
      </c>
      <c r="B57" s="1" t="s">
        <v>855</v>
      </c>
      <c r="C57" s="1" t="s">
        <v>39</v>
      </c>
      <c r="D57" s="2" t="s">
        <v>4</v>
      </c>
      <c r="I57">
        <v>72131</v>
      </c>
      <c r="J57" t="s">
        <v>961</v>
      </c>
    </row>
    <row r="58" spans="1:10" x14ac:dyDescent="0.25">
      <c r="A58" s="3">
        <v>45385</v>
      </c>
      <c r="B58" s="1" t="s">
        <v>856</v>
      </c>
      <c r="C58" s="1" t="s">
        <v>39</v>
      </c>
      <c r="D58" s="2" t="s">
        <v>4</v>
      </c>
      <c r="I58">
        <v>72132</v>
      </c>
      <c r="J58" t="s">
        <v>1283</v>
      </c>
    </row>
    <row r="59" spans="1:10" x14ac:dyDescent="0.25">
      <c r="A59" s="3">
        <v>45391</v>
      </c>
      <c r="B59" s="1" t="s">
        <v>857</v>
      </c>
      <c r="C59" s="1" t="s">
        <v>39</v>
      </c>
      <c r="D59" s="2" t="s">
        <v>4</v>
      </c>
      <c r="I59">
        <v>72192</v>
      </c>
      <c r="J59" t="s">
        <v>962</v>
      </c>
    </row>
    <row r="60" spans="1:10" x14ac:dyDescent="0.25">
      <c r="A60" s="3">
        <v>47562</v>
      </c>
      <c r="B60" s="1" t="s">
        <v>737</v>
      </c>
      <c r="C60" s="1" t="s">
        <v>30</v>
      </c>
      <c r="D60" s="2" t="s">
        <v>4</v>
      </c>
      <c r="I60">
        <v>72193</v>
      </c>
      <c r="J60" t="s">
        <v>675</v>
      </c>
    </row>
    <row r="61" spans="1:10" x14ac:dyDescent="0.25">
      <c r="A61" s="3">
        <v>49505</v>
      </c>
      <c r="B61" s="1" t="s">
        <v>859</v>
      </c>
      <c r="C61" s="1" t="s">
        <v>39</v>
      </c>
      <c r="D61" s="2" t="s">
        <v>4</v>
      </c>
      <c r="I61">
        <v>73200</v>
      </c>
      <c r="J61" t="s">
        <v>963</v>
      </c>
    </row>
    <row r="62" spans="1:10" x14ac:dyDescent="0.25">
      <c r="A62" s="3">
        <v>55700</v>
      </c>
      <c r="B62" s="1" t="s">
        <v>883</v>
      </c>
      <c r="C62" s="1" t="s">
        <v>157</v>
      </c>
      <c r="D62" s="2" t="s">
        <v>4</v>
      </c>
      <c r="I62">
        <v>73700</v>
      </c>
      <c r="J62" t="s">
        <v>964</v>
      </c>
    </row>
    <row r="63" spans="1:10" x14ac:dyDescent="0.25">
      <c r="A63" s="3">
        <v>55866</v>
      </c>
      <c r="B63" s="1" t="s">
        <v>884</v>
      </c>
      <c r="C63" s="1" t="s">
        <v>157</v>
      </c>
      <c r="D63" s="2" t="s">
        <v>4</v>
      </c>
      <c r="I63">
        <v>74150</v>
      </c>
      <c r="J63" t="s">
        <v>966</v>
      </c>
    </row>
    <row r="64" spans="1:10" x14ac:dyDescent="0.25">
      <c r="A64" s="3">
        <v>59400</v>
      </c>
      <c r="B64" s="1" t="s">
        <v>753</v>
      </c>
      <c r="C64" s="1" t="s">
        <v>94</v>
      </c>
      <c r="D64" s="2" t="s">
        <v>4</v>
      </c>
      <c r="I64">
        <v>74160</v>
      </c>
      <c r="J64" t="s">
        <v>967</v>
      </c>
    </row>
    <row r="65" spans="1:10" x14ac:dyDescent="0.25">
      <c r="A65" s="3">
        <v>59510</v>
      </c>
      <c r="B65" s="1" t="s">
        <v>754</v>
      </c>
      <c r="C65" s="1" t="s">
        <v>94</v>
      </c>
      <c r="D65" s="2" t="s">
        <v>4</v>
      </c>
      <c r="I65">
        <v>74170</v>
      </c>
      <c r="J65" t="s">
        <v>968</v>
      </c>
    </row>
    <row r="66" spans="1:10" x14ac:dyDescent="0.25">
      <c r="A66" s="3">
        <v>59610</v>
      </c>
      <c r="B66" s="1" t="s">
        <v>755</v>
      </c>
      <c r="C66" s="1" t="s">
        <v>94</v>
      </c>
      <c r="D66" s="2" t="s">
        <v>4</v>
      </c>
      <c r="I66">
        <v>74174</v>
      </c>
      <c r="J66" t="s">
        <v>676</v>
      </c>
    </row>
    <row r="67" spans="1:10" x14ac:dyDescent="0.25">
      <c r="A67" s="3">
        <v>62322</v>
      </c>
      <c r="B67" s="1" t="s">
        <v>899</v>
      </c>
      <c r="C67" s="1" t="s">
        <v>32</v>
      </c>
      <c r="D67" s="2" t="s">
        <v>4</v>
      </c>
      <c r="I67">
        <v>74175</v>
      </c>
      <c r="J67" t="s">
        <v>1158</v>
      </c>
    </row>
    <row r="68" spans="1:10" x14ac:dyDescent="0.25">
      <c r="A68" s="3">
        <v>62323</v>
      </c>
      <c r="B68" s="1" t="s">
        <v>899</v>
      </c>
      <c r="C68" s="1" t="s">
        <v>32</v>
      </c>
      <c r="D68" s="2" t="s">
        <v>4</v>
      </c>
      <c r="I68">
        <v>74176</v>
      </c>
      <c r="J68" t="s">
        <v>969</v>
      </c>
    </row>
    <row r="69" spans="1:10" x14ac:dyDescent="0.25">
      <c r="A69" s="3">
        <v>64483</v>
      </c>
      <c r="B69" s="1" t="s">
        <v>905</v>
      </c>
      <c r="C69" s="1" t="s">
        <v>32</v>
      </c>
      <c r="D69" s="2" t="s">
        <v>4</v>
      </c>
      <c r="I69">
        <v>74177</v>
      </c>
      <c r="J69" t="s">
        <v>677</v>
      </c>
    </row>
    <row r="70" spans="1:10" x14ac:dyDescent="0.25">
      <c r="A70" s="3">
        <v>66821</v>
      </c>
      <c r="B70" s="1" t="s">
        <v>867</v>
      </c>
      <c r="C70" s="1" t="s">
        <v>185</v>
      </c>
      <c r="D70" s="2" t="s">
        <v>4</v>
      </c>
      <c r="I70">
        <v>74178</v>
      </c>
      <c r="J70" t="s">
        <v>678</v>
      </c>
    </row>
    <row r="71" spans="1:10" x14ac:dyDescent="0.25">
      <c r="A71" s="3">
        <v>66984</v>
      </c>
      <c r="B71" s="1" t="s">
        <v>868</v>
      </c>
      <c r="C71" s="1" t="s">
        <v>185</v>
      </c>
      <c r="D71" s="2" t="s">
        <v>4</v>
      </c>
      <c r="I71">
        <v>75572</v>
      </c>
      <c r="J71" t="s">
        <v>1659</v>
      </c>
    </row>
    <row r="72" spans="1:10" x14ac:dyDescent="0.25">
      <c r="A72" s="3">
        <v>93000</v>
      </c>
      <c r="B72" s="1" t="s">
        <v>686</v>
      </c>
      <c r="C72" s="1" t="s">
        <v>148</v>
      </c>
      <c r="D72" s="2" t="s">
        <v>4</v>
      </c>
      <c r="I72">
        <v>75574</v>
      </c>
      <c r="J72" t="s">
        <v>1646</v>
      </c>
    </row>
    <row r="73" spans="1:10" x14ac:dyDescent="0.25">
      <c r="A73" s="3">
        <v>93452</v>
      </c>
      <c r="B73" s="1" t="s">
        <v>640</v>
      </c>
      <c r="C73" s="1" t="s">
        <v>26</v>
      </c>
      <c r="D73" s="2" t="s">
        <v>4</v>
      </c>
      <c r="I73">
        <v>75635</v>
      </c>
      <c r="J73" t="s">
        <v>1129</v>
      </c>
    </row>
    <row r="74" spans="1:10" x14ac:dyDescent="0.25">
      <c r="A74" s="3">
        <v>95810</v>
      </c>
      <c r="B74" s="1" t="s">
        <v>921</v>
      </c>
      <c r="C74" s="1" t="s">
        <v>340</v>
      </c>
      <c r="D74" s="2" t="s">
        <v>4</v>
      </c>
      <c r="H74" t="s">
        <v>336</v>
      </c>
      <c r="I74">
        <v>76536</v>
      </c>
      <c r="J74" t="s">
        <v>970</v>
      </c>
    </row>
    <row r="75" spans="1:10" x14ac:dyDescent="0.25">
      <c r="A75" s="3">
        <v>97110</v>
      </c>
      <c r="B75" s="1" t="s">
        <v>829</v>
      </c>
      <c r="C75" s="1" t="s">
        <v>61</v>
      </c>
      <c r="D75" s="2" t="s">
        <v>4</v>
      </c>
      <c r="I75">
        <v>76700</v>
      </c>
      <c r="J75" t="s">
        <v>679</v>
      </c>
    </row>
    <row r="76" spans="1:10" x14ac:dyDescent="0.25">
      <c r="A76" s="3">
        <v>619</v>
      </c>
      <c r="B76" s="1" t="s">
        <v>1685</v>
      </c>
      <c r="C76" s="10" t="s">
        <v>1677</v>
      </c>
      <c r="D76" s="9" t="s">
        <v>1676</v>
      </c>
      <c r="I76">
        <v>76805</v>
      </c>
      <c r="J76" t="s">
        <v>680</v>
      </c>
    </row>
    <row r="77" spans="1:10" x14ac:dyDescent="0.25">
      <c r="A77" s="3">
        <v>620</v>
      </c>
      <c r="B77" s="1" t="s">
        <v>1432</v>
      </c>
      <c r="C77" s="10" t="s">
        <v>1677</v>
      </c>
      <c r="D77" s="9" t="s">
        <v>1676</v>
      </c>
      <c r="I77">
        <v>76830</v>
      </c>
      <c r="J77" t="s">
        <v>681</v>
      </c>
    </row>
    <row r="78" spans="1:10" x14ac:dyDescent="0.25">
      <c r="A78" s="3">
        <v>621</v>
      </c>
      <c r="B78" s="1" t="s">
        <v>1431</v>
      </c>
      <c r="C78" s="10" t="s">
        <v>1677</v>
      </c>
      <c r="D78" s="9" t="s">
        <v>1676</v>
      </c>
      <c r="H78" t="s">
        <v>201</v>
      </c>
      <c r="I78">
        <v>92960</v>
      </c>
      <c r="J78" t="s">
        <v>682</v>
      </c>
    </row>
    <row r="79" spans="1:10" x14ac:dyDescent="0.25">
      <c r="A79" s="3">
        <v>17999</v>
      </c>
      <c r="B79" s="1" t="s">
        <v>1686</v>
      </c>
      <c r="C79" s="10" t="s">
        <v>1684</v>
      </c>
      <c r="D79" s="9" t="s">
        <v>1676</v>
      </c>
      <c r="I79">
        <v>93312</v>
      </c>
      <c r="J79" t="s">
        <v>685</v>
      </c>
    </row>
    <row r="80" spans="1:10" x14ac:dyDescent="0.25">
      <c r="A80" s="3">
        <v>15836</v>
      </c>
      <c r="B80" s="1" t="s">
        <v>1678</v>
      </c>
      <c r="C80" s="10" t="s">
        <v>1684</v>
      </c>
      <c r="D80" s="9" t="s">
        <v>1676</v>
      </c>
      <c r="H80" t="s">
        <v>148</v>
      </c>
      <c r="I80">
        <v>93000</v>
      </c>
      <c r="J80" t="s">
        <v>686</v>
      </c>
    </row>
    <row r="81" spans="1:10" x14ac:dyDescent="0.25">
      <c r="A81" s="3">
        <v>19316</v>
      </c>
      <c r="B81" s="1" t="s">
        <v>1687</v>
      </c>
      <c r="C81" s="10" t="s">
        <v>1684</v>
      </c>
      <c r="D81" s="9" t="s">
        <v>1676</v>
      </c>
      <c r="I81">
        <v>93005</v>
      </c>
      <c r="J81" t="s">
        <v>687</v>
      </c>
    </row>
    <row r="82" spans="1:10" x14ac:dyDescent="0.25">
      <c r="A82" s="3">
        <v>19318</v>
      </c>
      <c r="B82" s="1" t="s">
        <v>1688</v>
      </c>
      <c r="C82" s="10" t="s">
        <v>1684</v>
      </c>
      <c r="D82" s="9" t="s">
        <v>1676</v>
      </c>
      <c r="H82" t="s">
        <v>81</v>
      </c>
      <c r="I82">
        <v>33208</v>
      </c>
      <c r="J82" t="s">
        <v>688</v>
      </c>
    </row>
    <row r="83" spans="1:10" x14ac:dyDescent="0.25">
      <c r="A83" s="3">
        <v>19325</v>
      </c>
      <c r="B83" s="1" t="s">
        <v>1689</v>
      </c>
      <c r="C83" s="10" t="s">
        <v>1684</v>
      </c>
      <c r="D83" s="9" t="s">
        <v>1676</v>
      </c>
      <c r="I83">
        <v>33228</v>
      </c>
      <c r="J83" t="s">
        <v>689</v>
      </c>
    </row>
    <row r="84" spans="1:10" x14ac:dyDescent="0.25">
      <c r="A84" s="3">
        <v>19328</v>
      </c>
      <c r="B84" s="1" t="s">
        <v>1690</v>
      </c>
      <c r="C84" s="10" t="s">
        <v>1684</v>
      </c>
      <c r="D84" s="9" t="s">
        <v>1676</v>
      </c>
      <c r="I84">
        <v>33249</v>
      </c>
      <c r="J84" t="s">
        <v>690</v>
      </c>
    </row>
    <row r="85" spans="1:10" x14ac:dyDescent="0.25">
      <c r="A85" s="3">
        <v>19330</v>
      </c>
      <c r="B85" s="1" t="s">
        <v>1691</v>
      </c>
      <c r="C85" s="10" t="s">
        <v>1684</v>
      </c>
      <c r="D85" s="9" t="s">
        <v>1676</v>
      </c>
      <c r="I85">
        <v>93620</v>
      </c>
      <c r="J85" t="s">
        <v>692</v>
      </c>
    </row>
    <row r="86" spans="1:10" x14ac:dyDescent="0.25">
      <c r="A86" s="3">
        <v>19340</v>
      </c>
      <c r="B86" s="1" t="s">
        <v>1692</v>
      </c>
      <c r="C86" s="10" t="s">
        <v>1684</v>
      </c>
      <c r="D86" s="9" t="s">
        <v>1676</v>
      </c>
      <c r="I86">
        <v>93650</v>
      </c>
      <c r="J86" t="s">
        <v>693</v>
      </c>
    </row>
    <row r="87" spans="1:10" x14ac:dyDescent="0.25">
      <c r="A87" s="3">
        <v>19342</v>
      </c>
      <c r="B87" s="1" t="s">
        <v>1693</v>
      </c>
      <c r="C87" s="10" t="s">
        <v>1684</v>
      </c>
      <c r="D87" s="9" t="s">
        <v>1676</v>
      </c>
      <c r="I87">
        <v>93653</v>
      </c>
      <c r="J87" t="s">
        <v>694</v>
      </c>
    </row>
    <row r="88" spans="1:10" x14ac:dyDescent="0.25">
      <c r="A88" s="3">
        <v>19371</v>
      </c>
      <c r="B88" s="1" t="s">
        <v>1694</v>
      </c>
      <c r="C88" s="10" t="s">
        <v>1684</v>
      </c>
      <c r="D88" s="9" t="s">
        <v>1676</v>
      </c>
      <c r="I88">
        <v>93654</v>
      </c>
      <c r="J88" t="s">
        <v>695</v>
      </c>
    </row>
    <row r="89" spans="1:10" x14ac:dyDescent="0.25">
      <c r="A89" s="3">
        <v>15835</v>
      </c>
      <c r="B89" s="1" t="s">
        <v>1679</v>
      </c>
      <c r="C89" s="10" t="s">
        <v>1684</v>
      </c>
      <c r="D89" s="9" t="s">
        <v>1676</v>
      </c>
      <c r="I89">
        <v>93656</v>
      </c>
      <c r="J89" t="s">
        <v>696</v>
      </c>
    </row>
    <row r="90" spans="1:10" x14ac:dyDescent="0.25">
      <c r="A90" s="3">
        <v>69300</v>
      </c>
      <c r="B90" s="1" t="s">
        <v>1695</v>
      </c>
      <c r="C90" s="10" t="s">
        <v>1684</v>
      </c>
      <c r="D90" s="9" t="s">
        <v>1676</v>
      </c>
      <c r="H90" t="s">
        <v>146</v>
      </c>
      <c r="I90">
        <v>92522</v>
      </c>
      <c r="J90" t="s">
        <v>697</v>
      </c>
    </row>
    <row r="91" spans="1:10" x14ac:dyDescent="0.25">
      <c r="A91" s="3">
        <v>15820</v>
      </c>
      <c r="B91" s="1" t="s">
        <v>1696</v>
      </c>
      <c r="C91" s="10" t="s">
        <v>1684</v>
      </c>
      <c r="D91" s="9" t="s">
        <v>1676</v>
      </c>
      <c r="I91">
        <v>92526</v>
      </c>
      <c r="J91" t="s">
        <v>698</v>
      </c>
    </row>
    <row r="92" spans="1:10" x14ac:dyDescent="0.25">
      <c r="A92" s="3">
        <v>15821</v>
      </c>
      <c r="B92" s="1" t="s">
        <v>1697</v>
      </c>
      <c r="C92" s="10" t="s">
        <v>1684</v>
      </c>
      <c r="D92" s="9" t="s">
        <v>1676</v>
      </c>
      <c r="I92">
        <v>92610</v>
      </c>
      <c r="J92" t="s">
        <v>699</v>
      </c>
    </row>
    <row r="93" spans="1:10" x14ac:dyDescent="0.25">
      <c r="A93" s="3">
        <v>15822</v>
      </c>
      <c r="B93" s="1" t="s">
        <v>1698</v>
      </c>
      <c r="C93" s="10" t="s">
        <v>1684</v>
      </c>
      <c r="D93" s="9" t="s">
        <v>1676</v>
      </c>
      <c r="I93">
        <v>92611</v>
      </c>
      <c r="J93" t="s">
        <v>989</v>
      </c>
    </row>
    <row r="94" spans="1:10" x14ac:dyDescent="0.25">
      <c r="A94" s="3">
        <v>15823</v>
      </c>
      <c r="B94" s="1" t="s">
        <v>1699</v>
      </c>
      <c r="C94" s="10" t="s">
        <v>1684</v>
      </c>
      <c r="D94" s="9" t="s">
        <v>1676</v>
      </c>
      <c r="H94" t="s">
        <v>56</v>
      </c>
      <c r="I94">
        <v>175</v>
      </c>
      <c r="J94" t="s">
        <v>1488</v>
      </c>
    </row>
    <row r="95" spans="1:10" x14ac:dyDescent="0.25">
      <c r="A95" s="3">
        <v>21282</v>
      </c>
      <c r="B95" s="1" t="s">
        <v>1700</v>
      </c>
      <c r="C95" s="10" t="s">
        <v>1684</v>
      </c>
      <c r="D95" s="9" t="s">
        <v>1676</v>
      </c>
      <c r="I95">
        <v>177</v>
      </c>
      <c r="J95" t="s">
        <v>700</v>
      </c>
    </row>
    <row r="96" spans="1:10" x14ac:dyDescent="0.25">
      <c r="A96" s="3">
        <v>67900</v>
      </c>
      <c r="B96" s="1" t="s">
        <v>1701</v>
      </c>
      <c r="C96" s="10" t="s">
        <v>1684</v>
      </c>
      <c r="D96" s="9" t="s">
        <v>1676</v>
      </c>
      <c r="I96">
        <v>189</v>
      </c>
      <c r="J96" t="s">
        <v>701</v>
      </c>
    </row>
    <row r="97" spans="1:10" x14ac:dyDescent="0.25">
      <c r="A97" s="3">
        <v>67950</v>
      </c>
      <c r="B97" s="1" t="s">
        <v>1702</v>
      </c>
      <c r="C97" s="10" t="s">
        <v>1684</v>
      </c>
      <c r="D97" s="9" t="s">
        <v>1676</v>
      </c>
      <c r="I97">
        <v>190</v>
      </c>
      <c r="J97" t="s">
        <v>702</v>
      </c>
    </row>
    <row r="98" spans="1:10" x14ac:dyDescent="0.25">
      <c r="A98" s="3">
        <v>15824</v>
      </c>
      <c r="B98" s="1" t="s">
        <v>1703</v>
      </c>
      <c r="C98" s="10" t="s">
        <v>1684</v>
      </c>
      <c r="D98" s="9" t="s">
        <v>1676</v>
      </c>
      <c r="I98">
        <v>191</v>
      </c>
      <c r="J98" t="s">
        <v>703</v>
      </c>
    </row>
    <row r="99" spans="1:10" x14ac:dyDescent="0.25">
      <c r="A99" s="3">
        <v>15825</v>
      </c>
      <c r="B99" s="1" t="s">
        <v>1704</v>
      </c>
      <c r="C99" s="10" t="s">
        <v>1684</v>
      </c>
      <c r="D99" s="9" t="s">
        <v>1676</v>
      </c>
      <c r="I99">
        <v>391</v>
      </c>
      <c r="J99" t="s">
        <v>1533</v>
      </c>
    </row>
    <row r="100" spans="1:10" x14ac:dyDescent="0.25">
      <c r="A100" s="3">
        <v>15828</v>
      </c>
      <c r="B100" s="1" t="s">
        <v>1705</v>
      </c>
      <c r="C100" s="10" t="s">
        <v>1684</v>
      </c>
      <c r="D100" s="9" t="s">
        <v>1676</v>
      </c>
      <c r="I100">
        <v>392</v>
      </c>
      <c r="J100" t="s">
        <v>709</v>
      </c>
    </row>
    <row r="101" spans="1:10" x14ac:dyDescent="0.25">
      <c r="A101" s="3">
        <v>15829</v>
      </c>
      <c r="B101" s="1" t="s">
        <v>1706</v>
      </c>
      <c r="C101" s="10" t="s">
        <v>1684</v>
      </c>
      <c r="D101" s="9" t="s">
        <v>1676</v>
      </c>
      <c r="I101">
        <v>394</v>
      </c>
      <c r="J101" t="s">
        <v>1484</v>
      </c>
    </row>
    <row r="102" spans="1:10" x14ac:dyDescent="0.25">
      <c r="A102" s="3">
        <v>15839</v>
      </c>
      <c r="B102" s="1" t="s">
        <v>1680</v>
      </c>
      <c r="C102" s="10" t="s">
        <v>1684</v>
      </c>
      <c r="D102" s="9" t="s">
        <v>1676</v>
      </c>
      <c r="I102">
        <v>441</v>
      </c>
      <c r="J102" t="s">
        <v>1544</v>
      </c>
    </row>
    <row r="103" spans="1:10" x14ac:dyDescent="0.25">
      <c r="A103" s="3">
        <v>15876</v>
      </c>
      <c r="B103" s="1" t="s">
        <v>1681</v>
      </c>
      <c r="C103" s="10" t="s">
        <v>1684</v>
      </c>
      <c r="D103" s="9" t="s">
        <v>1676</v>
      </c>
      <c r="I103">
        <v>445</v>
      </c>
      <c r="J103" t="s">
        <v>1449</v>
      </c>
    </row>
    <row r="104" spans="1:10" x14ac:dyDescent="0.25">
      <c r="A104" s="3">
        <v>15877</v>
      </c>
      <c r="B104" s="1" t="s">
        <v>1707</v>
      </c>
      <c r="C104" s="10" t="s">
        <v>1684</v>
      </c>
      <c r="D104" s="9" t="s">
        <v>1676</v>
      </c>
      <c r="I104">
        <v>637</v>
      </c>
      <c r="J104" t="s">
        <v>997</v>
      </c>
    </row>
    <row r="105" spans="1:10" x14ac:dyDescent="0.25">
      <c r="A105" s="3">
        <v>15878</v>
      </c>
      <c r="B105" s="1" t="s">
        <v>1682</v>
      </c>
      <c r="C105" s="10" t="s">
        <v>1684</v>
      </c>
      <c r="D105" s="9" t="s">
        <v>1676</v>
      </c>
      <c r="I105">
        <v>638</v>
      </c>
      <c r="J105" t="s">
        <v>715</v>
      </c>
    </row>
    <row r="106" spans="1:10" x14ac:dyDescent="0.25">
      <c r="A106" s="3">
        <v>15879</v>
      </c>
      <c r="B106" s="1" t="s">
        <v>1708</v>
      </c>
      <c r="C106" s="10" t="s">
        <v>1684</v>
      </c>
      <c r="D106" s="9" t="s">
        <v>1676</v>
      </c>
      <c r="I106">
        <v>640</v>
      </c>
      <c r="J106" t="s">
        <v>998</v>
      </c>
    </row>
    <row r="107" spans="1:10" x14ac:dyDescent="0.25">
      <c r="A107" s="3">
        <v>15832</v>
      </c>
      <c r="B107" s="1" t="s">
        <v>1683</v>
      </c>
      <c r="C107" s="10" t="s">
        <v>1684</v>
      </c>
      <c r="D107" s="9" t="s">
        <v>1676</v>
      </c>
      <c r="I107">
        <v>641</v>
      </c>
      <c r="J107" t="s">
        <v>716</v>
      </c>
    </row>
    <row r="108" spans="1:10" x14ac:dyDescent="0.25">
      <c r="A108">
        <v>267</v>
      </c>
      <c r="B108" s="1" t="s">
        <v>657</v>
      </c>
      <c r="C108" t="s">
        <v>7</v>
      </c>
      <c r="D108" s="9" t="s">
        <v>5</v>
      </c>
      <c r="I108">
        <v>682</v>
      </c>
      <c r="J108" t="s">
        <v>717</v>
      </c>
    </row>
    <row r="109" spans="1:10" x14ac:dyDescent="0.25">
      <c r="A109">
        <v>483</v>
      </c>
      <c r="B109" s="1" t="s">
        <v>792</v>
      </c>
      <c r="C109" t="s">
        <v>11</v>
      </c>
      <c r="D109" s="9" t="s">
        <v>5</v>
      </c>
      <c r="I109">
        <v>683</v>
      </c>
      <c r="J109" t="s">
        <v>999</v>
      </c>
    </row>
    <row r="110" spans="1:10" x14ac:dyDescent="0.25">
      <c r="A110">
        <v>462</v>
      </c>
      <c r="B110" s="1" t="s">
        <v>784</v>
      </c>
      <c r="C110" t="s">
        <v>11</v>
      </c>
      <c r="D110" s="9" t="s">
        <v>5</v>
      </c>
      <c r="I110">
        <v>698</v>
      </c>
      <c r="J110" t="s">
        <v>719</v>
      </c>
    </row>
    <row r="111" spans="1:10" x14ac:dyDescent="0.25">
      <c r="A111">
        <v>795</v>
      </c>
      <c r="B111" s="1" t="s">
        <v>9</v>
      </c>
      <c r="C111" t="s">
        <v>9</v>
      </c>
      <c r="D111" s="9" t="s">
        <v>5</v>
      </c>
      <c r="I111">
        <v>918</v>
      </c>
      <c r="J111" t="s">
        <v>724</v>
      </c>
    </row>
    <row r="112" spans="1:10" x14ac:dyDescent="0.25">
      <c r="A112">
        <v>331</v>
      </c>
      <c r="B112" s="1" t="s">
        <v>730</v>
      </c>
      <c r="C112" t="s">
        <v>18</v>
      </c>
      <c r="D112" s="9" t="s">
        <v>5</v>
      </c>
      <c r="H112" t="s">
        <v>18</v>
      </c>
      <c r="I112">
        <v>326</v>
      </c>
      <c r="J112" t="s">
        <v>725</v>
      </c>
    </row>
    <row r="113" spans="1:10" x14ac:dyDescent="0.25">
      <c r="A113">
        <v>253</v>
      </c>
      <c r="B113" s="1" t="s">
        <v>938</v>
      </c>
      <c r="C113" t="s">
        <v>16</v>
      </c>
      <c r="D113" s="9" t="s">
        <v>5</v>
      </c>
      <c r="I113">
        <v>327</v>
      </c>
      <c r="J113" t="s">
        <v>726</v>
      </c>
    </row>
    <row r="114" spans="1:10" x14ac:dyDescent="0.25">
      <c r="A114">
        <v>39</v>
      </c>
      <c r="B114" s="1" t="s">
        <v>937</v>
      </c>
      <c r="C114" t="s">
        <v>16</v>
      </c>
      <c r="D114" s="9" t="s">
        <v>5</v>
      </c>
      <c r="I114">
        <v>328</v>
      </c>
      <c r="J114" t="s">
        <v>727</v>
      </c>
    </row>
    <row r="115" spans="1:10" x14ac:dyDescent="0.25">
      <c r="A115">
        <v>269</v>
      </c>
      <c r="B115" s="1" t="s">
        <v>941</v>
      </c>
      <c r="C115" t="s">
        <v>16</v>
      </c>
      <c r="D115" s="9" t="s">
        <v>5</v>
      </c>
      <c r="I115">
        <v>329</v>
      </c>
      <c r="J115" t="s">
        <v>728</v>
      </c>
    </row>
    <row r="116" spans="1:10" x14ac:dyDescent="0.25">
      <c r="A116">
        <v>468</v>
      </c>
      <c r="B116" s="1" t="s">
        <v>787</v>
      </c>
      <c r="C116" t="s">
        <v>11</v>
      </c>
      <c r="D116" s="9" t="s">
        <v>5</v>
      </c>
      <c r="I116">
        <v>330</v>
      </c>
      <c r="J116" t="s">
        <v>729</v>
      </c>
    </row>
    <row r="117" spans="1:10" x14ac:dyDescent="0.25">
      <c r="A117">
        <v>469</v>
      </c>
      <c r="B117" s="1" t="s">
        <v>788</v>
      </c>
      <c r="C117" t="s">
        <v>11</v>
      </c>
      <c r="D117" s="9" t="s">
        <v>5</v>
      </c>
      <c r="I117">
        <v>331</v>
      </c>
      <c r="J117" t="s">
        <v>730</v>
      </c>
    </row>
    <row r="118" spans="1:10" x14ac:dyDescent="0.25">
      <c r="A118">
        <v>493</v>
      </c>
      <c r="B118" s="1" t="s">
        <v>793</v>
      </c>
      <c r="C118" t="s">
        <v>11</v>
      </c>
      <c r="D118" s="9" t="s">
        <v>5</v>
      </c>
      <c r="I118">
        <v>580</v>
      </c>
      <c r="J118" t="s">
        <v>732</v>
      </c>
    </row>
    <row r="119" spans="1:10" x14ac:dyDescent="0.25">
      <c r="A119">
        <v>164</v>
      </c>
      <c r="B119" s="1" t="s">
        <v>930</v>
      </c>
      <c r="C119" t="s">
        <v>59</v>
      </c>
      <c r="D119" s="9" t="s">
        <v>5</v>
      </c>
      <c r="I119">
        <v>854</v>
      </c>
      <c r="J119" t="s">
        <v>733</v>
      </c>
    </row>
    <row r="120" spans="1:10" x14ac:dyDescent="0.25">
      <c r="A120">
        <v>330</v>
      </c>
      <c r="B120" s="1" t="s">
        <v>729</v>
      </c>
      <c r="C120" t="s">
        <v>18</v>
      </c>
      <c r="D120" s="9" t="s">
        <v>5</v>
      </c>
      <c r="I120">
        <v>987</v>
      </c>
      <c r="J120" t="s">
        <v>1448</v>
      </c>
    </row>
    <row r="121" spans="1:10" x14ac:dyDescent="0.25">
      <c r="A121">
        <v>25</v>
      </c>
      <c r="B121" s="1" t="s">
        <v>764</v>
      </c>
      <c r="C121" t="s">
        <v>85</v>
      </c>
      <c r="D121" s="9" t="s">
        <v>5</v>
      </c>
      <c r="H121" t="s">
        <v>48</v>
      </c>
      <c r="I121">
        <v>742</v>
      </c>
      <c r="J121" t="s">
        <v>734</v>
      </c>
    </row>
    <row r="122" spans="1:10" x14ac:dyDescent="0.25">
      <c r="A122">
        <v>254</v>
      </c>
      <c r="B122" s="1" t="s">
        <v>939</v>
      </c>
      <c r="C122" t="s">
        <v>16</v>
      </c>
      <c r="D122" s="9" t="s">
        <v>5</v>
      </c>
      <c r="I122">
        <v>743</v>
      </c>
      <c r="J122" t="s">
        <v>735</v>
      </c>
    </row>
    <row r="123" spans="1:10" x14ac:dyDescent="0.25">
      <c r="A123">
        <v>93460</v>
      </c>
      <c r="B123" s="1" t="s">
        <v>644</v>
      </c>
      <c r="C123" t="s">
        <v>26</v>
      </c>
      <c r="D123" s="9" t="s">
        <v>5</v>
      </c>
      <c r="H123" t="s">
        <v>30</v>
      </c>
      <c r="I123">
        <v>43280</v>
      </c>
      <c r="J123" t="s">
        <v>1443</v>
      </c>
    </row>
    <row r="124" spans="1:10" x14ac:dyDescent="0.25">
      <c r="A124">
        <v>74174</v>
      </c>
      <c r="B124" s="1" t="s">
        <v>676</v>
      </c>
      <c r="C124" t="s">
        <v>92</v>
      </c>
      <c r="D124" s="9" t="s">
        <v>5</v>
      </c>
      <c r="I124">
        <v>44970</v>
      </c>
      <c r="J124" t="s">
        <v>736</v>
      </c>
    </row>
    <row r="125" spans="1:10" x14ac:dyDescent="0.25">
      <c r="A125">
        <v>71250</v>
      </c>
      <c r="B125" s="1" t="s">
        <v>956</v>
      </c>
      <c r="C125" t="s">
        <v>92</v>
      </c>
      <c r="D125" s="9" t="s">
        <v>5</v>
      </c>
      <c r="I125">
        <v>47562</v>
      </c>
      <c r="J125" t="s">
        <v>737</v>
      </c>
    </row>
    <row r="126" spans="1:10" x14ac:dyDescent="0.25">
      <c r="A126">
        <v>63047</v>
      </c>
      <c r="B126" s="1" t="s">
        <v>902</v>
      </c>
      <c r="C126" t="s">
        <v>32</v>
      </c>
      <c r="D126" s="9" t="s">
        <v>5</v>
      </c>
      <c r="I126">
        <v>47563</v>
      </c>
      <c r="J126" t="s">
        <v>738</v>
      </c>
    </row>
    <row r="127" spans="1:10" x14ac:dyDescent="0.25">
      <c r="A127">
        <v>63030</v>
      </c>
      <c r="B127" s="1" t="s">
        <v>900</v>
      </c>
      <c r="C127" t="s">
        <v>32</v>
      </c>
      <c r="D127" s="9" t="s">
        <v>5</v>
      </c>
      <c r="I127">
        <v>49324</v>
      </c>
      <c r="J127" t="s">
        <v>1439</v>
      </c>
    </row>
    <row r="128" spans="1:10" x14ac:dyDescent="0.25">
      <c r="A128">
        <v>62321</v>
      </c>
      <c r="B128" s="1" t="s">
        <v>1644</v>
      </c>
      <c r="C128" t="s">
        <v>32</v>
      </c>
      <c r="D128" s="9" t="s">
        <v>5</v>
      </c>
      <c r="I128">
        <v>49650</v>
      </c>
      <c r="J128" t="s">
        <v>740</v>
      </c>
    </row>
    <row r="129" spans="1:10" x14ac:dyDescent="0.25">
      <c r="A129">
        <v>58661</v>
      </c>
      <c r="B129" s="1" t="s">
        <v>744</v>
      </c>
      <c r="C129" t="s">
        <v>30</v>
      </c>
      <c r="D129" s="9" t="s">
        <v>5</v>
      </c>
      <c r="I129">
        <v>49651</v>
      </c>
      <c r="J129" t="s">
        <v>741</v>
      </c>
    </row>
    <row r="130" spans="1:10" x14ac:dyDescent="0.25">
      <c r="A130">
        <v>33208</v>
      </c>
      <c r="B130" s="1" t="s">
        <v>688</v>
      </c>
      <c r="C130" t="s">
        <v>81</v>
      </c>
      <c r="D130" s="9" t="s">
        <v>5</v>
      </c>
      <c r="I130">
        <v>49652</v>
      </c>
      <c r="J130" t="s">
        <v>1242</v>
      </c>
    </row>
    <row r="131" spans="1:10" x14ac:dyDescent="0.25">
      <c r="A131">
        <v>42826</v>
      </c>
      <c r="B131" s="1" t="s">
        <v>1204</v>
      </c>
      <c r="C131" t="s">
        <v>39</v>
      </c>
      <c r="D131" s="9" t="s">
        <v>5</v>
      </c>
      <c r="I131">
        <v>49653</v>
      </c>
      <c r="J131" t="s">
        <v>742</v>
      </c>
    </row>
    <row r="132" spans="1:10" x14ac:dyDescent="0.25">
      <c r="A132">
        <v>36821</v>
      </c>
      <c r="B132" s="1" t="s">
        <v>843</v>
      </c>
      <c r="C132" t="s">
        <v>43</v>
      </c>
      <c r="D132" s="9" t="s">
        <v>5</v>
      </c>
      <c r="I132">
        <v>58661</v>
      </c>
      <c r="J132" t="s">
        <v>744</v>
      </c>
    </row>
    <row r="133" spans="1:10" x14ac:dyDescent="0.25">
      <c r="A133">
        <v>30520</v>
      </c>
      <c r="B133" s="1" t="s">
        <v>1438</v>
      </c>
      <c r="C133" t="s">
        <v>83</v>
      </c>
      <c r="D133" s="9" t="s">
        <v>5</v>
      </c>
      <c r="I133">
        <v>58662</v>
      </c>
      <c r="J133" t="s">
        <v>745</v>
      </c>
    </row>
    <row r="134" spans="1:10" x14ac:dyDescent="0.25">
      <c r="A134">
        <v>20680</v>
      </c>
      <c r="B134" s="1" t="s">
        <v>885</v>
      </c>
      <c r="C134" t="s">
        <v>41</v>
      </c>
      <c r="D134" s="9" t="s">
        <v>5</v>
      </c>
      <c r="H134" t="s">
        <v>337</v>
      </c>
      <c r="I134">
        <v>70551</v>
      </c>
      <c r="J134" t="s">
        <v>1010</v>
      </c>
    </row>
    <row r="135" spans="1:10" x14ac:dyDescent="0.25">
      <c r="A135">
        <v>329</v>
      </c>
      <c r="B135" s="1" t="s">
        <v>728</v>
      </c>
      <c r="C135" t="s">
        <v>18</v>
      </c>
      <c r="D135" s="9" t="s">
        <v>5</v>
      </c>
      <c r="I135">
        <v>70553</v>
      </c>
      <c r="J135" t="s">
        <v>746</v>
      </c>
    </row>
    <row r="136" spans="1:10" x14ac:dyDescent="0.25">
      <c r="A136">
        <v>314</v>
      </c>
      <c r="B136" s="1" t="s">
        <v>670</v>
      </c>
      <c r="C136" t="s">
        <v>7</v>
      </c>
      <c r="D136" s="9" t="s">
        <v>5</v>
      </c>
      <c r="I136">
        <v>72148</v>
      </c>
      <c r="J136" t="s">
        <v>747</v>
      </c>
    </row>
    <row r="137" spans="1:10" x14ac:dyDescent="0.25">
      <c r="A137">
        <v>93459</v>
      </c>
      <c r="B137" s="1" t="s">
        <v>643</v>
      </c>
      <c r="C137" t="s">
        <v>26</v>
      </c>
      <c r="D137" s="9" t="s">
        <v>5</v>
      </c>
      <c r="I137">
        <v>72156</v>
      </c>
      <c r="J137" t="s">
        <v>1712</v>
      </c>
    </row>
    <row r="138" spans="1:10" x14ac:dyDescent="0.25">
      <c r="A138">
        <v>93656</v>
      </c>
      <c r="B138" s="1" t="s">
        <v>696</v>
      </c>
      <c r="C138" t="s">
        <v>81</v>
      </c>
      <c r="D138" s="9" t="s">
        <v>5</v>
      </c>
      <c r="I138">
        <v>73721</v>
      </c>
      <c r="J138" t="s">
        <v>748</v>
      </c>
    </row>
    <row r="139" spans="1:10" x14ac:dyDescent="0.25">
      <c r="A139">
        <v>93653</v>
      </c>
      <c r="B139" s="1" t="s">
        <v>694</v>
      </c>
      <c r="C139" t="s">
        <v>81</v>
      </c>
      <c r="D139" s="9" t="s">
        <v>5</v>
      </c>
      <c r="H139" t="s">
        <v>338</v>
      </c>
      <c r="I139">
        <v>77065</v>
      </c>
      <c r="J139" t="s">
        <v>749</v>
      </c>
    </row>
    <row r="140" spans="1:10" x14ac:dyDescent="0.25">
      <c r="A140">
        <v>93005</v>
      </c>
      <c r="B140" s="1" t="s">
        <v>687</v>
      </c>
      <c r="C140" t="s">
        <v>148</v>
      </c>
      <c r="D140" s="9" t="s">
        <v>5</v>
      </c>
      <c r="I140">
        <v>77066</v>
      </c>
      <c r="J140" t="s">
        <v>750</v>
      </c>
    </row>
    <row r="141" spans="1:10" x14ac:dyDescent="0.25">
      <c r="A141">
        <v>93458</v>
      </c>
      <c r="B141" s="1" t="s">
        <v>642</v>
      </c>
      <c r="C141" t="s">
        <v>26</v>
      </c>
      <c r="D141" s="9" t="s">
        <v>5</v>
      </c>
      <c r="I141">
        <v>77067</v>
      </c>
      <c r="J141" t="s">
        <v>751</v>
      </c>
    </row>
    <row r="142" spans="1:10" x14ac:dyDescent="0.25">
      <c r="A142">
        <v>93454</v>
      </c>
      <c r="B142" s="1" t="s">
        <v>641</v>
      </c>
      <c r="C142" t="s">
        <v>26</v>
      </c>
      <c r="D142" s="9" t="s">
        <v>5</v>
      </c>
      <c r="H142" t="s">
        <v>94</v>
      </c>
      <c r="I142">
        <v>59025</v>
      </c>
      <c r="J142" t="s">
        <v>752</v>
      </c>
    </row>
    <row r="143" spans="1:10" x14ac:dyDescent="0.25">
      <c r="A143">
        <v>74178</v>
      </c>
      <c r="B143" s="1" t="s">
        <v>678</v>
      </c>
      <c r="C143" t="s">
        <v>92</v>
      </c>
      <c r="D143" s="9" t="s">
        <v>5</v>
      </c>
      <c r="I143">
        <v>59400</v>
      </c>
      <c r="J143" t="s">
        <v>753</v>
      </c>
    </row>
    <row r="144" spans="1:10" x14ac:dyDescent="0.25">
      <c r="A144">
        <v>70496</v>
      </c>
      <c r="B144" s="1" t="s">
        <v>955</v>
      </c>
      <c r="C144" t="s">
        <v>92</v>
      </c>
      <c r="D144" s="9" t="s">
        <v>5</v>
      </c>
      <c r="I144">
        <v>59510</v>
      </c>
      <c r="J144" t="s">
        <v>754</v>
      </c>
    </row>
    <row r="145" spans="1:10" x14ac:dyDescent="0.25">
      <c r="A145">
        <v>73700</v>
      </c>
      <c r="B145" s="1" t="s">
        <v>964</v>
      </c>
      <c r="C145" t="s">
        <v>92</v>
      </c>
      <c r="D145" s="9" t="s">
        <v>5</v>
      </c>
      <c r="I145">
        <v>59610</v>
      </c>
      <c r="J145" t="s">
        <v>755</v>
      </c>
    </row>
    <row r="146" spans="1:10" x14ac:dyDescent="0.25">
      <c r="A146">
        <v>74170</v>
      </c>
      <c r="B146" s="1" t="s">
        <v>968</v>
      </c>
      <c r="C146" t="s">
        <v>92</v>
      </c>
      <c r="D146" s="9" t="s">
        <v>5</v>
      </c>
      <c r="H146" t="s">
        <v>20</v>
      </c>
      <c r="I146">
        <v>56</v>
      </c>
      <c r="J146" t="s">
        <v>1018</v>
      </c>
    </row>
    <row r="147" spans="1:10" x14ac:dyDescent="0.25">
      <c r="A147">
        <v>71260</v>
      </c>
      <c r="B147" s="1" t="s">
        <v>957</v>
      </c>
      <c r="C147" t="s">
        <v>92</v>
      </c>
      <c r="D147" s="9" t="s">
        <v>5</v>
      </c>
      <c r="I147">
        <v>64</v>
      </c>
      <c r="J147" t="s">
        <v>1541</v>
      </c>
    </row>
    <row r="148" spans="1:10" x14ac:dyDescent="0.25">
      <c r="A148">
        <v>71275</v>
      </c>
      <c r="B148" s="1" t="s">
        <v>958</v>
      </c>
      <c r="C148" t="s">
        <v>92</v>
      </c>
      <c r="D148" s="9" t="s">
        <v>5</v>
      </c>
      <c r="I148">
        <v>66</v>
      </c>
      <c r="J148" t="s">
        <v>1458</v>
      </c>
    </row>
    <row r="149" spans="1:10" x14ac:dyDescent="0.25">
      <c r="A149">
        <v>52356</v>
      </c>
      <c r="B149" s="1" t="s">
        <v>914</v>
      </c>
      <c r="C149" t="s">
        <v>37</v>
      </c>
      <c r="D149" s="9" t="s">
        <v>5</v>
      </c>
      <c r="I149">
        <v>92</v>
      </c>
      <c r="J149" t="s">
        <v>1524</v>
      </c>
    </row>
    <row r="150" spans="1:10" x14ac:dyDescent="0.25">
      <c r="A150">
        <v>58558</v>
      </c>
      <c r="B150" s="1" t="s">
        <v>872</v>
      </c>
      <c r="C150" t="s">
        <v>34</v>
      </c>
      <c r="D150" s="9" t="s">
        <v>5</v>
      </c>
      <c r="I150">
        <v>101</v>
      </c>
      <c r="J150" t="s">
        <v>762</v>
      </c>
    </row>
    <row r="151" spans="1:10" x14ac:dyDescent="0.25">
      <c r="A151">
        <v>58552</v>
      </c>
      <c r="B151" s="1" t="s">
        <v>871</v>
      </c>
      <c r="C151" t="s">
        <v>34</v>
      </c>
      <c r="D151" s="9" t="s">
        <v>5</v>
      </c>
      <c r="H151" t="s">
        <v>85</v>
      </c>
      <c r="I151">
        <v>23</v>
      </c>
      <c r="J151" t="s">
        <v>763</v>
      </c>
    </row>
    <row r="152" spans="1:10" x14ac:dyDescent="0.25">
      <c r="A152">
        <v>58571</v>
      </c>
      <c r="B152" s="1" t="s">
        <v>875</v>
      </c>
      <c r="C152" t="s">
        <v>34</v>
      </c>
      <c r="D152" s="9" t="s">
        <v>5</v>
      </c>
      <c r="I152">
        <v>25</v>
      </c>
      <c r="J152" t="s">
        <v>764</v>
      </c>
    </row>
    <row r="153" spans="1:10" x14ac:dyDescent="0.25">
      <c r="A153">
        <v>60240</v>
      </c>
      <c r="B153" s="1" t="s">
        <v>865</v>
      </c>
      <c r="C153" t="s">
        <v>105</v>
      </c>
      <c r="D153" s="9" t="s">
        <v>5</v>
      </c>
      <c r="I153">
        <v>26</v>
      </c>
      <c r="J153" t="s">
        <v>765</v>
      </c>
    </row>
    <row r="154" spans="1:10" x14ac:dyDescent="0.25">
      <c r="A154">
        <v>58573</v>
      </c>
      <c r="B154" s="1" t="s">
        <v>876</v>
      </c>
      <c r="C154" t="s">
        <v>34</v>
      </c>
      <c r="D154" s="9" t="s">
        <v>5</v>
      </c>
      <c r="I154">
        <v>27</v>
      </c>
      <c r="J154" t="s">
        <v>766</v>
      </c>
    </row>
    <row r="155" spans="1:10" x14ac:dyDescent="0.25">
      <c r="A155">
        <v>58262</v>
      </c>
      <c r="B155" s="1" t="s">
        <v>870</v>
      </c>
      <c r="C155" t="s">
        <v>34</v>
      </c>
      <c r="D155" s="9" t="s">
        <v>5</v>
      </c>
      <c r="H155" t="s">
        <v>9</v>
      </c>
      <c r="I155">
        <v>795</v>
      </c>
      <c r="J155" t="s">
        <v>9</v>
      </c>
    </row>
    <row r="156" spans="1:10" x14ac:dyDescent="0.25">
      <c r="A156">
        <v>64493</v>
      </c>
      <c r="B156" s="1" t="s">
        <v>1643</v>
      </c>
      <c r="C156" t="s">
        <v>41</v>
      </c>
      <c r="D156" s="9" t="s">
        <v>5</v>
      </c>
      <c r="H156" t="s">
        <v>46</v>
      </c>
      <c r="I156">
        <v>768</v>
      </c>
      <c r="J156" t="s">
        <v>769</v>
      </c>
    </row>
    <row r="157" spans="1:10" x14ac:dyDescent="0.25">
      <c r="A157">
        <v>63685</v>
      </c>
      <c r="B157" s="1" t="s">
        <v>903</v>
      </c>
      <c r="C157" t="s">
        <v>32</v>
      </c>
      <c r="D157" s="9" t="s">
        <v>5</v>
      </c>
      <c r="I157">
        <v>785</v>
      </c>
      <c r="J157" t="s">
        <v>770</v>
      </c>
    </row>
    <row r="158" spans="1:10" x14ac:dyDescent="0.25">
      <c r="A158">
        <v>70486</v>
      </c>
      <c r="B158" s="1" t="s">
        <v>953</v>
      </c>
      <c r="C158" t="s">
        <v>92</v>
      </c>
      <c r="D158" s="9" t="s">
        <v>5</v>
      </c>
      <c r="I158">
        <v>788</v>
      </c>
      <c r="J158" t="s">
        <v>771</v>
      </c>
    </row>
    <row r="159" spans="1:10" x14ac:dyDescent="0.25">
      <c r="A159">
        <v>59025</v>
      </c>
      <c r="B159" s="1" t="s">
        <v>752</v>
      </c>
      <c r="C159" t="s">
        <v>94</v>
      </c>
      <c r="D159" s="9" t="s">
        <v>5</v>
      </c>
      <c r="I159">
        <v>807</v>
      </c>
      <c r="J159" t="s">
        <v>772</v>
      </c>
    </row>
    <row r="160" spans="1:10" x14ac:dyDescent="0.25">
      <c r="A160">
        <v>58662</v>
      </c>
      <c r="B160" s="1" t="s">
        <v>745</v>
      </c>
      <c r="C160" t="s">
        <v>30</v>
      </c>
      <c r="D160" s="9" t="s">
        <v>5</v>
      </c>
      <c r="H160" t="s">
        <v>339</v>
      </c>
      <c r="I160">
        <v>99203</v>
      </c>
      <c r="J160" t="s">
        <v>773</v>
      </c>
    </row>
    <row r="161" spans="1:10" x14ac:dyDescent="0.25">
      <c r="A161">
        <v>33249</v>
      </c>
      <c r="B161" s="1" t="s">
        <v>690</v>
      </c>
      <c r="C161" t="s">
        <v>81</v>
      </c>
      <c r="D161" s="9" t="s">
        <v>5</v>
      </c>
      <c r="I161">
        <v>99204</v>
      </c>
      <c r="J161" t="s">
        <v>773</v>
      </c>
    </row>
    <row r="162" spans="1:10" x14ac:dyDescent="0.25">
      <c r="A162">
        <v>43249</v>
      </c>
      <c r="B162" s="1" t="s">
        <v>851</v>
      </c>
      <c r="C162" t="s">
        <v>39</v>
      </c>
      <c r="D162" s="9" t="s">
        <v>5</v>
      </c>
      <c r="I162">
        <v>99205</v>
      </c>
      <c r="J162" t="s">
        <v>773</v>
      </c>
    </row>
    <row r="163" spans="1:10" x14ac:dyDescent="0.25">
      <c r="A163">
        <v>33228</v>
      </c>
      <c r="B163" s="1" t="s">
        <v>689</v>
      </c>
      <c r="C163" t="s">
        <v>81</v>
      </c>
      <c r="D163" s="9" t="s">
        <v>5</v>
      </c>
      <c r="I163">
        <v>99243</v>
      </c>
      <c r="J163" t="s">
        <v>774</v>
      </c>
    </row>
    <row r="164" spans="1:10" x14ac:dyDescent="0.25">
      <c r="A164">
        <v>33285</v>
      </c>
      <c r="B164" s="1" t="s">
        <v>842</v>
      </c>
      <c r="C164" t="s">
        <v>43</v>
      </c>
      <c r="D164" s="9" t="s">
        <v>5</v>
      </c>
      <c r="I164">
        <v>99244</v>
      </c>
      <c r="J164" t="s">
        <v>774</v>
      </c>
    </row>
    <row r="165" spans="1:10" x14ac:dyDescent="0.25">
      <c r="A165">
        <v>47563</v>
      </c>
      <c r="B165" s="1" t="s">
        <v>738</v>
      </c>
      <c r="C165" t="s">
        <v>30</v>
      </c>
      <c r="D165" s="9" t="s">
        <v>5</v>
      </c>
      <c r="I165">
        <v>99385</v>
      </c>
      <c r="J165" t="s">
        <v>775</v>
      </c>
    </row>
    <row r="166" spans="1:10" x14ac:dyDescent="0.25">
      <c r="A166">
        <v>36561</v>
      </c>
      <c r="B166" s="1" t="s">
        <v>637</v>
      </c>
      <c r="C166" t="s">
        <v>43</v>
      </c>
      <c r="D166" s="9" t="s">
        <v>5</v>
      </c>
      <c r="I166">
        <v>99386</v>
      </c>
      <c r="J166" t="s">
        <v>776</v>
      </c>
    </row>
    <row r="167" spans="1:10" x14ac:dyDescent="0.25">
      <c r="A167">
        <v>49650</v>
      </c>
      <c r="B167" s="1" t="s">
        <v>740</v>
      </c>
      <c r="C167" t="s">
        <v>30</v>
      </c>
      <c r="D167" s="9" t="s">
        <v>5</v>
      </c>
      <c r="I167" t="s">
        <v>1404</v>
      </c>
      <c r="J167" t="s">
        <v>438</v>
      </c>
    </row>
    <row r="168" spans="1:10" x14ac:dyDescent="0.25">
      <c r="A168">
        <v>22551</v>
      </c>
      <c r="B168" s="1" t="s">
        <v>886</v>
      </c>
      <c r="C168" t="s">
        <v>41</v>
      </c>
      <c r="D168" s="9" t="s">
        <v>5</v>
      </c>
      <c r="H168" t="s">
        <v>11</v>
      </c>
      <c r="I168">
        <v>462</v>
      </c>
      <c r="J168" t="s">
        <v>784</v>
      </c>
    </row>
    <row r="169" spans="1:10" x14ac:dyDescent="0.25">
      <c r="A169">
        <v>27447</v>
      </c>
      <c r="B169" s="1" t="s">
        <v>892</v>
      </c>
      <c r="C169" t="s">
        <v>41</v>
      </c>
      <c r="D169" s="9" t="s">
        <v>5</v>
      </c>
      <c r="I169">
        <v>466</v>
      </c>
      <c r="J169" t="s">
        <v>1176</v>
      </c>
    </row>
    <row r="170" spans="1:10" x14ac:dyDescent="0.25">
      <c r="A170">
        <v>19301</v>
      </c>
      <c r="B170" s="1" t="s">
        <v>881</v>
      </c>
      <c r="C170" t="s">
        <v>130</v>
      </c>
      <c r="D170" s="9" t="s">
        <v>5</v>
      </c>
      <c r="I170">
        <v>467</v>
      </c>
      <c r="J170" t="s">
        <v>786</v>
      </c>
    </row>
    <row r="171" spans="1:10" x14ac:dyDescent="0.25">
      <c r="A171">
        <v>19125</v>
      </c>
      <c r="B171" s="1" t="s">
        <v>880</v>
      </c>
      <c r="C171" t="s">
        <v>130</v>
      </c>
      <c r="D171" s="9" t="s">
        <v>5</v>
      </c>
      <c r="I171">
        <v>468</v>
      </c>
      <c r="J171" t="s">
        <v>787</v>
      </c>
    </row>
    <row r="172" spans="1:10" x14ac:dyDescent="0.25">
      <c r="A172">
        <v>641</v>
      </c>
      <c r="B172" s="1" t="s">
        <v>716</v>
      </c>
      <c r="C172" t="s">
        <v>56</v>
      </c>
      <c r="D172" s="9" t="s">
        <v>5</v>
      </c>
      <c r="I172">
        <v>469</v>
      </c>
      <c r="J172" t="s">
        <v>788</v>
      </c>
    </row>
    <row r="173" spans="1:10" x14ac:dyDescent="0.25">
      <c r="A173">
        <v>785</v>
      </c>
      <c r="B173" s="1" t="s">
        <v>770</v>
      </c>
      <c r="C173" t="s">
        <v>46</v>
      </c>
      <c r="D173" s="9" t="s">
        <v>5</v>
      </c>
      <c r="I173">
        <v>470</v>
      </c>
      <c r="J173" t="s">
        <v>789</v>
      </c>
    </row>
    <row r="174" spans="1:10" x14ac:dyDescent="0.25">
      <c r="A174">
        <v>788</v>
      </c>
      <c r="B174" s="1" t="s">
        <v>771</v>
      </c>
      <c r="C174" t="s">
        <v>46</v>
      </c>
      <c r="D174" s="9" t="s">
        <v>5</v>
      </c>
      <c r="I174">
        <v>481</v>
      </c>
      <c r="J174" t="s">
        <v>790</v>
      </c>
    </row>
    <row r="175" spans="1:10" x14ac:dyDescent="0.25">
      <c r="A175">
        <v>455</v>
      </c>
      <c r="B175" s="1" t="s">
        <v>923</v>
      </c>
      <c r="C175" t="s">
        <v>52</v>
      </c>
      <c r="D175" s="9" t="s">
        <v>5</v>
      </c>
      <c r="I175">
        <v>482</v>
      </c>
      <c r="J175" t="s">
        <v>791</v>
      </c>
    </row>
    <row r="176" spans="1:10" x14ac:dyDescent="0.25">
      <c r="A176">
        <v>454</v>
      </c>
      <c r="B176" s="1" t="s">
        <v>922</v>
      </c>
      <c r="C176" t="s">
        <v>52</v>
      </c>
      <c r="D176" s="9" t="s">
        <v>5</v>
      </c>
      <c r="I176">
        <v>483</v>
      </c>
      <c r="J176" t="s">
        <v>792</v>
      </c>
    </row>
    <row r="177" spans="1:10" x14ac:dyDescent="0.25">
      <c r="A177">
        <v>742</v>
      </c>
      <c r="B177" s="1" t="s">
        <v>734</v>
      </c>
      <c r="C177" t="s">
        <v>48</v>
      </c>
      <c r="D177" s="9" t="s">
        <v>5</v>
      </c>
      <c r="I177">
        <v>493</v>
      </c>
      <c r="J177" t="s">
        <v>793</v>
      </c>
    </row>
    <row r="178" spans="1:10" x14ac:dyDescent="0.25">
      <c r="A178">
        <v>392</v>
      </c>
      <c r="B178" s="1" t="s">
        <v>709</v>
      </c>
      <c r="C178" t="s">
        <v>56</v>
      </c>
      <c r="D178" s="9" t="s">
        <v>5</v>
      </c>
      <c r="I178">
        <v>494</v>
      </c>
      <c r="J178" t="s">
        <v>794</v>
      </c>
    </row>
    <row r="179" spans="1:10" x14ac:dyDescent="0.25">
      <c r="A179">
        <v>467</v>
      </c>
      <c r="B179" s="1" t="s">
        <v>786</v>
      </c>
      <c r="C179" t="s">
        <v>11</v>
      </c>
      <c r="D179" s="9" t="s">
        <v>5</v>
      </c>
      <c r="H179" t="s">
        <v>141</v>
      </c>
      <c r="I179">
        <v>36430</v>
      </c>
      <c r="J179" t="s">
        <v>798</v>
      </c>
    </row>
    <row r="180" spans="1:10" x14ac:dyDescent="0.25">
      <c r="A180">
        <v>807</v>
      </c>
      <c r="B180" s="1" t="s">
        <v>772</v>
      </c>
      <c r="C180" t="s">
        <v>46</v>
      </c>
      <c r="D180" s="9" t="s">
        <v>5</v>
      </c>
      <c r="I180">
        <v>36591</v>
      </c>
      <c r="J180" t="s">
        <v>799</v>
      </c>
    </row>
    <row r="181" spans="1:10" x14ac:dyDescent="0.25">
      <c r="A181">
        <v>472</v>
      </c>
      <c r="B181" s="1" t="s">
        <v>925</v>
      </c>
      <c r="C181" t="s">
        <v>52</v>
      </c>
      <c r="D181" s="9" t="s">
        <v>5</v>
      </c>
      <c r="I181">
        <v>36592</v>
      </c>
      <c r="J181" t="s">
        <v>1027</v>
      </c>
    </row>
    <row r="182" spans="1:10" x14ac:dyDescent="0.25">
      <c r="A182">
        <v>494</v>
      </c>
      <c r="B182" s="1" t="s">
        <v>794</v>
      </c>
      <c r="C182" t="s">
        <v>11</v>
      </c>
      <c r="D182" s="9" t="s">
        <v>5</v>
      </c>
      <c r="I182">
        <v>80048</v>
      </c>
      <c r="J182" t="s">
        <v>800</v>
      </c>
    </row>
    <row r="183" spans="1:10" x14ac:dyDescent="0.25">
      <c r="A183">
        <v>273</v>
      </c>
      <c r="B183" s="1" t="s">
        <v>658</v>
      </c>
      <c r="C183" t="s">
        <v>7</v>
      </c>
      <c r="D183" s="9" t="s">
        <v>5</v>
      </c>
      <c r="I183">
        <v>80053</v>
      </c>
      <c r="J183" t="s">
        <v>801</v>
      </c>
    </row>
    <row r="184" spans="1:10" x14ac:dyDescent="0.25">
      <c r="A184">
        <v>191</v>
      </c>
      <c r="B184" s="1" t="s">
        <v>703</v>
      </c>
      <c r="C184" t="s">
        <v>56</v>
      </c>
      <c r="D184" s="9" t="s">
        <v>5</v>
      </c>
      <c r="I184">
        <v>80055</v>
      </c>
      <c r="J184" t="s">
        <v>802</v>
      </c>
    </row>
    <row r="185" spans="1:10" x14ac:dyDescent="0.25">
      <c r="A185">
        <v>286</v>
      </c>
      <c r="B185" s="1" t="s">
        <v>663</v>
      </c>
      <c r="C185" t="s">
        <v>7</v>
      </c>
      <c r="D185" s="9" t="s">
        <v>5</v>
      </c>
      <c r="I185">
        <v>80061</v>
      </c>
      <c r="J185" t="s">
        <v>803</v>
      </c>
    </row>
    <row r="186" spans="1:10" x14ac:dyDescent="0.25">
      <c r="A186">
        <v>190</v>
      </c>
      <c r="B186" s="1" t="s">
        <v>702</v>
      </c>
      <c r="C186" t="s">
        <v>56</v>
      </c>
      <c r="D186" s="9" t="s">
        <v>5</v>
      </c>
      <c r="I186">
        <v>80069</v>
      </c>
      <c r="J186" t="s">
        <v>804</v>
      </c>
    </row>
    <row r="187" spans="1:10" x14ac:dyDescent="0.25">
      <c r="A187">
        <v>101</v>
      </c>
      <c r="B187" s="1" t="s">
        <v>762</v>
      </c>
      <c r="C187" t="s">
        <v>20</v>
      </c>
      <c r="D187" s="9" t="s">
        <v>5</v>
      </c>
      <c r="I187">
        <v>80076</v>
      </c>
      <c r="J187" t="s">
        <v>805</v>
      </c>
    </row>
    <row r="188" spans="1:10" x14ac:dyDescent="0.25">
      <c r="A188">
        <v>26</v>
      </c>
      <c r="B188" s="1" t="s">
        <v>765</v>
      </c>
      <c r="C188" t="s">
        <v>85</v>
      </c>
      <c r="D188" s="9" t="s">
        <v>5</v>
      </c>
      <c r="I188">
        <v>81000</v>
      </c>
      <c r="J188" t="s">
        <v>807</v>
      </c>
    </row>
    <row r="189" spans="1:10" x14ac:dyDescent="0.25">
      <c r="A189">
        <v>274</v>
      </c>
      <c r="B189" s="1" t="s">
        <v>659</v>
      </c>
      <c r="C189" t="s">
        <v>7</v>
      </c>
      <c r="D189" s="9" t="s">
        <v>5</v>
      </c>
      <c r="I189">
        <v>81001</v>
      </c>
      <c r="J189" t="s">
        <v>808</v>
      </c>
    </row>
    <row r="190" spans="1:10" x14ac:dyDescent="0.25">
      <c r="A190">
        <v>27</v>
      </c>
      <c r="B190" s="1" t="s">
        <v>766</v>
      </c>
      <c r="C190" t="s">
        <v>85</v>
      </c>
      <c r="D190" s="9" t="s">
        <v>5</v>
      </c>
      <c r="I190">
        <v>81002</v>
      </c>
      <c r="J190" t="s">
        <v>809</v>
      </c>
    </row>
    <row r="191" spans="1:10" x14ac:dyDescent="0.25">
      <c r="A191">
        <v>287</v>
      </c>
      <c r="B191" s="1" t="s">
        <v>664</v>
      </c>
      <c r="C191" t="s">
        <v>7</v>
      </c>
      <c r="D191" s="9" t="s">
        <v>5</v>
      </c>
      <c r="I191">
        <v>81003</v>
      </c>
      <c r="J191" t="s">
        <v>810</v>
      </c>
    </row>
    <row r="192" spans="1:10" x14ac:dyDescent="0.25">
      <c r="A192">
        <v>310</v>
      </c>
      <c r="B192" s="1" t="s">
        <v>669</v>
      </c>
      <c r="C192" t="s">
        <v>7</v>
      </c>
      <c r="D192" s="9" t="s">
        <v>5</v>
      </c>
      <c r="I192">
        <v>82378</v>
      </c>
      <c r="J192" t="s">
        <v>1035</v>
      </c>
    </row>
    <row r="193" spans="1:10" x14ac:dyDescent="0.25">
      <c r="A193">
        <v>327</v>
      </c>
      <c r="B193" s="1" t="s">
        <v>726</v>
      </c>
      <c r="C193" t="s">
        <v>18</v>
      </c>
      <c r="D193" s="9" t="s">
        <v>5</v>
      </c>
      <c r="I193">
        <v>82607</v>
      </c>
      <c r="J193" t="s">
        <v>1037</v>
      </c>
    </row>
    <row r="194" spans="1:10" x14ac:dyDescent="0.25">
      <c r="A194">
        <v>163</v>
      </c>
      <c r="B194" s="1" t="s">
        <v>929</v>
      </c>
      <c r="C194" t="s">
        <v>59</v>
      </c>
      <c r="D194" s="9" t="s">
        <v>5</v>
      </c>
      <c r="I194">
        <v>82728</v>
      </c>
      <c r="J194" t="s">
        <v>1038</v>
      </c>
    </row>
    <row r="195" spans="1:10" x14ac:dyDescent="0.25">
      <c r="A195">
        <v>166</v>
      </c>
      <c r="B195" s="1" t="s">
        <v>932</v>
      </c>
      <c r="C195" t="s">
        <v>59</v>
      </c>
      <c r="D195" s="9" t="s">
        <v>5</v>
      </c>
      <c r="I195">
        <v>83880</v>
      </c>
      <c r="J195" t="s">
        <v>1045</v>
      </c>
    </row>
    <row r="196" spans="1:10" x14ac:dyDescent="0.25">
      <c r="A196">
        <v>23</v>
      </c>
      <c r="B196" s="1" t="s">
        <v>763</v>
      </c>
      <c r="C196" t="s">
        <v>85</v>
      </c>
      <c r="D196" s="9" t="s">
        <v>5</v>
      </c>
      <c r="I196">
        <v>84153</v>
      </c>
      <c r="J196" t="s">
        <v>812</v>
      </c>
    </row>
    <row r="197" spans="1:10" x14ac:dyDescent="0.25">
      <c r="A197">
        <v>219</v>
      </c>
      <c r="B197" s="1" t="s">
        <v>646</v>
      </c>
      <c r="C197" t="s">
        <v>7</v>
      </c>
      <c r="D197" s="9" t="s">
        <v>5</v>
      </c>
      <c r="I197">
        <v>84154</v>
      </c>
      <c r="J197" t="s">
        <v>813</v>
      </c>
    </row>
    <row r="198" spans="1:10" x14ac:dyDescent="0.25">
      <c r="A198">
        <v>233</v>
      </c>
      <c r="B198" s="1" t="s">
        <v>650</v>
      </c>
      <c r="C198" t="s">
        <v>7</v>
      </c>
      <c r="D198" s="9" t="s">
        <v>5</v>
      </c>
      <c r="I198">
        <v>84443</v>
      </c>
      <c r="J198" t="s">
        <v>814</v>
      </c>
    </row>
    <row r="199" spans="1:10" x14ac:dyDescent="0.25">
      <c r="A199">
        <v>234</v>
      </c>
      <c r="B199" s="1" t="s">
        <v>651</v>
      </c>
      <c r="C199" t="s">
        <v>7</v>
      </c>
      <c r="D199" s="9" t="s">
        <v>5</v>
      </c>
      <c r="I199">
        <v>85025</v>
      </c>
      <c r="J199" t="s">
        <v>816</v>
      </c>
    </row>
    <row r="200" spans="1:10" x14ac:dyDescent="0.25">
      <c r="A200" t="s">
        <v>417</v>
      </c>
      <c r="B200" s="1" t="s">
        <v>1074</v>
      </c>
      <c r="C200" t="s">
        <v>43</v>
      </c>
      <c r="D200" s="9" t="s">
        <v>5</v>
      </c>
      <c r="I200">
        <v>85027</v>
      </c>
      <c r="J200" t="s">
        <v>817</v>
      </c>
    </row>
    <row r="201" spans="1:10" x14ac:dyDescent="0.25">
      <c r="A201">
        <v>92610</v>
      </c>
      <c r="B201" s="1" t="s">
        <v>699</v>
      </c>
      <c r="C201" t="s">
        <v>146</v>
      </c>
      <c r="D201" s="9" t="s">
        <v>5</v>
      </c>
      <c r="I201">
        <v>85576</v>
      </c>
      <c r="J201" t="s">
        <v>1370</v>
      </c>
    </row>
    <row r="202" spans="1:10" x14ac:dyDescent="0.25">
      <c r="A202">
        <v>93312</v>
      </c>
      <c r="B202" s="1" t="s">
        <v>685</v>
      </c>
      <c r="C202" t="s">
        <v>201</v>
      </c>
      <c r="D202" s="9" t="s">
        <v>5</v>
      </c>
      <c r="I202">
        <v>85610</v>
      </c>
      <c r="J202" t="s">
        <v>818</v>
      </c>
    </row>
    <row r="203" spans="1:10" x14ac:dyDescent="0.25">
      <c r="A203">
        <v>73200</v>
      </c>
      <c r="B203" s="1" t="s">
        <v>963</v>
      </c>
      <c r="C203" t="s">
        <v>92</v>
      </c>
      <c r="D203" s="9" t="s">
        <v>5</v>
      </c>
      <c r="I203">
        <v>85730</v>
      </c>
      <c r="J203" t="s">
        <v>819</v>
      </c>
    </row>
    <row r="204" spans="1:10" x14ac:dyDescent="0.25">
      <c r="A204">
        <v>72131</v>
      </c>
      <c r="B204" s="1" t="s">
        <v>961</v>
      </c>
      <c r="C204" t="s">
        <v>92</v>
      </c>
      <c r="D204" s="9" t="s">
        <v>5</v>
      </c>
      <c r="I204">
        <v>86900</v>
      </c>
      <c r="J204" t="s">
        <v>821</v>
      </c>
    </row>
    <row r="205" spans="1:10" x14ac:dyDescent="0.25">
      <c r="A205">
        <v>72125</v>
      </c>
      <c r="B205" s="1" t="s">
        <v>959</v>
      </c>
      <c r="C205" t="s">
        <v>92</v>
      </c>
      <c r="D205" s="9" t="s">
        <v>5</v>
      </c>
      <c r="I205">
        <v>88307</v>
      </c>
      <c r="J205" t="s">
        <v>825</v>
      </c>
    </row>
    <row r="206" spans="1:10" x14ac:dyDescent="0.25">
      <c r="A206">
        <v>74160</v>
      </c>
      <c r="B206" s="1" t="s">
        <v>967</v>
      </c>
      <c r="C206" t="s">
        <v>92</v>
      </c>
      <c r="D206" s="9" t="s">
        <v>5</v>
      </c>
      <c r="H206" t="s">
        <v>1641</v>
      </c>
      <c r="I206">
        <v>78815</v>
      </c>
      <c r="J206" t="s">
        <v>1662</v>
      </c>
    </row>
    <row r="207" spans="1:10" x14ac:dyDescent="0.25">
      <c r="A207">
        <v>70480</v>
      </c>
      <c r="B207" s="1" t="s">
        <v>1157</v>
      </c>
      <c r="C207" t="s">
        <v>92</v>
      </c>
      <c r="D207" s="9" t="s">
        <v>5</v>
      </c>
      <c r="H207" t="s">
        <v>61</v>
      </c>
      <c r="I207">
        <v>92523</v>
      </c>
      <c r="J207" t="s">
        <v>827</v>
      </c>
    </row>
    <row r="208" spans="1:10" x14ac:dyDescent="0.25">
      <c r="A208">
        <v>64635</v>
      </c>
      <c r="B208" s="1" t="s">
        <v>1642</v>
      </c>
      <c r="C208" t="s">
        <v>32</v>
      </c>
      <c r="D208" s="9" t="s">
        <v>5</v>
      </c>
      <c r="I208">
        <v>92524</v>
      </c>
      <c r="J208" t="s">
        <v>828</v>
      </c>
    </row>
    <row r="209" spans="1:10" x14ac:dyDescent="0.25">
      <c r="A209">
        <v>62270</v>
      </c>
      <c r="B209" s="1" t="s">
        <v>898</v>
      </c>
      <c r="C209" t="s">
        <v>32</v>
      </c>
      <c r="D209" s="9" t="s">
        <v>5</v>
      </c>
      <c r="I209">
        <v>97110</v>
      </c>
      <c r="J209" t="s">
        <v>829</v>
      </c>
    </row>
    <row r="210" spans="1:10" x14ac:dyDescent="0.25">
      <c r="A210">
        <v>69436</v>
      </c>
      <c r="B210" s="1" t="s">
        <v>1193</v>
      </c>
      <c r="C210" t="s">
        <v>1122</v>
      </c>
      <c r="D210" s="9" t="s">
        <v>5</v>
      </c>
      <c r="I210">
        <v>97112</v>
      </c>
      <c r="J210" t="s">
        <v>830</v>
      </c>
    </row>
    <row r="211" spans="1:10" x14ac:dyDescent="0.25">
      <c r="A211">
        <v>246</v>
      </c>
      <c r="B211" s="1" t="s">
        <v>653</v>
      </c>
      <c r="C211" t="s">
        <v>7</v>
      </c>
      <c r="D211" s="9" t="s">
        <v>5</v>
      </c>
      <c r="I211">
        <v>97161</v>
      </c>
      <c r="J211" t="s">
        <v>834</v>
      </c>
    </row>
    <row r="212" spans="1:10" x14ac:dyDescent="0.25">
      <c r="A212" t="s">
        <v>1430</v>
      </c>
      <c r="B212" s="1" t="s">
        <v>438</v>
      </c>
      <c r="C212" t="s">
        <v>43</v>
      </c>
      <c r="D212" s="9" t="s">
        <v>5</v>
      </c>
      <c r="I212">
        <v>97162</v>
      </c>
      <c r="J212" t="s">
        <v>835</v>
      </c>
    </row>
    <row r="213" spans="1:10" x14ac:dyDescent="0.25">
      <c r="A213">
        <v>93451</v>
      </c>
      <c r="B213" s="1" t="s">
        <v>639</v>
      </c>
      <c r="C213" t="s">
        <v>26</v>
      </c>
      <c r="D213" s="9" t="s">
        <v>5</v>
      </c>
      <c r="I213">
        <v>97530</v>
      </c>
      <c r="J213" t="s">
        <v>839</v>
      </c>
    </row>
    <row r="214" spans="1:10" x14ac:dyDescent="0.25">
      <c r="A214">
        <v>75572</v>
      </c>
      <c r="B214" s="1" t="s">
        <v>1659</v>
      </c>
      <c r="C214" t="s">
        <v>92</v>
      </c>
      <c r="D214" s="9" t="s">
        <v>5</v>
      </c>
      <c r="H214" t="s">
        <v>1684</v>
      </c>
      <c r="I214">
        <v>15820</v>
      </c>
      <c r="J214" t="s">
        <v>1696</v>
      </c>
    </row>
    <row r="215" spans="1:10" x14ac:dyDescent="0.25">
      <c r="A215">
        <v>74176</v>
      </c>
      <c r="B215" s="1" t="s">
        <v>969</v>
      </c>
      <c r="C215" t="s">
        <v>92</v>
      </c>
      <c r="D215" s="9" t="s">
        <v>5</v>
      </c>
      <c r="I215">
        <v>15821</v>
      </c>
      <c r="J215" t="s">
        <v>1697</v>
      </c>
    </row>
    <row r="216" spans="1:10" x14ac:dyDescent="0.25">
      <c r="A216">
        <v>58120</v>
      </c>
      <c r="B216" s="1" t="s">
        <v>869</v>
      </c>
      <c r="C216" t="s">
        <v>34</v>
      </c>
      <c r="D216" s="9" t="s">
        <v>5</v>
      </c>
      <c r="I216">
        <v>15822</v>
      </c>
      <c r="J216" t="s">
        <v>1698</v>
      </c>
    </row>
    <row r="217" spans="1:10" x14ac:dyDescent="0.25">
      <c r="A217">
        <v>52234</v>
      </c>
      <c r="B217" s="1" t="s">
        <v>913</v>
      </c>
      <c r="C217" t="s">
        <v>37</v>
      </c>
      <c r="D217" s="9" t="s">
        <v>5</v>
      </c>
      <c r="I217">
        <v>15823</v>
      </c>
      <c r="J217" t="s">
        <v>1699</v>
      </c>
    </row>
    <row r="218" spans="1:10" x14ac:dyDescent="0.25">
      <c r="A218">
        <v>60220</v>
      </c>
      <c r="B218" s="1" t="s">
        <v>864</v>
      </c>
      <c r="C218" t="s">
        <v>105</v>
      </c>
      <c r="D218" s="9" t="s">
        <v>5</v>
      </c>
      <c r="I218">
        <v>15824</v>
      </c>
      <c r="J218" t="s">
        <v>1703</v>
      </c>
    </row>
    <row r="219" spans="1:10" x14ac:dyDescent="0.25">
      <c r="A219">
        <v>58563</v>
      </c>
      <c r="B219" s="1" t="s">
        <v>874</v>
      </c>
      <c r="C219" t="s">
        <v>34</v>
      </c>
      <c r="D219" s="9" t="s">
        <v>5</v>
      </c>
      <c r="I219">
        <v>15825</v>
      </c>
      <c r="J219" t="s">
        <v>1704</v>
      </c>
    </row>
    <row r="220" spans="1:10" x14ac:dyDescent="0.25">
      <c r="A220">
        <v>70491</v>
      </c>
      <c r="B220" s="1" t="s">
        <v>954</v>
      </c>
      <c r="C220" t="s">
        <v>92</v>
      </c>
      <c r="D220" s="9" t="s">
        <v>5</v>
      </c>
      <c r="I220">
        <v>15828</v>
      </c>
      <c r="J220" t="s">
        <v>1705</v>
      </c>
    </row>
    <row r="221" spans="1:10" x14ac:dyDescent="0.25">
      <c r="A221">
        <v>52332</v>
      </c>
      <c r="B221" s="1" t="s">
        <v>913</v>
      </c>
      <c r="C221" t="s">
        <v>37</v>
      </c>
      <c r="D221" s="9" t="s">
        <v>5</v>
      </c>
      <c r="I221">
        <v>15829</v>
      </c>
      <c r="J221" t="s">
        <v>1706</v>
      </c>
    </row>
    <row r="222" spans="1:10" x14ac:dyDescent="0.25">
      <c r="A222">
        <v>60500</v>
      </c>
      <c r="B222" s="1" t="s">
        <v>866</v>
      </c>
      <c r="C222" t="s">
        <v>105</v>
      </c>
      <c r="D222" s="9" t="s">
        <v>5</v>
      </c>
      <c r="I222">
        <v>15832</v>
      </c>
      <c r="J222" t="s">
        <v>1683</v>
      </c>
    </row>
    <row r="223" spans="1:10" x14ac:dyDescent="0.25">
      <c r="A223">
        <v>49561</v>
      </c>
      <c r="B223" s="1" t="s">
        <v>861</v>
      </c>
      <c r="C223" t="s">
        <v>39</v>
      </c>
      <c r="D223" s="9" t="s">
        <v>5</v>
      </c>
      <c r="I223">
        <v>15835</v>
      </c>
      <c r="J223" t="s">
        <v>1679</v>
      </c>
    </row>
    <row r="224" spans="1:10" x14ac:dyDescent="0.25">
      <c r="A224">
        <v>49651</v>
      </c>
      <c r="B224" s="1" t="s">
        <v>741</v>
      </c>
      <c r="C224" t="s">
        <v>30</v>
      </c>
      <c r="D224" s="9" t="s">
        <v>5</v>
      </c>
      <c r="I224">
        <v>15836</v>
      </c>
      <c r="J224" t="s">
        <v>1678</v>
      </c>
    </row>
    <row r="225" spans="1:10" x14ac:dyDescent="0.25">
      <c r="A225">
        <v>49652</v>
      </c>
      <c r="B225" s="1" t="s">
        <v>1242</v>
      </c>
      <c r="C225" t="s">
        <v>30</v>
      </c>
      <c r="D225" s="9" t="s">
        <v>5</v>
      </c>
      <c r="I225">
        <v>15839</v>
      </c>
      <c r="J225" t="s">
        <v>1680</v>
      </c>
    </row>
    <row r="226" spans="1:10" x14ac:dyDescent="0.25">
      <c r="A226">
        <v>31652</v>
      </c>
      <c r="B226" s="1" t="s">
        <v>910</v>
      </c>
      <c r="C226" t="s">
        <v>83</v>
      </c>
      <c r="D226" s="9" t="s">
        <v>5</v>
      </c>
      <c r="I226">
        <v>15876</v>
      </c>
      <c r="J226" t="s">
        <v>1681</v>
      </c>
    </row>
    <row r="227" spans="1:10" x14ac:dyDescent="0.25">
      <c r="A227">
        <v>38221</v>
      </c>
      <c r="B227" s="1" t="s">
        <v>877</v>
      </c>
      <c r="C227" t="s">
        <v>223</v>
      </c>
      <c r="D227" s="9" t="s">
        <v>5</v>
      </c>
      <c r="I227">
        <v>15877</v>
      </c>
      <c r="J227" t="s">
        <v>1707</v>
      </c>
    </row>
    <row r="228" spans="1:10" x14ac:dyDescent="0.25">
      <c r="A228">
        <v>28297</v>
      </c>
      <c r="B228" s="1" t="s">
        <v>894</v>
      </c>
      <c r="C228" t="s">
        <v>41</v>
      </c>
      <c r="D228" s="9" t="s">
        <v>5</v>
      </c>
      <c r="I228">
        <v>15878</v>
      </c>
      <c r="J228" t="s">
        <v>1682</v>
      </c>
    </row>
    <row r="229" spans="1:10" x14ac:dyDescent="0.25">
      <c r="A229">
        <v>27814</v>
      </c>
      <c r="B229" s="1" t="s">
        <v>893</v>
      </c>
      <c r="C229" t="s">
        <v>41</v>
      </c>
      <c r="D229" s="9" t="s">
        <v>5</v>
      </c>
      <c r="I229">
        <v>15879</v>
      </c>
      <c r="J229" t="s">
        <v>1708</v>
      </c>
    </row>
    <row r="230" spans="1:10" x14ac:dyDescent="0.25">
      <c r="A230">
        <v>520</v>
      </c>
      <c r="B230" s="1" t="s">
        <v>928</v>
      </c>
      <c r="C230" t="s">
        <v>52</v>
      </c>
      <c r="D230" s="9" t="s">
        <v>5</v>
      </c>
      <c r="I230">
        <v>17999</v>
      </c>
      <c r="J230" t="s">
        <v>1686</v>
      </c>
    </row>
    <row r="231" spans="1:10" x14ac:dyDescent="0.25">
      <c r="A231">
        <v>519</v>
      </c>
      <c r="B231" s="1" t="s">
        <v>927</v>
      </c>
      <c r="C231" t="s">
        <v>52</v>
      </c>
      <c r="D231" s="9" t="s">
        <v>5</v>
      </c>
      <c r="I231">
        <v>19316</v>
      </c>
      <c r="J231" t="s">
        <v>1687</v>
      </c>
    </row>
    <row r="232" spans="1:10" x14ac:dyDescent="0.25">
      <c r="A232">
        <v>165</v>
      </c>
      <c r="B232" s="1" t="s">
        <v>931</v>
      </c>
      <c r="C232" t="s">
        <v>59</v>
      </c>
      <c r="D232" s="9" t="s">
        <v>5</v>
      </c>
      <c r="I232">
        <v>19318</v>
      </c>
      <c r="J232" t="s">
        <v>1688</v>
      </c>
    </row>
    <row r="233" spans="1:10" x14ac:dyDescent="0.25">
      <c r="A233">
        <v>270</v>
      </c>
      <c r="B233" s="1" t="s">
        <v>942</v>
      </c>
      <c r="C233" t="s">
        <v>16</v>
      </c>
      <c r="D233" s="9" t="s">
        <v>5</v>
      </c>
      <c r="I233">
        <v>19325</v>
      </c>
      <c r="J233" t="s">
        <v>1689</v>
      </c>
    </row>
    <row r="234" spans="1:10" x14ac:dyDescent="0.25">
      <c r="A234">
        <v>326</v>
      </c>
      <c r="B234" s="1" t="s">
        <v>725</v>
      </c>
      <c r="C234" t="s">
        <v>18</v>
      </c>
      <c r="D234" s="9" t="s">
        <v>5</v>
      </c>
      <c r="I234">
        <v>19328</v>
      </c>
      <c r="J234" t="s">
        <v>1690</v>
      </c>
    </row>
    <row r="235" spans="1:10" x14ac:dyDescent="0.25">
      <c r="A235">
        <v>945</v>
      </c>
      <c r="B235" s="1" t="s">
        <v>1118</v>
      </c>
      <c r="C235" t="s">
        <v>426</v>
      </c>
      <c r="D235" s="9" t="s">
        <v>5</v>
      </c>
      <c r="I235">
        <v>19330</v>
      </c>
      <c r="J235" t="s">
        <v>1691</v>
      </c>
    </row>
    <row r="236" spans="1:10" x14ac:dyDescent="0.25">
      <c r="A236">
        <v>266</v>
      </c>
      <c r="B236" s="1" t="s">
        <v>656</v>
      </c>
      <c r="C236" t="s">
        <v>7</v>
      </c>
      <c r="D236" s="9" t="s">
        <v>5</v>
      </c>
      <c r="I236">
        <v>19340</v>
      </c>
      <c r="J236" t="s">
        <v>1692</v>
      </c>
    </row>
    <row r="237" spans="1:10" x14ac:dyDescent="0.25">
      <c r="A237">
        <v>271</v>
      </c>
      <c r="B237" s="1" t="s">
        <v>943</v>
      </c>
      <c r="C237" t="s">
        <v>16</v>
      </c>
      <c r="D237" s="9" t="s">
        <v>5</v>
      </c>
      <c r="I237">
        <v>19342</v>
      </c>
      <c r="J237" t="s">
        <v>1693</v>
      </c>
    </row>
    <row r="238" spans="1:10" x14ac:dyDescent="0.25">
      <c r="A238">
        <v>96523</v>
      </c>
      <c r="B238" s="1" t="s">
        <v>673</v>
      </c>
      <c r="C238" t="s">
        <v>138</v>
      </c>
      <c r="D238" s="9" t="s">
        <v>5</v>
      </c>
      <c r="I238">
        <v>19371</v>
      </c>
      <c r="J238" t="s">
        <v>1694</v>
      </c>
    </row>
    <row r="239" spans="1:10" x14ac:dyDescent="0.25">
      <c r="A239">
        <v>75574</v>
      </c>
      <c r="B239" s="1" t="s">
        <v>1646</v>
      </c>
      <c r="C239" t="s">
        <v>92</v>
      </c>
      <c r="D239" s="9" t="s">
        <v>5</v>
      </c>
      <c r="I239">
        <v>21282</v>
      </c>
      <c r="J239" t="s">
        <v>1700</v>
      </c>
    </row>
    <row r="240" spans="1:10" x14ac:dyDescent="0.25">
      <c r="A240">
        <v>328</v>
      </c>
      <c r="B240" s="1" t="s">
        <v>727</v>
      </c>
      <c r="C240" t="s">
        <v>18</v>
      </c>
      <c r="D240" s="9" t="s">
        <v>5</v>
      </c>
      <c r="I240">
        <v>67900</v>
      </c>
      <c r="J240" t="s">
        <v>1701</v>
      </c>
    </row>
    <row r="241" spans="1:10" x14ac:dyDescent="0.25">
      <c r="A241">
        <v>251</v>
      </c>
      <c r="B241" s="1" t="s">
        <v>655</v>
      </c>
      <c r="C241" t="s">
        <v>7</v>
      </c>
      <c r="D241" s="9" t="s">
        <v>5</v>
      </c>
      <c r="I241">
        <v>67950</v>
      </c>
      <c r="J241" t="s">
        <v>1702</v>
      </c>
    </row>
    <row r="242" spans="1:10" x14ac:dyDescent="0.25">
      <c r="A242">
        <v>86900</v>
      </c>
      <c r="B242" s="1" t="s">
        <v>821</v>
      </c>
      <c r="C242" t="s">
        <v>141</v>
      </c>
      <c r="D242" s="9" t="s">
        <v>5</v>
      </c>
      <c r="I242">
        <v>69300</v>
      </c>
      <c r="J242" t="s">
        <v>1695</v>
      </c>
    </row>
    <row r="243" spans="1:10" x14ac:dyDescent="0.25">
      <c r="A243">
        <v>97162</v>
      </c>
      <c r="B243" s="1" t="s">
        <v>835</v>
      </c>
      <c r="C243" t="s">
        <v>61</v>
      </c>
      <c r="D243" s="9" t="s">
        <v>5</v>
      </c>
      <c r="H243" t="s">
        <v>1122</v>
      </c>
      <c r="I243">
        <v>69436</v>
      </c>
      <c r="J243" t="s">
        <v>1193</v>
      </c>
    </row>
    <row r="244" spans="1:10" x14ac:dyDescent="0.25">
      <c r="A244">
        <v>92523</v>
      </c>
      <c r="B244" s="1" t="s">
        <v>827</v>
      </c>
      <c r="C244" t="s">
        <v>61</v>
      </c>
      <c r="D244" s="9" t="s">
        <v>5</v>
      </c>
      <c r="I244">
        <v>69631</v>
      </c>
      <c r="J244" t="s">
        <v>1714</v>
      </c>
    </row>
    <row r="245" spans="1:10" x14ac:dyDescent="0.25">
      <c r="A245">
        <v>93654</v>
      </c>
      <c r="B245" s="1" t="s">
        <v>695</v>
      </c>
      <c r="C245" t="s">
        <v>81</v>
      </c>
      <c r="D245" s="9" t="s">
        <v>5</v>
      </c>
      <c r="H245" t="s">
        <v>43</v>
      </c>
      <c r="I245">
        <v>33270</v>
      </c>
      <c r="J245" t="s">
        <v>1441</v>
      </c>
    </row>
    <row r="246" spans="1:10" x14ac:dyDescent="0.25">
      <c r="A246" t="s">
        <v>1404</v>
      </c>
      <c r="B246" s="1" t="s">
        <v>438</v>
      </c>
      <c r="C246" t="s">
        <v>339</v>
      </c>
      <c r="D246" s="9" t="s">
        <v>5</v>
      </c>
      <c r="I246">
        <v>33285</v>
      </c>
      <c r="J246" t="s">
        <v>842</v>
      </c>
    </row>
    <row r="247" spans="1:10" x14ac:dyDescent="0.25">
      <c r="A247">
        <v>74150</v>
      </c>
      <c r="B247" s="1" t="s">
        <v>966</v>
      </c>
      <c r="C247" t="s">
        <v>92</v>
      </c>
      <c r="D247" s="9" t="s">
        <v>5</v>
      </c>
      <c r="I247">
        <v>36561</v>
      </c>
      <c r="J247" t="s">
        <v>637</v>
      </c>
    </row>
    <row r="248" spans="1:10" x14ac:dyDescent="0.25">
      <c r="A248">
        <v>82378</v>
      </c>
      <c r="B248" s="1" t="s">
        <v>1035</v>
      </c>
      <c r="C248" t="s">
        <v>141</v>
      </c>
      <c r="D248" s="9" t="s">
        <v>5</v>
      </c>
      <c r="I248">
        <v>36821</v>
      </c>
      <c r="J248" t="s">
        <v>843</v>
      </c>
    </row>
    <row r="249" spans="1:10" x14ac:dyDescent="0.25">
      <c r="A249">
        <v>49587</v>
      </c>
      <c r="B249" s="1" t="s">
        <v>863</v>
      </c>
      <c r="C249" t="s">
        <v>39</v>
      </c>
      <c r="D249" s="9" t="s">
        <v>5</v>
      </c>
      <c r="I249">
        <v>36825</v>
      </c>
      <c r="J249" t="s">
        <v>1647</v>
      </c>
    </row>
    <row r="250" spans="1:10" x14ac:dyDescent="0.25">
      <c r="A250">
        <v>49560</v>
      </c>
      <c r="B250" s="1" t="s">
        <v>860</v>
      </c>
      <c r="C250" t="s">
        <v>39</v>
      </c>
      <c r="D250" s="9" t="s">
        <v>5</v>
      </c>
      <c r="I250">
        <v>37221</v>
      </c>
      <c r="J250" t="s">
        <v>845</v>
      </c>
    </row>
    <row r="251" spans="1:10" x14ac:dyDescent="0.25">
      <c r="A251">
        <v>36590</v>
      </c>
      <c r="B251" s="1" t="s">
        <v>638</v>
      </c>
      <c r="C251" t="s">
        <v>26</v>
      </c>
      <c r="D251" s="9" t="s">
        <v>5</v>
      </c>
      <c r="I251">
        <v>93580</v>
      </c>
      <c r="J251" t="s">
        <v>1442</v>
      </c>
    </row>
    <row r="252" spans="1:10" x14ac:dyDescent="0.25">
      <c r="A252">
        <v>44970</v>
      </c>
      <c r="B252" s="1" t="s">
        <v>736</v>
      </c>
      <c r="C252" t="s">
        <v>30</v>
      </c>
      <c r="D252" s="9" t="s">
        <v>5</v>
      </c>
      <c r="I252" t="s">
        <v>1430</v>
      </c>
      <c r="J252" t="s">
        <v>438</v>
      </c>
    </row>
    <row r="253" spans="1:10" x14ac:dyDescent="0.25">
      <c r="A253">
        <v>22856</v>
      </c>
      <c r="B253" s="1" t="s">
        <v>887</v>
      </c>
      <c r="C253" t="s">
        <v>41</v>
      </c>
      <c r="D253" s="9" t="s">
        <v>5</v>
      </c>
      <c r="I253" t="s">
        <v>417</v>
      </c>
      <c r="J253" t="s">
        <v>1074</v>
      </c>
    </row>
    <row r="254" spans="1:10" x14ac:dyDescent="0.25">
      <c r="A254">
        <v>11406</v>
      </c>
      <c r="B254" s="1" t="s">
        <v>1083</v>
      </c>
      <c r="C254" t="s">
        <v>130</v>
      </c>
      <c r="D254" s="9" t="s">
        <v>5</v>
      </c>
      <c r="H254" t="s">
        <v>39</v>
      </c>
      <c r="I254">
        <v>42820</v>
      </c>
      <c r="J254" t="s">
        <v>846</v>
      </c>
    </row>
    <row r="255" spans="1:10" x14ac:dyDescent="0.25">
      <c r="A255">
        <v>19380</v>
      </c>
      <c r="B255" s="1" t="s">
        <v>1709</v>
      </c>
      <c r="C255" t="s">
        <v>130</v>
      </c>
      <c r="D255" s="9" t="s">
        <v>5</v>
      </c>
      <c r="I255">
        <v>42821</v>
      </c>
      <c r="J255" t="s">
        <v>846</v>
      </c>
    </row>
    <row r="256" spans="1:10" x14ac:dyDescent="0.25">
      <c r="A256">
        <v>19303</v>
      </c>
      <c r="B256" s="1" t="s">
        <v>882</v>
      </c>
      <c r="C256" t="s">
        <v>130</v>
      </c>
      <c r="D256" s="9" t="s">
        <v>5</v>
      </c>
      <c r="I256">
        <v>42826</v>
      </c>
      <c r="J256" t="s">
        <v>1204</v>
      </c>
    </row>
    <row r="257" spans="1:10" x14ac:dyDescent="0.25">
      <c r="A257">
        <v>20610</v>
      </c>
      <c r="B257" s="1" t="s">
        <v>1090</v>
      </c>
      <c r="C257" t="s">
        <v>41</v>
      </c>
      <c r="D257" s="9" t="s">
        <v>5</v>
      </c>
      <c r="I257">
        <v>43235</v>
      </c>
      <c r="J257" t="s">
        <v>847</v>
      </c>
    </row>
    <row r="258" spans="1:10" x14ac:dyDescent="0.25">
      <c r="A258">
        <v>229</v>
      </c>
      <c r="B258" s="1" t="s">
        <v>649</v>
      </c>
      <c r="C258" t="s">
        <v>7</v>
      </c>
      <c r="D258" s="9" t="s">
        <v>5</v>
      </c>
      <c r="I258">
        <v>43239</v>
      </c>
      <c r="J258" t="s">
        <v>848</v>
      </c>
    </row>
    <row r="259" spans="1:10" x14ac:dyDescent="0.25">
      <c r="A259">
        <v>247</v>
      </c>
      <c r="B259" s="1" t="s">
        <v>654</v>
      </c>
      <c r="C259" t="s">
        <v>7</v>
      </c>
      <c r="D259" s="9" t="s">
        <v>5</v>
      </c>
      <c r="I259">
        <v>43247</v>
      </c>
      <c r="J259" t="s">
        <v>1716</v>
      </c>
    </row>
    <row r="260" spans="1:10" x14ac:dyDescent="0.25">
      <c r="A260">
        <v>91010</v>
      </c>
      <c r="B260" s="1" t="s">
        <v>1436</v>
      </c>
      <c r="C260" t="s">
        <v>39</v>
      </c>
      <c r="D260" s="9" t="s">
        <v>5</v>
      </c>
      <c r="I260">
        <v>43249</v>
      </c>
      <c r="J260" t="s">
        <v>851</v>
      </c>
    </row>
    <row r="261" spans="1:10" x14ac:dyDescent="0.25">
      <c r="A261">
        <v>93580</v>
      </c>
      <c r="B261" s="1" t="s">
        <v>1442</v>
      </c>
      <c r="C261" t="s">
        <v>43</v>
      </c>
      <c r="D261" s="9" t="s">
        <v>5</v>
      </c>
      <c r="I261">
        <v>43259</v>
      </c>
      <c r="J261" t="s">
        <v>852</v>
      </c>
    </row>
    <row r="262" spans="1:10" x14ac:dyDescent="0.25">
      <c r="A262">
        <v>64490</v>
      </c>
      <c r="B262" s="1" t="s">
        <v>1645</v>
      </c>
      <c r="C262" t="s">
        <v>41</v>
      </c>
      <c r="D262" s="9" t="s">
        <v>5</v>
      </c>
      <c r="I262">
        <v>45378</v>
      </c>
      <c r="J262" t="s">
        <v>854</v>
      </c>
    </row>
    <row r="263" spans="1:10" x14ac:dyDescent="0.25">
      <c r="A263">
        <v>49585</v>
      </c>
      <c r="B263" s="1" t="s">
        <v>862</v>
      </c>
      <c r="C263" t="s">
        <v>39</v>
      </c>
      <c r="D263" s="9" t="s">
        <v>5</v>
      </c>
      <c r="I263">
        <v>45380</v>
      </c>
      <c r="J263" t="s">
        <v>855</v>
      </c>
    </row>
    <row r="264" spans="1:10" x14ac:dyDescent="0.25">
      <c r="A264">
        <v>43280</v>
      </c>
      <c r="B264" s="1" t="s">
        <v>1443</v>
      </c>
      <c r="C264" t="s">
        <v>30</v>
      </c>
      <c r="D264" s="9" t="s">
        <v>5</v>
      </c>
      <c r="I264">
        <v>45385</v>
      </c>
      <c r="J264" t="s">
        <v>856</v>
      </c>
    </row>
    <row r="265" spans="1:10" x14ac:dyDescent="0.25">
      <c r="A265">
        <v>29827</v>
      </c>
      <c r="B265" s="1" t="s">
        <v>896</v>
      </c>
      <c r="C265" t="s">
        <v>41</v>
      </c>
      <c r="D265" s="9" t="s">
        <v>5</v>
      </c>
      <c r="I265">
        <v>45391</v>
      </c>
      <c r="J265" t="s">
        <v>857</v>
      </c>
    </row>
    <row r="266" spans="1:10" x14ac:dyDescent="0.25">
      <c r="A266">
        <v>31541</v>
      </c>
      <c r="B266" s="1" t="s">
        <v>907</v>
      </c>
      <c r="C266" t="s">
        <v>83</v>
      </c>
      <c r="D266" s="9" t="s">
        <v>5</v>
      </c>
      <c r="I266">
        <v>46260</v>
      </c>
      <c r="J266" t="s">
        <v>1076</v>
      </c>
    </row>
    <row r="267" spans="1:10" x14ac:dyDescent="0.25">
      <c r="A267">
        <v>93620</v>
      </c>
      <c r="B267" s="1" t="s">
        <v>692</v>
      </c>
      <c r="C267" t="s">
        <v>81</v>
      </c>
      <c r="D267" s="9" t="s">
        <v>5</v>
      </c>
      <c r="I267">
        <v>49505</v>
      </c>
      <c r="J267" t="s">
        <v>859</v>
      </c>
    </row>
    <row r="268" spans="1:10" x14ac:dyDescent="0.25">
      <c r="A268">
        <v>72132</v>
      </c>
      <c r="B268" s="1" t="s">
        <v>1283</v>
      </c>
      <c r="C268" t="s">
        <v>92</v>
      </c>
      <c r="D268" s="9" t="s">
        <v>5</v>
      </c>
      <c r="I268">
        <v>49560</v>
      </c>
      <c r="J268" t="s">
        <v>860</v>
      </c>
    </row>
    <row r="269" spans="1:10" x14ac:dyDescent="0.25">
      <c r="A269">
        <v>75710</v>
      </c>
      <c r="B269" s="1" t="s">
        <v>919</v>
      </c>
      <c r="C269" t="s">
        <v>152</v>
      </c>
      <c r="D269" s="9" t="s">
        <v>5</v>
      </c>
      <c r="I269">
        <v>49561</v>
      </c>
      <c r="J269" t="s">
        <v>861</v>
      </c>
    </row>
    <row r="270" spans="1:10" x14ac:dyDescent="0.25">
      <c r="A270">
        <v>52601</v>
      </c>
      <c r="B270" s="1" t="s">
        <v>915</v>
      </c>
      <c r="C270" t="s">
        <v>37</v>
      </c>
      <c r="D270" s="9" t="s">
        <v>5</v>
      </c>
      <c r="I270">
        <v>49585</v>
      </c>
      <c r="J270" t="s">
        <v>862</v>
      </c>
    </row>
    <row r="271" spans="1:10" x14ac:dyDescent="0.25">
      <c r="A271">
        <v>37221</v>
      </c>
      <c r="B271" s="1" t="s">
        <v>845</v>
      </c>
      <c r="C271" t="s">
        <v>43</v>
      </c>
      <c r="D271" s="9" t="s">
        <v>5</v>
      </c>
      <c r="I271">
        <v>49587</v>
      </c>
      <c r="J271" t="s">
        <v>863</v>
      </c>
    </row>
    <row r="272" spans="1:10" x14ac:dyDescent="0.25">
      <c r="A272">
        <v>36592</v>
      </c>
      <c r="B272" s="1" t="s">
        <v>1027</v>
      </c>
      <c r="C272" t="s">
        <v>141</v>
      </c>
      <c r="D272" s="9" t="s">
        <v>5</v>
      </c>
      <c r="I272">
        <v>91010</v>
      </c>
      <c r="J272" t="s">
        <v>1436</v>
      </c>
    </row>
    <row r="273" spans="1:10" x14ac:dyDescent="0.25">
      <c r="A273">
        <v>36825</v>
      </c>
      <c r="B273" s="1" t="s">
        <v>1647</v>
      </c>
      <c r="C273" t="s">
        <v>43</v>
      </c>
      <c r="D273" s="9" t="s">
        <v>5</v>
      </c>
      <c r="H273" t="s">
        <v>105</v>
      </c>
      <c r="I273">
        <v>60220</v>
      </c>
      <c r="J273" t="s">
        <v>864</v>
      </c>
    </row>
    <row r="274" spans="1:10" x14ac:dyDescent="0.25">
      <c r="A274">
        <v>32553</v>
      </c>
      <c r="B274" s="1" t="s">
        <v>1710</v>
      </c>
      <c r="C274" t="s">
        <v>83</v>
      </c>
      <c r="D274" s="9" t="s">
        <v>5</v>
      </c>
      <c r="I274">
        <v>60240</v>
      </c>
      <c r="J274" t="s">
        <v>865</v>
      </c>
    </row>
    <row r="275" spans="1:10" x14ac:dyDescent="0.25">
      <c r="A275">
        <v>27130</v>
      </c>
      <c r="B275" s="1" t="s">
        <v>890</v>
      </c>
      <c r="C275" t="s">
        <v>41</v>
      </c>
      <c r="D275" s="9" t="s">
        <v>5</v>
      </c>
      <c r="I275">
        <v>60500</v>
      </c>
      <c r="J275" t="s">
        <v>866</v>
      </c>
    </row>
    <row r="276" spans="1:10" x14ac:dyDescent="0.25">
      <c r="A276">
        <v>27446</v>
      </c>
      <c r="B276" s="1" t="s">
        <v>891</v>
      </c>
      <c r="C276" t="s">
        <v>41</v>
      </c>
      <c r="D276" s="9" t="s">
        <v>5</v>
      </c>
      <c r="H276" t="s">
        <v>185</v>
      </c>
      <c r="I276">
        <v>66821</v>
      </c>
      <c r="J276" t="s">
        <v>867</v>
      </c>
    </row>
    <row r="277" spans="1:10" x14ac:dyDescent="0.25">
      <c r="A277">
        <v>466</v>
      </c>
      <c r="B277" s="1" t="s">
        <v>1176</v>
      </c>
      <c r="C277" t="s">
        <v>11</v>
      </c>
      <c r="D277" s="9" t="s">
        <v>5</v>
      </c>
      <c r="I277">
        <v>66984</v>
      </c>
      <c r="J277" t="s">
        <v>868</v>
      </c>
    </row>
    <row r="278" spans="1:10" x14ac:dyDescent="0.25">
      <c r="A278">
        <v>268</v>
      </c>
      <c r="B278" s="1" t="s">
        <v>940</v>
      </c>
      <c r="C278" t="s">
        <v>16</v>
      </c>
      <c r="D278" s="9" t="s">
        <v>5</v>
      </c>
      <c r="H278" t="s">
        <v>34</v>
      </c>
      <c r="I278">
        <v>58120</v>
      </c>
      <c r="J278" t="s">
        <v>869</v>
      </c>
    </row>
    <row r="279" spans="1:10" x14ac:dyDescent="0.25">
      <c r="A279">
        <v>227</v>
      </c>
      <c r="B279" s="1" t="s">
        <v>647</v>
      </c>
      <c r="C279" t="s">
        <v>7</v>
      </c>
      <c r="D279" s="9" t="s">
        <v>5</v>
      </c>
      <c r="I279">
        <v>58262</v>
      </c>
      <c r="J279" t="s">
        <v>870</v>
      </c>
    </row>
    <row r="280" spans="1:10" x14ac:dyDescent="0.25">
      <c r="A280">
        <v>228</v>
      </c>
      <c r="B280" s="1" t="s">
        <v>648</v>
      </c>
      <c r="C280" t="s">
        <v>7</v>
      </c>
      <c r="D280" s="9" t="s">
        <v>5</v>
      </c>
      <c r="I280">
        <v>58552</v>
      </c>
      <c r="J280" t="s">
        <v>871</v>
      </c>
    </row>
    <row r="281" spans="1:10" x14ac:dyDescent="0.25">
      <c r="A281">
        <v>217</v>
      </c>
      <c r="B281" s="1" t="s">
        <v>1711</v>
      </c>
      <c r="C281" t="s">
        <v>7</v>
      </c>
      <c r="D281" s="9" t="s">
        <v>5</v>
      </c>
      <c r="I281">
        <v>58558</v>
      </c>
      <c r="J281" t="s">
        <v>872</v>
      </c>
    </row>
    <row r="282" spans="1:10" x14ac:dyDescent="0.25">
      <c r="A282">
        <v>272</v>
      </c>
      <c r="B282" s="1" t="s">
        <v>944</v>
      </c>
      <c r="C282" t="s">
        <v>16</v>
      </c>
      <c r="D282" s="9" t="s">
        <v>5</v>
      </c>
      <c r="I282">
        <v>58563</v>
      </c>
      <c r="J282" t="s">
        <v>874</v>
      </c>
    </row>
    <row r="283" spans="1:10" x14ac:dyDescent="0.25">
      <c r="A283">
        <v>97161</v>
      </c>
      <c r="B283" s="1" t="s">
        <v>834</v>
      </c>
      <c r="C283" t="s">
        <v>61</v>
      </c>
      <c r="D283" s="9" t="s">
        <v>5</v>
      </c>
      <c r="I283">
        <v>58571</v>
      </c>
      <c r="J283" t="s">
        <v>875</v>
      </c>
    </row>
    <row r="284" spans="1:10" x14ac:dyDescent="0.25">
      <c r="A284">
        <v>85576</v>
      </c>
      <c r="B284" s="1" t="s">
        <v>1370</v>
      </c>
      <c r="C284" t="s">
        <v>141</v>
      </c>
      <c r="D284" s="9" t="s">
        <v>5</v>
      </c>
      <c r="I284">
        <v>58573</v>
      </c>
      <c r="J284" t="s">
        <v>876</v>
      </c>
    </row>
    <row r="285" spans="1:10" x14ac:dyDescent="0.25">
      <c r="A285">
        <v>92526</v>
      </c>
      <c r="B285" s="1" t="s">
        <v>698</v>
      </c>
      <c r="C285" t="s">
        <v>146</v>
      </c>
      <c r="D285" s="9" t="s">
        <v>5</v>
      </c>
      <c r="H285" t="s">
        <v>223</v>
      </c>
      <c r="I285">
        <v>38220</v>
      </c>
      <c r="J285" t="s">
        <v>1717</v>
      </c>
    </row>
    <row r="286" spans="1:10" x14ac:dyDescent="0.25">
      <c r="A286">
        <v>92524</v>
      </c>
      <c r="B286" s="1" t="s">
        <v>828</v>
      </c>
      <c r="C286" t="s">
        <v>61</v>
      </c>
      <c r="D286" s="9" t="s">
        <v>5</v>
      </c>
      <c r="I286">
        <v>38221</v>
      </c>
      <c r="J286" t="s">
        <v>877</v>
      </c>
    </row>
    <row r="287" spans="1:10" x14ac:dyDescent="0.25">
      <c r="A287">
        <v>92522</v>
      </c>
      <c r="B287" s="1" t="s">
        <v>697</v>
      </c>
      <c r="C287" t="s">
        <v>146</v>
      </c>
      <c r="D287" s="9" t="s">
        <v>5</v>
      </c>
      <c r="I287">
        <v>38510</v>
      </c>
      <c r="J287" t="s">
        <v>878</v>
      </c>
    </row>
    <row r="288" spans="1:10" x14ac:dyDescent="0.25">
      <c r="A288">
        <v>97112</v>
      </c>
      <c r="B288" s="1" t="s">
        <v>830</v>
      </c>
      <c r="C288" t="s">
        <v>61</v>
      </c>
      <c r="D288" s="9" t="s">
        <v>5</v>
      </c>
      <c r="H288" t="s">
        <v>130</v>
      </c>
      <c r="I288">
        <v>11042</v>
      </c>
      <c r="J288" t="s">
        <v>1082</v>
      </c>
    </row>
    <row r="289" spans="1:10" x14ac:dyDescent="0.25">
      <c r="A289">
        <v>97530</v>
      </c>
      <c r="B289" s="1" t="s">
        <v>839</v>
      </c>
      <c r="C289" t="s">
        <v>61</v>
      </c>
      <c r="D289" s="9" t="s">
        <v>5</v>
      </c>
      <c r="I289">
        <v>11406</v>
      </c>
      <c r="J289" t="s">
        <v>1083</v>
      </c>
    </row>
    <row r="290" spans="1:10" x14ac:dyDescent="0.25">
      <c r="A290">
        <v>70551</v>
      </c>
      <c r="B290" s="1" t="s">
        <v>1010</v>
      </c>
      <c r="C290" t="s">
        <v>337</v>
      </c>
      <c r="D290" s="9" t="s">
        <v>5</v>
      </c>
      <c r="I290">
        <v>11772</v>
      </c>
      <c r="J290" t="s">
        <v>1170</v>
      </c>
    </row>
    <row r="291" spans="1:10" x14ac:dyDescent="0.25">
      <c r="A291">
        <v>70498</v>
      </c>
      <c r="B291" s="1" t="s">
        <v>1182</v>
      </c>
      <c r="C291" t="s">
        <v>92</v>
      </c>
      <c r="D291" s="9" t="s">
        <v>5</v>
      </c>
      <c r="I291">
        <v>19120</v>
      </c>
      <c r="J291" t="s">
        <v>879</v>
      </c>
    </row>
    <row r="292" spans="1:10" x14ac:dyDescent="0.25">
      <c r="A292">
        <v>72128</v>
      </c>
      <c r="B292" s="1" t="s">
        <v>960</v>
      </c>
      <c r="C292" t="s">
        <v>92</v>
      </c>
      <c r="D292" s="9" t="s">
        <v>5</v>
      </c>
      <c r="I292">
        <v>19125</v>
      </c>
      <c r="J292" t="s">
        <v>880</v>
      </c>
    </row>
    <row r="293" spans="1:10" x14ac:dyDescent="0.25">
      <c r="A293">
        <v>72156</v>
      </c>
      <c r="B293" s="1" t="s">
        <v>1712</v>
      </c>
      <c r="C293" t="s">
        <v>337</v>
      </c>
      <c r="D293" s="9" t="s">
        <v>5</v>
      </c>
      <c r="I293">
        <v>19301</v>
      </c>
      <c r="J293" t="s">
        <v>881</v>
      </c>
    </row>
    <row r="294" spans="1:10" x14ac:dyDescent="0.25">
      <c r="A294">
        <v>76536</v>
      </c>
      <c r="B294" s="1" t="s">
        <v>970</v>
      </c>
      <c r="C294" t="s">
        <v>336</v>
      </c>
      <c r="D294" s="9" t="s">
        <v>5</v>
      </c>
      <c r="I294">
        <v>19303</v>
      </c>
      <c r="J294" t="s">
        <v>882</v>
      </c>
    </row>
    <row r="295" spans="1:10" x14ac:dyDescent="0.25">
      <c r="A295">
        <v>78815</v>
      </c>
      <c r="B295" s="1" t="s">
        <v>1662</v>
      </c>
      <c r="C295" t="s">
        <v>1641</v>
      </c>
      <c r="D295" s="9" t="s">
        <v>5</v>
      </c>
      <c r="I295">
        <v>19380</v>
      </c>
      <c r="J295" t="s">
        <v>1709</v>
      </c>
    </row>
    <row r="296" spans="1:10" x14ac:dyDescent="0.25">
      <c r="A296">
        <v>72192</v>
      </c>
      <c r="B296" s="1" t="s">
        <v>962</v>
      </c>
      <c r="C296" t="s">
        <v>92</v>
      </c>
      <c r="D296" s="9" t="s">
        <v>5</v>
      </c>
      <c r="H296" t="s">
        <v>157</v>
      </c>
      <c r="I296">
        <v>55700</v>
      </c>
      <c r="J296" t="s">
        <v>883</v>
      </c>
    </row>
    <row r="297" spans="1:10" x14ac:dyDescent="0.25">
      <c r="A297">
        <v>74175</v>
      </c>
      <c r="B297" s="1" t="s">
        <v>1158</v>
      </c>
      <c r="C297" t="s">
        <v>92</v>
      </c>
      <c r="D297" s="9" t="s">
        <v>5</v>
      </c>
      <c r="I297">
        <v>55866</v>
      </c>
      <c r="J297" t="s">
        <v>884</v>
      </c>
    </row>
    <row r="298" spans="1:10" x14ac:dyDescent="0.25">
      <c r="A298">
        <v>82728</v>
      </c>
      <c r="B298" s="1" t="s">
        <v>1038</v>
      </c>
      <c r="C298" t="s">
        <v>141</v>
      </c>
      <c r="D298" s="9" t="s">
        <v>5</v>
      </c>
      <c r="H298" t="s">
        <v>41</v>
      </c>
      <c r="I298">
        <v>20610</v>
      </c>
      <c r="J298" t="s">
        <v>1090</v>
      </c>
    </row>
    <row r="299" spans="1:10" x14ac:dyDescent="0.25">
      <c r="A299">
        <v>82607</v>
      </c>
      <c r="B299" s="1" t="s">
        <v>1037</v>
      </c>
      <c r="C299" t="s">
        <v>141</v>
      </c>
      <c r="D299" s="9" t="s">
        <v>5</v>
      </c>
      <c r="I299">
        <v>20680</v>
      </c>
      <c r="J299" t="s">
        <v>885</v>
      </c>
    </row>
    <row r="300" spans="1:10" x14ac:dyDescent="0.25">
      <c r="A300">
        <v>63020</v>
      </c>
      <c r="B300" s="1" t="s">
        <v>1713</v>
      </c>
      <c r="C300" t="s">
        <v>32</v>
      </c>
      <c r="D300" s="9" t="s">
        <v>5</v>
      </c>
      <c r="I300">
        <v>22551</v>
      </c>
      <c r="J300" t="s">
        <v>886</v>
      </c>
    </row>
    <row r="301" spans="1:10" x14ac:dyDescent="0.25">
      <c r="A301">
        <v>69631</v>
      </c>
      <c r="B301" s="1" t="s">
        <v>1714</v>
      </c>
      <c r="C301" t="s">
        <v>1122</v>
      </c>
      <c r="D301" s="9" t="s">
        <v>5</v>
      </c>
      <c r="I301">
        <v>22856</v>
      </c>
      <c r="J301" t="s">
        <v>887</v>
      </c>
    </row>
    <row r="302" spans="1:10" x14ac:dyDescent="0.25">
      <c r="A302">
        <v>70470</v>
      </c>
      <c r="B302" s="1" t="s">
        <v>952</v>
      </c>
      <c r="C302" t="s">
        <v>92</v>
      </c>
      <c r="D302" s="9" t="s">
        <v>5</v>
      </c>
      <c r="I302">
        <v>27130</v>
      </c>
      <c r="J302" t="s">
        <v>890</v>
      </c>
    </row>
    <row r="303" spans="1:10" x14ac:dyDescent="0.25">
      <c r="A303">
        <v>70490</v>
      </c>
      <c r="B303" s="1" t="s">
        <v>1307</v>
      </c>
      <c r="C303" t="s">
        <v>92</v>
      </c>
      <c r="D303" s="9" t="s">
        <v>5</v>
      </c>
      <c r="I303">
        <v>27446</v>
      </c>
      <c r="J303" t="s">
        <v>891</v>
      </c>
    </row>
    <row r="304" spans="1:10" x14ac:dyDescent="0.25">
      <c r="A304">
        <v>62369</v>
      </c>
      <c r="B304" s="1" t="s">
        <v>1715</v>
      </c>
      <c r="C304" t="s">
        <v>32</v>
      </c>
      <c r="D304" s="9" t="s">
        <v>5</v>
      </c>
      <c r="I304">
        <v>27447</v>
      </c>
      <c r="J304" t="s">
        <v>892</v>
      </c>
    </row>
    <row r="305" spans="1:10" x14ac:dyDescent="0.25">
      <c r="A305">
        <v>43247</v>
      </c>
      <c r="B305" s="1" t="s">
        <v>1716</v>
      </c>
      <c r="C305" t="s">
        <v>39</v>
      </c>
      <c r="D305" s="9" t="s">
        <v>5</v>
      </c>
      <c r="I305">
        <v>27814</v>
      </c>
      <c r="J305" t="s">
        <v>893</v>
      </c>
    </row>
    <row r="306" spans="1:10" x14ac:dyDescent="0.25">
      <c r="A306">
        <v>46260</v>
      </c>
      <c r="B306" s="1" t="s">
        <v>1076</v>
      </c>
      <c r="C306" t="s">
        <v>39</v>
      </c>
      <c r="D306" s="9" t="s">
        <v>5</v>
      </c>
      <c r="I306">
        <v>28297</v>
      </c>
      <c r="J306" t="s">
        <v>894</v>
      </c>
    </row>
    <row r="307" spans="1:10" x14ac:dyDescent="0.25">
      <c r="A307">
        <v>33270</v>
      </c>
      <c r="B307" s="1" t="s">
        <v>1441</v>
      </c>
      <c r="C307" t="s">
        <v>43</v>
      </c>
      <c r="D307" s="9" t="s">
        <v>5</v>
      </c>
      <c r="I307">
        <v>28750</v>
      </c>
      <c r="J307" t="s">
        <v>1417</v>
      </c>
    </row>
    <row r="308" spans="1:10" x14ac:dyDescent="0.25">
      <c r="A308">
        <v>42821</v>
      </c>
      <c r="B308" s="1" t="s">
        <v>846</v>
      </c>
      <c r="C308" t="s">
        <v>39</v>
      </c>
      <c r="D308" s="9" t="s">
        <v>5</v>
      </c>
      <c r="I308">
        <v>29826</v>
      </c>
      <c r="J308" t="s">
        <v>895</v>
      </c>
    </row>
    <row r="309" spans="1:10" x14ac:dyDescent="0.25">
      <c r="A309">
        <v>38220</v>
      </c>
      <c r="B309" s="1" t="s">
        <v>1717</v>
      </c>
      <c r="C309" t="s">
        <v>223</v>
      </c>
      <c r="D309" s="9" t="s">
        <v>5</v>
      </c>
      <c r="I309">
        <v>29827</v>
      </c>
      <c r="J309" t="s">
        <v>896</v>
      </c>
    </row>
    <row r="310" spans="1:10" x14ac:dyDescent="0.25">
      <c r="A310">
        <v>43259</v>
      </c>
      <c r="B310" s="1" t="s">
        <v>852</v>
      </c>
      <c r="C310" t="s">
        <v>39</v>
      </c>
      <c r="D310" s="9" t="s">
        <v>5</v>
      </c>
      <c r="I310">
        <v>29881</v>
      </c>
      <c r="J310" t="s">
        <v>897</v>
      </c>
    </row>
    <row r="311" spans="1:10" x14ac:dyDescent="0.25">
      <c r="A311">
        <v>36430</v>
      </c>
      <c r="B311" s="1" t="s">
        <v>798</v>
      </c>
      <c r="C311" t="s">
        <v>141</v>
      </c>
      <c r="D311" s="9" t="s">
        <v>5</v>
      </c>
      <c r="I311">
        <v>64490</v>
      </c>
      <c r="J311" t="s">
        <v>1645</v>
      </c>
    </row>
    <row r="312" spans="1:10" x14ac:dyDescent="0.25">
      <c r="A312">
        <v>38510</v>
      </c>
      <c r="B312" s="1" t="s">
        <v>878</v>
      </c>
      <c r="C312" t="s">
        <v>223</v>
      </c>
      <c r="D312" s="9" t="s">
        <v>5</v>
      </c>
      <c r="I312">
        <v>64493</v>
      </c>
      <c r="J312" t="s">
        <v>1643</v>
      </c>
    </row>
    <row r="313" spans="1:10" x14ac:dyDescent="0.25">
      <c r="A313">
        <v>28750</v>
      </c>
      <c r="B313" s="1" t="s">
        <v>1417</v>
      </c>
      <c r="C313" t="s">
        <v>41</v>
      </c>
      <c r="D313" s="9" t="s">
        <v>5</v>
      </c>
      <c r="H313" t="s">
        <v>32</v>
      </c>
      <c r="I313">
        <v>61070</v>
      </c>
      <c r="J313" t="s">
        <v>1720</v>
      </c>
    </row>
    <row r="314" spans="1:10" x14ac:dyDescent="0.25">
      <c r="A314">
        <v>11042</v>
      </c>
      <c r="B314" s="1" t="s">
        <v>1082</v>
      </c>
      <c r="C314" t="s">
        <v>130</v>
      </c>
      <c r="D314" s="9" t="s">
        <v>5</v>
      </c>
      <c r="I314">
        <v>62270</v>
      </c>
      <c r="J314" t="s">
        <v>898</v>
      </c>
    </row>
    <row r="315" spans="1:10" x14ac:dyDescent="0.25">
      <c r="A315">
        <v>854</v>
      </c>
      <c r="B315" s="1" t="s">
        <v>733</v>
      </c>
      <c r="C315" t="s">
        <v>18</v>
      </c>
      <c r="D315" s="9" t="s">
        <v>5</v>
      </c>
      <c r="I315">
        <v>62321</v>
      </c>
      <c r="J315" t="s">
        <v>1644</v>
      </c>
    </row>
    <row r="316" spans="1:10" x14ac:dyDescent="0.25">
      <c r="A316">
        <v>918</v>
      </c>
      <c r="B316" s="1" t="s">
        <v>724</v>
      </c>
      <c r="C316" t="s">
        <v>56</v>
      </c>
      <c r="D316" s="9" t="s">
        <v>5</v>
      </c>
      <c r="I316">
        <v>62322</v>
      </c>
      <c r="J316" t="s">
        <v>899</v>
      </c>
    </row>
    <row r="317" spans="1:10" x14ac:dyDescent="0.25">
      <c r="A317">
        <v>11772</v>
      </c>
      <c r="B317" s="1" t="s">
        <v>1170</v>
      </c>
      <c r="C317" t="s">
        <v>130</v>
      </c>
      <c r="D317" s="9" t="s">
        <v>5</v>
      </c>
      <c r="I317">
        <v>62323</v>
      </c>
      <c r="J317" t="s">
        <v>899</v>
      </c>
    </row>
    <row r="318" spans="1:10" x14ac:dyDescent="0.25">
      <c r="A318">
        <v>987</v>
      </c>
      <c r="B318" s="1" t="s">
        <v>1448</v>
      </c>
      <c r="C318" t="s">
        <v>18</v>
      </c>
      <c r="D318" s="9" t="s">
        <v>5</v>
      </c>
      <c r="I318">
        <v>62369</v>
      </c>
      <c r="J318" t="s">
        <v>1715</v>
      </c>
    </row>
    <row r="319" spans="1:10" x14ac:dyDescent="0.25">
      <c r="A319">
        <v>661</v>
      </c>
      <c r="B319" s="1" t="s">
        <v>935</v>
      </c>
      <c r="C319" t="s">
        <v>168</v>
      </c>
      <c r="D319" s="9" t="s">
        <v>5</v>
      </c>
      <c r="I319">
        <v>63020</v>
      </c>
      <c r="J319" t="s">
        <v>1713</v>
      </c>
    </row>
    <row r="320" spans="1:10" x14ac:dyDescent="0.25">
      <c r="A320">
        <v>482</v>
      </c>
      <c r="B320" s="1" t="s">
        <v>791</v>
      </c>
      <c r="C320" t="s">
        <v>11</v>
      </c>
      <c r="D320" s="9" t="s">
        <v>5</v>
      </c>
      <c r="I320">
        <v>63030</v>
      </c>
      <c r="J320" t="s">
        <v>900</v>
      </c>
    </row>
    <row r="321" spans="1:10" x14ac:dyDescent="0.25">
      <c r="A321">
        <v>683</v>
      </c>
      <c r="B321" s="1" t="s">
        <v>999</v>
      </c>
      <c r="C321" t="s">
        <v>56</v>
      </c>
      <c r="D321" s="9" t="s">
        <v>5</v>
      </c>
      <c r="I321">
        <v>63047</v>
      </c>
      <c r="J321" t="s">
        <v>902</v>
      </c>
    </row>
    <row r="322" spans="1:10" x14ac:dyDescent="0.25">
      <c r="A322">
        <v>441</v>
      </c>
      <c r="B322" s="1" t="s">
        <v>1544</v>
      </c>
      <c r="C322" t="s">
        <v>56</v>
      </c>
      <c r="D322" s="9" t="s">
        <v>5</v>
      </c>
      <c r="I322">
        <v>63685</v>
      </c>
      <c r="J322" t="s">
        <v>903</v>
      </c>
    </row>
    <row r="323" spans="1:10" x14ac:dyDescent="0.25">
      <c r="A323">
        <v>580</v>
      </c>
      <c r="B323" s="1" t="s">
        <v>732</v>
      </c>
      <c r="C323" t="s">
        <v>18</v>
      </c>
      <c r="D323" s="9" t="s">
        <v>5</v>
      </c>
      <c r="I323">
        <v>64483</v>
      </c>
      <c r="J323" t="s">
        <v>905</v>
      </c>
    </row>
    <row r="324" spans="1:10" x14ac:dyDescent="0.25">
      <c r="A324">
        <v>637</v>
      </c>
      <c r="B324" s="1" t="s">
        <v>997</v>
      </c>
      <c r="C324" t="s">
        <v>56</v>
      </c>
      <c r="D324" s="9" t="s">
        <v>5</v>
      </c>
      <c r="I324">
        <v>64530</v>
      </c>
      <c r="J324" t="s">
        <v>1719</v>
      </c>
    </row>
    <row r="325" spans="1:10" x14ac:dyDescent="0.25">
      <c r="A325">
        <v>682</v>
      </c>
      <c r="B325" s="1" t="s">
        <v>717</v>
      </c>
      <c r="C325" t="s">
        <v>56</v>
      </c>
      <c r="D325" s="9" t="s">
        <v>5</v>
      </c>
      <c r="I325">
        <v>64635</v>
      </c>
      <c r="J325" t="s">
        <v>1642</v>
      </c>
    </row>
    <row r="326" spans="1:10" x14ac:dyDescent="0.25">
      <c r="A326">
        <v>638</v>
      </c>
      <c r="B326" s="1" t="s">
        <v>715</v>
      </c>
      <c r="C326" t="s">
        <v>56</v>
      </c>
      <c r="D326" s="9" t="s">
        <v>5</v>
      </c>
      <c r="H326" t="s">
        <v>83</v>
      </c>
      <c r="I326">
        <v>30520</v>
      </c>
      <c r="J326" t="s">
        <v>1438</v>
      </c>
    </row>
    <row r="327" spans="1:10" x14ac:dyDescent="0.25">
      <c r="A327">
        <v>698</v>
      </c>
      <c r="B327" s="1" t="s">
        <v>719</v>
      </c>
      <c r="C327" t="s">
        <v>56</v>
      </c>
      <c r="D327" s="9" t="s">
        <v>5</v>
      </c>
      <c r="I327">
        <v>31541</v>
      </c>
      <c r="J327" t="s">
        <v>907</v>
      </c>
    </row>
    <row r="328" spans="1:10" x14ac:dyDescent="0.25">
      <c r="A328">
        <v>768</v>
      </c>
      <c r="B328" s="1" t="s">
        <v>769</v>
      </c>
      <c r="C328" t="s">
        <v>46</v>
      </c>
      <c r="D328" s="9" t="s">
        <v>5</v>
      </c>
      <c r="I328">
        <v>31652</v>
      </c>
      <c r="J328" t="s">
        <v>910</v>
      </c>
    </row>
    <row r="329" spans="1:10" x14ac:dyDescent="0.25">
      <c r="A329">
        <v>394</v>
      </c>
      <c r="B329" s="1" t="s">
        <v>1484</v>
      </c>
      <c r="C329" t="s">
        <v>56</v>
      </c>
      <c r="D329" s="9" t="s">
        <v>5</v>
      </c>
      <c r="I329">
        <v>32553</v>
      </c>
      <c r="J329" t="s">
        <v>1710</v>
      </c>
    </row>
    <row r="330" spans="1:10" x14ac:dyDescent="0.25">
      <c r="A330">
        <v>445</v>
      </c>
      <c r="B330" s="1" t="s">
        <v>1449</v>
      </c>
      <c r="C330" t="s">
        <v>56</v>
      </c>
      <c r="D330" s="9" t="s">
        <v>5</v>
      </c>
      <c r="H330" t="s">
        <v>37</v>
      </c>
      <c r="I330">
        <v>52234</v>
      </c>
      <c r="J330" t="s">
        <v>913</v>
      </c>
    </row>
    <row r="331" spans="1:10" x14ac:dyDescent="0.25">
      <c r="A331">
        <v>640</v>
      </c>
      <c r="B331" s="1" t="s">
        <v>998</v>
      </c>
      <c r="C331" t="s">
        <v>56</v>
      </c>
      <c r="D331" s="9" t="s">
        <v>5</v>
      </c>
      <c r="I331">
        <v>52332</v>
      </c>
      <c r="J331" t="s">
        <v>913</v>
      </c>
    </row>
    <row r="332" spans="1:10" x14ac:dyDescent="0.25">
      <c r="A332">
        <v>391</v>
      </c>
      <c r="B332" s="1" t="s">
        <v>1533</v>
      </c>
      <c r="C332" t="s">
        <v>56</v>
      </c>
      <c r="D332" s="9" t="s">
        <v>5</v>
      </c>
      <c r="I332">
        <v>52356</v>
      </c>
      <c r="J332" t="s">
        <v>914</v>
      </c>
    </row>
    <row r="333" spans="1:10" x14ac:dyDescent="0.25">
      <c r="A333">
        <v>481</v>
      </c>
      <c r="B333" s="1" t="s">
        <v>790</v>
      </c>
      <c r="C333" t="s">
        <v>11</v>
      </c>
      <c r="D333" s="9" t="s">
        <v>5</v>
      </c>
      <c r="I333">
        <v>52601</v>
      </c>
      <c r="J333" t="s">
        <v>915</v>
      </c>
    </row>
    <row r="334" spans="1:10" x14ac:dyDescent="0.25">
      <c r="A334">
        <v>660</v>
      </c>
      <c r="B334" s="1" t="s">
        <v>934</v>
      </c>
      <c r="C334" t="s">
        <v>168</v>
      </c>
      <c r="D334" s="9" t="s">
        <v>5</v>
      </c>
      <c r="H334" t="s">
        <v>152</v>
      </c>
      <c r="I334">
        <v>72110</v>
      </c>
      <c r="J334" t="s">
        <v>918</v>
      </c>
    </row>
    <row r="335" spans="1:10" x14ac:dyDescent="0.25">
      <c r="A335">
        <v>552</v>
      </c>
      <c r="B335" s="1" t="s">
        <v>1121</v>
      </c>
      <c r="C335" t="s">
        <v>52</v>
      </c>
      <c r="D335" s="9" t="s">
        <v>5</v>
      </c>
      <c r="I335">
        <v>72265</v>
      </c>
      <c r="J335" t="s">
        <v>1718</v>
      </c>
    </row>
    <row r="336" spans="1:10" x14ac:dyDescent="0.25">
      <c r="A336">
        <v>308</v>
      </c>
      <c r="B336" s="1" t="s">
        <v>667</v>
      </c>
      <c r="C336" t="s">
        <v>7</v>
      </c>
      <c r="D336" s="9" t="s">
        <v>5</v>
      </c>
      <c r="I336">
        <v>75710</v>
      </c>
      <c r="J336" t="s">
        <v>919</v>
      </c>
    </row>
    <row r="337" spans="1:10" x14ac:dyDescent="0.25">
      <c r="A337">
        <v>189</v>
      </c>
      <c r="B337" s="1" t="s">
        <v>701</v>
      </c>
      <c r="C337" t="s">
        <v>56</v>
      </c>
      <c r="D337" s="9" t="s">
        <v>5</v>
      </c>
      <c r="H337" t="s">
        <v>426</v>
      </c>
      <c r="I337">
        <v>945</v>
      </c>
      <c r="J337" t="s">
        <v>1118</v>
      </c>
    </row>
    <row r="338" spans="1:10" x14ac:dyDescent="0.25">
      <c r="A338">
        <v>177</v>
      </c>
      <c r="B338" s="1" t="s">
        <v>700</v>
      </c>
      <c r="C338" t="s">
        <v>56</v>
      </c>
      <c r="D338" s="9" t="s">
        <v>5</v>
      </c>
      <c r="H338" t="s">
        <v>340</v>
      </c>
      <c r="I338">
        <v>95810</v>
      </c>
      <c r="J338" t="s">
        <v>921</v>
      </c>
    </row>
    <row r="339" spans="1:10" x14ac:dyDescent="0.25">
      <c r="A339">
        <v>92</v>
      </c>
      <c r="B339" s="1" t="s">
        <v>1524</v>
      </c>
      <c r="C339" t="s">
        <v>20</v>
      </c>
      <c r="D339" s="9" t="s">
        <v>5</v>
      </c>
      <c r="H339" t="s">
        <v>52</v>
      </c>
      <c r="I339">
        <v>454</v>
      </c>
      <c r="J339" t="s">
        <v>922</v>
      </c>
    </row>
    <row r="340" spans="1:10" x14ac:dyDescent="0.25">
      <c r="A340">
        <v>64</v>
      </c>
      <c r="B340" s="1" t="s">
        <v>1541</v>
      </c>
      <c r="C340" t="s">
        <v>20</v>
      </c>
      <c r="D340" s="9" t="s">
        <v>5</v>
      </c>
      <c r="I340">
        <v>455</v>
      </c>
      <c r="J340" t="s">
        <v>923</v>
      </c>
    </row>
    <row r="341" spans="1:10" x14ac:dyDescent="0.25">
      <c r="A341">
        <v>56</v>
      </c>
      <c r="B341" s="1" t="s">
        <v>1018</v>
      </c>
      <c r="C341" t="s">
        <v>20</v>
      </c>
      <c r="D341" s="9" t="s">
        <v>5</v>
      </c>
      <c r="I341">
        <v>460</v>
      </c>
      <c r="J341" t="s">
        <v>924</v>
      </c>
    </row>
    <row r="342" spans="1:10" x14ac:dyDescent="0.25">
      <c r="A342">
        <v>309</v>
      </c>
      <c r="B342" s="1" t="s">
        <v>668</v>
      </c>
      <c r="C342" t="s">
        <v>7</v>
      </c>
      <c r="D342" s="9" t="s">
        <v>5</v>
      </c>
      <c r="I342">
        <v>472</v>
      </c>
      <c r="J342" t="s">
        <v>925</v>
      </c>
    </row>
    <row r="343" spans="1:10" x14ac:dyDescent="0.25">
      <c r="A343">
        <v>236</v>
      </c>
      <c r="B343" s="1" t="s">
        <v>652</v>
      </c>
      <c r="C343" t="s">
        <v>7</v>
      </c>
      <c r="D343" s="9" t="s">
        <v>5</v>
      </c>
      <c r="I343">
        <v>473</v>
      </c>
      <c r="J343" t="s">
        <v>926</v>
      </c>
    </row>
    <row r="344" spans="1:10" x14ac:dyDescent="0.25">
      <c r="A344">
        <v>315</v>
      </c>
      <c r="B344" s="1" t="s">
        <v>671</v>
      </c>
      <c r="C344" t="s">
        <v>7</v>
      </c>
      <c r="D344" s="9" t="s">
        <v>5</v>
      </c>
      <c r="I344">
        <v>519</v>
      </c>
      <c r="J344" t="s">
        <v>927</v>
      </c>
    </row>
    <row r="345" spans="1:10" x14ac:dyDescent="0.25">
      <c r="A345">
        <v>280</v>
      </c>
      <c r="B345" s="1" t="s">
        <v>660</v>
      </c>
      <c r="C345" t="s">
        <v>7</v>
      </c>
      <c r="D345" s="9" t="s">
        <v>5</v>
      </c>
      <c r="I345">
        <v>520</v>
      </c>
      <c r="J345" t="s">
        <v>928</v>
      </c>
    </row>
    <row r="346" spans="1:10" x14ac:dyDescent="0.25">
      <c r="A346">
        <v>66</v>
      </c>
      <c r="B346" s="1" t="s">
        <v>1458</v>
      </c>
      <c r="C346" t="s">
        <v>20</v>
      </c>
      <c r="D346" s="9" t="s">
        <v>5</v>
      </c>
      <c r="I346">
        <v>552</v>
      </c>
      <c r="J346" t="s">
        <v>1121</v>
      </c>
    </row>
    <row r="347" spans="1:10" x14ac:dyDescent="0.25">
      <c r="A347">
        <v>282</v>
      </c>
      <c r="B347" s="1" t="s">
        <v>662</v>
      </c>
      <c r="C347" t="s">
        <v>7</v>
      </c>
      <c r="D347" s="9" t="s">
        <v>5</v>
      </c>
      <c r="H347" t="s">
        <v>59</v>
      </c>
      <c r="I347">
        <v>163</v>
      </c>
      <c r="J347" t="s">
        <v>929</v>
      </c>
    </row>
    <row r="348" spans="1:10" x14ac:dyDescent="0.25">
      <c r="A348">
        <v>175</v>
      </c>
      <c r="B348" s="1" t="s">
        <v>1488</v>
      </c>
      <c r="C348" t="s">
        <v>56</v>
      </c>
      <c r="D348" s="9" t="s">
        <v>5</v>
      </c>
      <c r="I348">
        <v>164</v>
      </c>
      <c r="J348" t="s">
        <v>930</v>
      </c>
    </row>
    <row r="349" spans="1:10" x14ac:dyDescent="0.25">
      <c r="A349">
        <v>92960</v>
      </c>
      <c r="B349" s="1" t="s">
        <v>682</v>
      </c>
      <c r="C349" t="s">
        <v>201</v>
      </c>
      <c r="D349" s="9" t="s">
        <v>5</v>
      </c>
      <c r="I349">
        <v>165</v>
      </c>
      <c r="J349" t="s">
        <v>931</v>
      </c>
    </row>
    <row r="350" spans="1:10" x14ac:dyDescent="0.25">
      <c r="A350">
        <v>49653</v>
      </c>
      <c r="B350" s="1" t="s">
        <v>742</v>
      </c>
      <c r="C350" t="s">
        <v>30</v>
      </c>
      <c r="D350" s="9" t="s">
        <v>5</v>
      </c>
      <c r="I350">
        <v>166</v>
      </c>
      <c r="J350" t="s">
        <v>932</v>
      </c>
    </row>
    <row r="351" spans="1:10" x14ac:dyDescent="0.25">
      <c r="A351">
        <v>36591</v>
      </c>
      <c r="B351" s="1" t="s">
        <v>799</v>
      </c>
      <c r="C351" t="s">
        <v>141</v>
      </c>
      <c r="D351" s="9" t="s">
        <v>5</v>
      </c>
      <c r="H351" t="s">
        <v>168</v>
      </c>
      <c r="I351">
        <v>660</v>
      </c>
      <c r="J351" t="s">
        <v>934</v>
      </c>
    </row>
    <row r="352" spans="1:10" x14ac:dyDescent="0.25">
      <c r="A352">
        <v>83880</v>
      </c>
      <c r="B352" s="1" t="s">
        <v>1045</v>
      </c>
      <c r="C352" t="s">
        <v>141</v>
      </c>
      <c r="D352" s="9" t="s">
        <v>5</v>
      </c>
      <c r="I352">
        <v>661</v>
      </c>
      <c r="J352" t="s">
        <v>935</v>
      </c>
    </row>
    <row r="353" spans="1:10" x14ac:dyDescent="0.25">
      <c r="A353">
        <v>92611</v>
      </c>
      <c r="B353" s="1" t="s">
        <v>989</v>
      </c>
      <c r="C353" t="s">
        <v>146</v>
      </c>
      <c r="D353" s="9" t="s">
        <v>5</v>
      </c>
      <c r="H353" t="s">
        <v>16</v>
      </c>
      <c r="I353">
        <v>39</v>
      </c>
      <c r="J353" t="s">
        <v>937</v>
      </c>
    </row>
    <row r="354" spans="1:10" x14ac:dyDescent="0.25">
      <c r="A354">
        <v>93650</v>
      </c>
      <c r="B354" s="1" t="s">
        <v>693</v>
      </c>
      <c r="C354" t="s">
        <v>81</v>
      </c>
      <c r="D354" s="9" t="s">
        <v>5</v>
      </c>
      <c r="I354">
        <v>253</v>
      </c>
      <c r="J354" t="s">
        <v>938</v>
      </c>
    </row>
    <row r="355" spans="1:10" x14ac:dyDescent="0.25">
      <c r="A355">
        <v>88307</v>
      </c>
      <c r="B355" s="1" t="s">
        <v>825</v>
      </c>
      <c r="C355" t="s">
        <v>141</v>
      </c>
      <c r="D355" s="9" t="s">
        <v>5</v>
      </c>
      <c r="I355">
        <v>254</v>
      </c>
      <c r="J355" t="s">
        <v>939</v>
      </c>
    </row>
    <row r="356" spans="1:10" x14ac:dyDescent="0.25">
      <c r="A356">
        <v>72265</v>
      </c>
      <c r="B356" s="1" t="s">
        <v>1718</v>
      </c>
      <c r="C356" t="s">
        <v>152</v>
      </c>
      <c r="D356" s="9" t="s">
        <v>5</v>
      </c>
      <c r="I356">
        <v>268</v>
      </c>
      <c r="J356" t="s">
        <v>940</v>
      </c>
    </row>
    <row r="357" spans="1:10" x14ac:dyDescent="0.25">
      <c r="A357">
        <v>75635</v>
      </c>
      <c r="B357" s="1" t="s">
        <v>1129</v>
      </c>
      <c r="C357" t="s">
        <v>92</v>
      </c>
      <c r="D357" s="9" t="s">
        <v>5</v>
      </c>
      <c r="I357">
        <v>269</v>
      </c>
      <c r="J357" t="s">
        <v>941</v>
      </c>
    </row>
    <row r="358" spans="1:10" x14ac:dyDescent="0.25">
      <c r="A358">
        <v>64530</v>
      </c>
      <c r="B358" s="1" t="s">
        <v>1719</v>
      </c>
      <c r="C358" t="s">
        <v>32</v>
      </c>
      <c r="D358" s="9" t="s">
        <v>5</v>
      </c>
      <c r="I358">
        <v>270</v>
      </c>
      <c r="J358" t="s">
        <v>942</v>
      </c>
    </row>
    <row r="359" spans="1:10" x14ac:dyDescent="0.25">
      <c r="A359">
        <v>61070</v>
      </c>
      <c r="B359" s="1" t="s">
        <v>1720</v>
      </c>
      <c r="C359" t="s">
        <v>32</v>
      </c>
      <c r="D359" s="9" t="s">
        <v>5</v>
      </c>
      <c r="I359">
        <v>271</v>
      </c>
      <c r="J359" t="s">
        <v>943</v>
      </c>
    </row>
    <row r="360" spans="1:10" x14ac:dyDescent="0.25">
      <c r="A360">
        <v>49324</v>
      </c>
      <c r="B360" s="1" t="s">
        <v>1439</v>
      </c>
      <c r="C360" t="s">
        <v>30</v>
      </c>
      <c r="D360" s="9" t="s">
        <v>5</v>
      </c>
      <c r="I360">
        <v>272</v>
      </c>
      <c r="J360" t="s">
        <v>944</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6796C-CD88-4F30-B3E2-DEF7E94864A8}">
  <dimension ref="A1:J375"/>
  <sheetViews>
    <sheetView workbookViewId="0">
      <selection activeCell="A2" sqref="A2"/>
    </sheetView>
  </sheetViews>
  <sheetFormatPr defaultRowHeight="15" x14ac:dyDescent="0.25"/>
  <cols>
    <col min="1" max="1" width="13.140625" bestFit="1" customWidth="1"/>
    <col min="2" max="2" width="24.42578125" customWidth="1"/>
    <col min="3" max="3" width="33.5703125" bestFit="1" customWidth="1"/>
    <col min="4" max="4" width="12.5703125" bestFit="1" customWidth="1"/>
    <col min="8" max="8" width="83.28515625" bestFit="1" customWidth="1"/>
    <col min="10" max="10" width="77.42578125" bestFit="1" customWidth="1"/>
  </cols>
  <sheetData>
    <row r="1" spans="1:10" x14ac:dyDescent="0.25">
      <c r="A1" t="s">
        <v>2</v>
      </c>
      <c r="B1" t="s">
        <v>0</v>
      </c>
      <c r="C1" t="s">
        <v>1</v>
      </c>
      <c r="D1" t="s">
        <v>3</v>
      </c>
      <c r="H1" s="5" t="s">
        <v>1</v>
      </c>
      <c r="I1" s="5" t="s">
        <v>2</v>
      </c>
      <c r="J1" s="5" t="s">
        <v>0</v>
      </c>
    </row>
    <row r="2" spans="1:10" x14ac:dyDescent="0.25">
      <c r="A2">
        <v>90832</v>
      </c>
      <c r="B2" t="s">
        <v>630</v>
      </c>
      <c r="C2" t="s">
        <v>259</v>
      </c>
      <c r="D2" t="s">
        <v>4</v>
      </c>
      <c r="H2" t="s">
        <v>259</v>
      </c>
      <c r="I2">
        <v>90832</v>
      </c>
      <c r="J2" t="s">
        <v>630</v>
      </c>
    </row>
    <row r="3" spans="1:10" x14ac:dyDescent="0.25">
      <c r="A3">
        <v>90834</v>
      </c>
      <c r="B3" t="s">
        <v>631</v>
      </c>
      <c r="C3" t="s">
        <v>259</v>
      </c>
      <c r="D3" t="s">
        <v>4</v>
      </c>
      <c r="I3">
        <v>90834</v>
      </c>
      <c r="J3" t="s">
        <v>631</v>
      </c>
    </row>
    <row r="4" spans="1:10" x14ac:dyDescent="0.25">
      <c r="A4">
        <v>90837</v>
      </c>
      <c r="B4" t="s">
        <v>632</v>
      </c>
      <c r="C4" t="s">
        <v>259</v>
      </c>
      <c r="D4" t="s">
        <v>4</v>
      </c>
      <c r="I4">
        <v>90837</v>
      </c>
      <c r="J4" t="s">
        <v>632</v>
      </c>
    </row>
    <row r="5" spans="1:10" x14ac:dyDescent="0.25">
      <c r="A5">
        <v>90846</v>
      </c>
      <c r="B5" t="s">
        <v>633</v>
      </c>
      <c r="C5" t="s">
        <v>259</v>
      </c>
      <c r="D5" t="s">
        <v>4</v>
      </c>
      <c r="I5">
        <v>90846</v>
      </c>
      <c r="J5" t="s">
        <v>633</v>
      </c>
    </row>
    <row r="6" spans="1:10" x14ac:dyDescent="0.25">
      <c r="A6">
        <v>90847</v>
      </c>
      <c r="B6" t="s">
        <v>634</v>
      </c>
      <c r="C6" t="s">
        <v>259</v>
      </c>
      <c r="D6" t="s">
        <v>4</v>
      </c>
      <c r="I6">
        <v>90847</v>
      </c>
      <c r="J6" t="s">
        <v>634</v>
      </c>
    </row>
    <row r="7" spans="1:10" x14ac:dyDescent="0.25">
      <c r="A7">
        <v>90853</v>
      </c>
      <c r="B7" t="s">
        <v>635</v>
      </c>
      <c r="C7" t="s">
        <v>259</v>
      </c>
      <c r="D7" t="s">
        <v>4</v>
      </c>
      <c r="I7">
        <v>90853</v>
      </c>
      <c r="J7" t="s">
        <v>635</v>
      </c>
    </row>
    <row r="8" spans="1:10" x14ac:dyDescent="0.25">
      <c r="A8">
        <v>99203</v>
      </c>
      <c r="B8" t="s">
        <v>773</v>
      </c>
      <c r="C8" t="s">
        <v>339</v>
      </c>
      <c r="D8" t="s">
        <v>4</v>
      </c>
      <c r="H8" t="s">
        <v>26</v>
      </c>
      <c r="I8">
        <v>36556</v>
      </c>
      <c r="J8" t="s">
        <v>946</v>
      </c>
    </row>
    <row r="9" spans="1:10" x14ac:dyDescent="0.25">
      <c r="A9">
        <v>99204</v>
      </c>
      <c r="B9" t="s">
        <v>773</v>
      </c>
      <c r="C9" t="s">
        <v>339</v>
      </c>
      <c r="D9" t="s">
        <v>4</v>
      </c>
      <c r="I9">
        <v>93452</v>
      </c>
      <c r="J9" t="s">
        <v>640</v>
      </c>
    </row>
    <row r="10" spans="1:10" x14ac:dyDescent="0.25">
      <c r="A10">
        <v>99205</v>
      </c>
      <c r="B10" t="s">
        <v>773</v>
      </c>
      <c r="C10" t="s">
        <v>339</v>
      </c>
      <c r="D10" t="s">
        <v>4</v>
      </c>
      <c r="H10" t="s">
        <v>7</v>
      </c>
      <c r="I10">
        <v>216</v>
      </c>
      <c r="J10" t="s">
        <v>645</v>
      </c>
    </row>
    <row r="11" spans="1:10" x14ac:dyDescent="0.25">
      <c r="A11">
        <v>99243</v>
      </c>
      <c r="B11" t="s">
        <v>774</v>
      </c>
      <c r="C11" t="s">
        <v>339</v>
      </c>
      <c r="D11" t="s">
        <v>4</v>
      </c>
      <c r="I11">
        <v>291</v>
      </c>
      <c r="J11" t="s">
        <v>665</v>
      </c>
    </row>
    <row r="12" spans="1:10" x14ac:dyDescent="0.25">
      <c r="A12">
        <v>99244</v>
      </c>
      <c r="B12" t="s">
        <v>774</v>
      </c>
      <c r="C12" t="s">
        <v>339</v>
      </c>
      <c r="D12" t="s">
        <v>4</v>
      </c>
      <c r="I12">
        <v>292</v>
      </c>
      <c r="J12" t="s">
        <v>666</v>
      </c>
    </row>
    <row r="13" spans="1:10" x14ac:dyDescent="0.25">
      <c r="A13">
        <v>99385</v>
      </c>
      <c r="B13" t="s">
        <v>775</v>
      </c>
      <c r="C13" t="s">
        <v>339</v>
      </c>
      <c r="D13" t="s">
        <v>4</v>
      </c>
      <c r="H13" t="s">
        <v>138</v>
      </c>
      <c r="I13">
        <v>96413</v>
      </c>
      <c r="J13" t="s">
        <v>950</v>
      </c>
    </row>
    <row r="14" spans="1:10" x14ac:dyDescent="0.25">
      <c r="A14">
        <v>99386</v>
      </c>
      <c r="B14" t="s">
        <v>776</v>
      </c>
      <c r="C14" t="s">
        <v>339</v>
      </c>
      <c r="D14" t="s">
        <v>4</v>
      </c>
      <c r="I14">
        <v>96523</v>
      </c>
      <c r="J14" t="s">
        <v>673</v>
      </c>
    </row>
    <row r="15" spans="1:10" x14ac:dyDescent="0.25">
      <c r="A15">
        <v>80048</v>
      </c>
      <c r="B15" t="s">
        <v>800</v>
      </c>
      <c r="C15" t="s">
        <v>141</v>
      </c>
      <c r="D15" t="s">
        <v>4</v>
      </c>
      <c r="H15" t="s">
        <v>92</v>
      </c>
      <c r="I15">
        <v>70450</v>
      </c>
      <c r="J15" t="s">
        <v>674</v>
      </c>
    </row>
    <row r="16" spans="1:10" x14ac:dyDescent="0.25">
      <c r="A16">
        <v>80053</v>
      </c>
      <c r="B16" t="s">
        <v>801</v>
      </c>
      <c r="C16" t="s">
        <v>141</v>
      </c>
      <c r="D16" t="s">
        <v>4</v>
      </c>
      <c r="I16">
        <v>70460</v>
      </c>
      <c r="J16" t="s">
        <v>1203</v>
      </c>
    </row>
    <row r="17" spans="1:10" x14ac:dyDescent="0.25">
      <c r="A17">
        <v>80055</v>
      </c>
      <c r="B17" t="s">
        <v>802</v>
      </c>
      <c r="C17" t="s">
        <v>141</v>
      </c>
      <c r="D17" t="s">
        <v>4</v>
      </c>
      <c r="I17">
        <v>70470</v>
      </c>
      <c r="J17" t="s">
        <v>952</v>
      </c>
    </row>
    <row r="18" spans="1:10" x14ac:dyDescent="0.25">
      <c r="A18">
        <v>80061</v>
      </c>
      <c r="B18" t="s">
        <v>803</v>
      </c>
      <c r="C18" t="s">
        <v>141</v>
      </c>
      <c r="D18" t="s">
        <v>4</v>
      </c>
      <c r="I18">
        <v>70480</v>
      </c>
      <c r="J18" t="s">
        <v>1157</v>
      </c>
    </row>
    <row r="19" spans="1:10" x14ac:dyDescent="0.25">
      <c r="A19">
        <v>80069</v>
      </c>
      <c r="B19" t="s">
        <v>804</v>
      </c>
      <c r="C19" t="s">
        <v>141</v>
      </c>
      <c r="D19" t="s">
        <v>4</v>
      </c>
      <c r="I19">
        <v>70486</v>
      </c>
      <c r="J19" t="s">
        <v>953</v>
      </c>
    </row>
    <row r="20" spans="1:10" x14ac:dyDescent="0.25">
      <c r="A20">
        <v>80076</v>
      </c>
      <c r="B20" t="s">
        <v>805</v>
      </c>
      <c r="C20" t="s">
        <v>141</v>
      </c>
      <c r="D20" t="s">
        <v>4</v>
      </c>
      <c r="I20">
        <v>70490</v>
      </c>
      <c r="J20" t="s">
        <v>1307</v>
      </c>
    </row>
    <row r="21" spans="1:10" x14ac:dyDescent="0.25">
      <c r="A21">
        <v>81000</v>
      </c>
      <c r="B21" t="s">
        <v>807</v>
      </c>
      <c r="C21" t="s">
        <v>141</v>
      </c>
      <c r="D21" t="s">
        <v>4</v>
      </c>
      <c r="I21">
        <v>70491</v>
      </c>
      <c r="J21" t="s">
        <v>954</v>
      </c>
    </row>
    <row r="22" spans="1:10" x14ac:dyDescent="0.25">
      <c r="A22">
        <v>81001</v>
      </c>
      <c r="B22" t="s">
        <v>808</v>
      </c>
      <c r="C22" t="s">
        <v>141</v>
      </c>
      <c r="D22" t="s">
        <v>4</v>
      </c>
      <c r="I22">
        <v>70496</v>
      </c>
      <c r="J22" t="s">
        <v>955</v>
      </c>
    </row>
    <row r="23" spans="1:10" x14ac:dyDescent="0.25">
      <c r="A23">
        <v>81002</v>
      </c>
      <c r="B23" t="s">
        <v>809</v>
      </c>
      <c r="C23" t="s">
        <v>141</v>
      </c>
      <c r="D23" t="s">
        <v>4</v>
      </c>
      <c r="I23">
        <v>70498</v>
      </c>
      <c r="J23" t="s">
        <v>1182</v>
      </c>
    </row>
    <row r="24" spans="1:10" x14ac:dyDescent="0.25">
      <c r="A24">
        <v>81003</v>
      </c>
      <c r="B24" t="s">
        <v>810</v>
      </c>
      <c r="C24" t="s">
        <v>141</v>
      </c>
      <c r="D24" t="s">
        <v>4</v>
      </c>
      <c r="I24">
        <v>71250</v>
      </c>
      <c r="J24" t="s">
        <v>956</v>
      </c>
    </row>
    <row r="25" spans="1:10" x14ac:dyDescent="0.25">
      <c r="A25">
        <v>84153</v>
      </c>
      <c r="B25" t="s">
        <v>812</v>
      </c>
      <c r="C25" t="s">
        <v>141</v>
      </c>
      <c r="D25" t="s">
        <v>4</v>
      </c>
      <c r="I25">
        <v>71260</v>
      </c>
      <c r="J25" t="s">
        <v>957</v>
      </c>
    </row>
    <row r="26" spans="1:10" x14ac:dyDescent="0.25">
      <c r="A26">
        <v>84154</v>
      </c>
      <c r="B26" t="s">
        <v>813</v>
      </c>
      <c r="C26" t="s">
        <v>141</v>
      </c>
      <c r="D26" t="s">
        <v>4</v>
      </c>
      <c r="I26">
        <v>71275</v>
      </c>
      <c r="J26" t="s">
        <v>958</v>
      </c>
    </row>
    <row r="27" spans="1:10" x14ac:dyDescent="0.25">
      <c r="A27">
        <v>84443</v>
      </c>
      <c r="B27" t="s">
        <v>814</v>
      </c>
      <c r="C27" t="s">
        <v>141</v>
      </c>
      <c r="D27" t="s">
        <v>4</v>
      </c>
      <c r="I27">
        <v>72125</v>
      </c>
      <c r="J27" t="s">
        <v>959</v>
      </c>
    </row>
    <row r="28" spans="1:10" x14ac:dyDescent="0.25">
      <c r="A28">
        <v>85025</v>
      </c>
      <c r="B28" t="s">
        <v>816</v>
      </c>
      <c r="C28" t="s">
        <v>141</v>
      </c>
      <c r="D28" t="s">
        <v>4</v>
      </c>
      <c r="I28">
        <v>72128</v>
      </c>
      <c r="J28" t="s">
        <v>960</v>
      </c>
    </row>
    <row r="29" spans="1:10" x14ac:dyDescent="0.25">
      <c r="A29">
        <v>85027</v>
      </c>
      <c r="B29" t="s">
        <v>817</v>
      </c>
      <c r="C29" t="s">
        <v>141</v>
      </c>
      <c r="D29" t="s">
        <v>4</v>
      </c>
      <c r="I29">
        <v>72131</v>
      </c>
      <c r="J29" t="s">
        <v>961</v>
      </c>
    </row>
    <row r="30" spans="1:10" x14ac:dyDescent="0.25">
      <c r="A30">
        <v>85610</v>
      </c>
      <c r="B30" t="s">
        <v>818</v>
      </c>
      <c r="C30" t="s">
        <v>141</v>
      </c>
      <c r="D30" t="s">
        <v>4</v>
      </c>
      <c r="I30">
        <v>72192</v>
      </c>
      <c r="J30" t="s">
        <v>962</v>
      </c>
    </row>
    <row r="31" spans="1:10" x14ac:dyDescent="0.25">
      <c r="A31">
        <v>85730</v>
      </c>
      <c r="B31" t="s">
        <v>819</v>
      </c>
      <c r="C31" t="s">
        <v>141</v>
      </c>
      <c r="D31" t="s">
        <v>4</v>
      </c>
      <c r="I31">
        <v>72193</v>
      </c>
      <c r="J31" t="s">
        <v>675</v>
      </c>
    </row>
    <row r="32" spans="1:10" x14ac:dyDescent="0.25">
      <c r="A32">
        <v>70450</v>
      </c>
      <c r="B32" t="s">
        <v>674</v>
      </c>
      <c r="C32" t="s">
        <v>92</v>
      </c>
      <c r="D32" t="s">
        <v>4</v>
      </c>
      <c r="I32">
        <v>73200</v>
      </c>
      <c r="J32" t="s">
        <v>963</v>
      </c>
    </row>
    <row r="33" spans="1:10" x14ac:dyDescent="0.25">
      <c r="A33">
        <v>70553</v>
      </c>
      <c r="B33" t="s">
        <v>746</v>
      </c>
      <c r="C33" t="s">
        <v>337</v>
      </c>
      <c r="D33" t="s">
        <v>4</v>
      </c>
      <c r="I33">
        <v>73202</v>
      </c>
      <c r="J33" t="s">
        <v>1387</v>
      </c>
    </row>
    <row r="34" spans="1:10" x14ac:dyDescent="0.25">
      <c r="A34">
        <v>72110</v>
      </c>
      <c r="B34" t="s">
        <v>918</v>
      </c>
      <c r="C34" t="s">
        <v>152</v>
      </c>
      <c r="D34" t="s">
        <v>4</v>
      </c>
      <c r="I34">
        <v>73700</v>
      </c>
      <c r="J34" t="s">
        <v>964</v>
      </c>
    </row>
    <row r="35" spans="1:10" x14ac:dyDescent="0.25">
      <c r="A35">
        <v>72148</v>
      </c>
      <c r="B35" t="s">
        <v>747</v>
      </c>
      <c r="C35" t="s">
        <v>337</v>
      </c>
      <c r="D35" t="s">
        <v>4</v>
      </c>
      <c r="I35">
        <v>73701</v>
      </c>
      <c r="J35" t="s">
        <v>965</v>
      </c>
    </row>
    <row r="36" spans="1:10" x14ac:dyDescent="0.25">
      <c r="A36">
        <v>72193</v>
      </c>
      <c r="B36" t="s">
        <v>675</v>
      </c>
      <c r="C36" t="s">
        <v>92</v>
      </c>
      <c r="D36" t="s">
        <v>4</v>
      </c>
      <c r="I36">
        <v>74160</v>
      </c>
      <c r="J36" t="s">
        <v>967</v>
      </c>
    </row>
    <row r="37" spans="1:10" x14ac:dyDescent="0.25">
      <c r="A37">
        <v>73721</v>
      </c>
      <c r="B37" t="s">
        <v>748</v>
      </c>
      <c r="C37" t="s">
        <v>337</v>
      </c>
      <c r="D37" t="s">
        <v>4</v>
      </c>
      <c r="I37">
        <v>74170</v>
      </c>
      <c r="J37" t="s">
        <v>968</v>
      </c>
    </row>
    <row r="38" spans="1:10" x14ac:dyDescent="0.25">
      <c r="A38">
        <v>74177</v>
      </c>
      <c r="B38" t="s">
        <v>677</v>
      </c>
      <c r="C38" t="s">
        <v>92</v>
      </c>
      <c r="D38" t="s">
        <v>4</v>
      </c>
      <c r="I38">
        <v>74174</v>
      </c>
      <c r="J38" t="s">
        <v>676</v>
      </c>
    </row>
    <row r="39" spans="1:10" x14ac:dyDescent="0.25">
      <c r="A39">
        <v>76700</v>
      </c>
      <c r="B39" t="s">
        <v>679</v>
      </c>
      <c r="C39" t="s">
        <v>336</v>
      </c>
      <c r="D39" t="s">
        <v>4</v>
      </c>
      <c r="I39">
        <v>74175</v>
      </c>
      <c r="J39" t="s">
        <v>1158</v>
      </c>
    </row>
    <row r="40" spans="1:10" x14ac:dyDescent="0.25">
      <c r="A40">
        <v>76805</v>
      </c>
      <c r="B40" t="s">
        <v>680</v>
      </c>
      <c r="C40" t="s">
        <v>336</v>
      </c>
      <c r="D40" t="s">
        <v>4</v>
      </c>
      <c r="I40">
        <v>74176</v>
      </c>
      <c r="J40" t="s">
        <v>969</v>
      </c>
    </row>
    <row r="41" spans="1:10" x14ac:dyDescent="0.25">
      <c r="A41">
        <v>76830</v>
      </c>
      <c r="B41" t="s">
        <v>681</v>
      </c>
      <c r="C41" t="s">
        <v>336</v>
      </c>
      <c r="D41" t="s">
        <v>4</v>
      </c>
      <c r="I41">
        <v>74177</v>
      </c>
      <c r="J41" t="s">
        <v>677</v>
      </c>
    </row>
    <row r="42" spans="1:10" x14ac:dyDescent="0.25">
      <c r="A42">
        <v>77065</v>
      </c>
      <c r="B42" t="s">
        <v>749</v>
      </c>
      <c r="C42" t="s">
        <v>338</v>
      </c>
      <c r="D42" t="s">
        <v>4</v>
      </c>
      <c r="I42">
        <v>74178</v>
      </c>
      <c r="J42" t="s">
        <v>678</v>
      </c>
    </row>
    <row r="43" spans="1:10" x14ac:dyDescent="0.25">
      <c r="A43">
        <v>77066</v>
      </c>
      <c r="B43" t="s">
        <v>750</v>
      </c>
      <c r="C43" t="s">
        <v>338</v>
      </c>
      <c r="D43" t="s">
        <v>4</v>
      </c>
      <c r="H43" t="s">
        <v>336</v>
      </c>
      <c r="I43">
        <v>76536</v>
      </c>
      <c r="J43" t="s">
        <v>970</v>
      </c>
    </row>
    <row r="44" spans="1:10" x14ac:dyDescent="0.25">
      <c r="A44">
        <v>77067</v>
      </c>
      <c r="B44" t="s">
        <v>751</v>
      </c>
      <c r="C44" t="s">
        <v>338</v>
      </c>
      <c r="D44" t="s">
        <v>4</v>
      </c>
      <c r="I44">
        <v>76604</v>
      </c>
      <c r="J44" t="s">
        <v>971</v>
      </c>
    </row>
    <row r="45" spans="1:10" x14ac:dyDescent="0.25">
      <c r="A45">
        <v>216</v>
      </c>
      <c r="B45" t="s">
        <v>645</v>
      </c>
      <c r="C45" t="s">
        <v>7</v>
      </c>
      <c r="D45" t="s">
        <v>4</v>
      </c>
      <c r="I45">
        <v>76700</v>
      </c>
      <c r="J45" t="s">
        <v>679</v>
      </c>
    </row>
    <row r="46" spans="1:10" x14ac:dyDescent="0.25">
      <c r="A46">
        <v>460</v>
      </c>
      <c r="B46" t="s">
        <v>924</v>
      </c>
      <c r="C46" t="s">
        <v>52</v>
      </c>
      <c r="D46" t="s">
        <v>4</v>
      </c>
      <c r="I46">
        <v>76705</v>
      </c>
      <c r="J46" t="s">
        <v>974</v>
      </c>
    </row>
    <row r="47" spans="1:10" x14ac:dyDescent="0.25">
      <c r="A47">
        <v>470</v>
      </c>
      <c r="B47" t="s">
        <v>789</v>
      </c>
      <c r="C47" t="s">
        <v>11</v>
      </c>
      <c r="D47" t="s">
        <v>4</v>
      </c>
      <c r="I47">
        <v>76706</v>
      </c>
      <c r="J47" t="s">
        <v>1388</v>
      </c>
    </row>
    <row r="48" spans="1:10" x14ac:dyDescent="0.25">
      <c r="A48">
        <v>473</v>
      </c>
      <c r="B48" t="s">
        <v>926</v>
      </c>
      <c r="C48" t="s">
        <v>52</v>
      </c>
      <c r="D48" t="s">
        <v>4</v>
      </c>
      <c r="I48">
        <v>76770</v>
      </c>
      <c r="J48" t="s">
        <v>975</v>
      </c>
    </row>
    <row r="49" spans="1:10" x14ac:dyDescent="0.25">
      <c r="A49">
        <v>743</v>
      </c>
      <c r="B49" t="s">
        <v>735</v>
      </c>
      <c r="C49" t="s">
        <v>48</v>
      </c>
      <c r="D49" t="s">
        <v>4</v>
      </c>
      <c r="I49">
        <v>76801</v>
      </c>
      <c r="J49" t="s">
        <v>976</v>
      </c>
    </row>
    <row r="50" spans="1:10" x14ac:dyDescent="0.25">
      <c r="A50">
        <v>19120</v>
      </c>
      <c r="B50" t="s">
        <v>879</v>
      </c>
      <c r="C50" t="s">
        <v>130</v>
      </c>
      <c r="D50" t="s">
        <v>4</v>
      </c>
      <c r="I50">
        <v>76805</v>
      </c>
      <c r="J50" t="s">
        <v>680</v>
      </c>
    </row>
    <row r="51" spans="1:10" x14ac:dyDescent="0.25">
      <c r="A51">
        <v>29826</v>
      </c>
      <c r="B51" t="s">
        <v>895</v>
      </c>
      <c r="C51" t="s">
        <v>41</v>
      </c>
      <c r="D51" t="s">
        <v>4</v>
      </c>
      <c r="I51">
        <v>76830</v>
      </c>
      <c r="J51" t="s">
        <v>681</v>
      </c>
    </row>
    <row r="52" spans="1:10" x14ac:dyDescent="0.25">
      <c r="A52">
        <v>29881</v>
      </c>
      <c r="B52" t="s">
        <v>897</v>
      </c>
      <c r="C52" t="s">
        <v>41</v>
      </c>
      <c r="D52" t="s">
        <v>4</v>
      </c>
      <c r="I52">
        <v>76856</v>
      </c>
      <c r="J52" t="s">
        <v>979</v>
      </c>
    </row>
    <row r="53" spans="1:10" x14ac:dyDescent="0.25">
      <c r="A53">
        <v>42820</v>
      </c>
      <c r="B53" t="s">
        <v>846</v>
      </c>
      <c r="C53" t="s">
        <v>39</v>
      </c>
      <c r="D53" t="s">
        <v>4</v>
      </c>
      <c r="I53">
        <v>76857</v>
      </c>
      <c r="J53" t="s">
        <v>1363</v>
      </c>
    </row>
    <row r="54" spans="1:10" x14ac:dyDescent="0.25">
      <c r="A54">
        <v>43235</v>
      </c>
      <c r="B54" t="s">
        <v>847</v>
      </c>
      <c r="C54" t="s">
        <v>39</v>
      </c>
      <c r="D54" t="s">
        <v>4</v>
      </c>
      <c r="I54">
        <v>76870</v>
      </c>
      <c r="J54" t="s">
        <v>980</v>
      </c>
    </row>
    <row r="55" spans="1:10" x14ac:dyDescent="0.25">
      <c r="A55">
        <v>43239</v>
      </c>
      <c r="B55" t="s">
        <v>848</v>
      </c>
      <c r="C55" t="s">
        <v>39</v>
      </c>
      <c r="D55" t="s">
        <v>4</v>
      </c>
      <c r="I55">
        <v>76881</v>
      </c>
      <c r="J55" t="s">
        <v>981</v>
      </c>
    </row>
    <row r="56" spans="1:10" x14ac:dyDescent="0.25">
      <c r="A56">
        <v>45378</v>
      </c>
      <c r="B56" t="s">
        <v>854</v>
      </c>
      <c r="C56" t="s">
        <v>39</v>
      </c>
      <c r="D56" t="s">
        <v>4</v>
      </c>
      <c r="I56">
        <v>76882</v>
      </c>
      <c r="J56" t="s">
        <v>982</v>
      </c>
    </row>
    <row r="57" spans="1:10" x14ac:dyDescent="0.25">
      <c r="A57">
        <v>45380</v>
      </c>
      <c r="B57" t="s">
        <v>855</v>
      </c>
      <c r="C57" t="s">
        <v>39</v>
      </c>
      <c r="D57" t="s">
        <v>4</v>
      </c>
      <c r="I57">
        <v>93880</v>
      </c>
      <c r="J57" t="s">
        <v>983</v>
      </c>
    </row>
    <row r="58" spans="1:10" x14ac:dyDescent="0.25">
      <c r="A58">
        <v>45385</v>
      </c>
      <c r="B58" t="s">
        <v>856</v>
      </c>
      <c r="C58" t="s">
        <v>39</v>
      </c>
      <c r="D58" t="s">
        <v>4</v>
      </c>
      <c r="I58">
        <v>93970</v>
      </c>
      <c r="J58" t="s">
        <v>985</v>
      </c>
    </row>
    <row r="59" spans="1:10" x14ac:dyDescent="0.25">
      <c r="A59">
        <v>45391</v>
      </c>
      <c r="B59" t="s">
        <v>857</v>
      </c>
      <c r="C59" t="s">
        <v>39</v>
      </c>
      <c r="D59" t="s">
        <v>4</v>
      </c>
      <c r="I59">
        <v>93971</v>
      </c>
      <c r="J59" t="s">
        <v>985</v>
      </c>
    </row>
    <row r="60" spans="1:10" x14ac:dyDescent="0.25">
      <c r="A60">
        <v>47562</v>
      </c>
      <c r="B60" t="s">
        <v>737</v>
      </c>
      <c r="C60" t="s">
        <v>30</v>
      </c>
      <c r="D60" t="s">
        <v>4</v>
      </c>
      <c r="I60">
        <v>93976</v>
      </c>
      <c r="J60" t="s">
        <v>986</v>
      </c>
    </row>
    <row r="61" spans="1:10" x14ac:dyDescent="0.25">
      <c r="A61">
        <v>49505</v>
      </c>
      <c r="B61" t="s">
        <v>859</v>
      </c>
      <c r="C61" t="s">
        <v>39</v>
      </c>
      <c r="D61" t="s">
        <v>4</v>
      </c>
      <c r="I61">
        <v>93979</v>
      </c>
      <c r="J61" t="s">
        <v>986</v>
      </c>
    </row>
    <row r="62" spans="1:10" x14ac:dyDescent="0.25">
      <c r="A62">
        <v>55700</v>
      </c>
      <c r="B62" t="s">
        <v>883</v>
      </c>
      <c r="C62" t="s">
        <v>157</v>
      </c>
      <c r="D62" t="s">
        <v>4</v>
      </c>
      <c r="H62" t="s">
        <v>201</v>
      </c>
      <c r="I62">
        <v>92960</v>
      </c>
      <c r="J62" t="s">
        <v>682</v>
      </c>
    </row>
    <row r="63" spans="1:10" x14ac:dyDescent="0.25">
      <c r="A63">
        <v>55866</v>
      </c>
      <c r="B63" t="s">
        <v>884</v>
      </c>
      <c r="C63" t="s">
        <v>157</v>
      </c>
      <c r="D63" t="s">
        <v>4</v>
      </c>
      <c r="I63">
        <v>93306</v>
      </c>
      <c r="J63" t="s">
        <v>683</v>
      </c>
    </row>
    <row r="64" spans="1:10" x14ac:dyDescent="0.25">
      <c r="A64">
        <v>59400</v>
      </c>
      <c r="B64" t="s">
        <v>753</v>
      </c>
      <c r="C64" t="s">
        <v>94</v>
      </c>
      <c r="D64" t="s">
        <v>4</v>
      </c>
      <c r="I64">
        <v>93308</v>
      </c>
      <c r="J64" t="s">
        <v>684</v>
      </c>
    </row>
    <row r="65" spans="1:10" x14ac:dyDescent="0.25">
      <c r="A65">
        <v>59510</v>
      </c>
      <c r="B65" t="s">
        <v>754</v>
      </c>
      <c r="C65" t="s">
        <v>94</v>
      </c>
      <c r="D65" t="s">
        <v>4</v>
      </c>
      <c r="H65" t="s">
        <v>148</v>
      </c>
      <c r="I65">
        <v>93000</v>
      </c>
      <c r="J65" t="s">
        <v>686</v>
      </c>
    </row>
    <row r="66" spans="1:10" x14ac:dyDescent="0.25">
      <c r="A66">
        <v>59610</v>
      </c>
      <c r="B66" t="s">
        <v>755</v>
      </c>
      <c r="C66" t="s">
        <v>94</v>
      </c>
      <c r="D66" t="s">
        <v>4</v>
      </c>
      <c r="I66">
        <v>93005</v>
      </c>
      <c r="J66" t="s">
        <v>687</v>
      </c>
    </row>
    <row r="67" spans="1:10" x14ac:dyDescent="0.25">
      <c r="A67">
        <v>62322</v>
      </c>
      <c r="B67" t="s">
        <v>899</v>
      </c>
      <c r="C67" t="s">
        <v>32</v>
      </c>
      <c r="D67" t="s">
        <v>4</v>
      </c>
      <c r="H67" t="s">
        <v>1331</v>
      </c>
      <c r="I67">
        <v>153</v>
      </c>
      <c r="J67" t="s">
        <v>1398</v>
      </c>
    </row>
    <row r="68" spans="1:10" x14ac:dyDescent="0.25">
      <c r="A68">
        <v>62323</v>
      </c>
      <c r="B68" t="s">
        <v>899</v>
      </c>
      <c r="C68" t="s">
        <v>32</v>
      </c>
      <c r="D68" t="s">
        <v>4</v>
      </c>
      <c r="H68" t="s">
        <v>56</v>
      </c>
      <c r="I68">
        <v>189</v>
      </c>
      <c r="J68" t="s">
        <v>701</v>
      </c>
    </row>
    <row r="69" spans="1:10" x14ac:dyDescent="0.25">
      <c r="A69">
        <v>64483</v>
      </c>
      <c r="B69" t="s">
        <v>905</v>
      </c>
      <c r="C69" t="s">
        <v>32</v>
      </c>
      <c r="D69" t="s">
        <v>4</v>
      </c>
      <c r="I69">
        <v>190</v>
      </c>
      <c r="J69" t="s">
        <v>702</v>
      </c>
    </row>
    <row r="70" spans="1:10" x14ac:dyDescent="0.25">
      <c r="A70">
        <v>66821</v>
      </c>
      <c r="B70" t="s">
        <v>867</v>
      </c>
      <c r="C70" t="s">
        <v>185</v>
      </c>
      <c r="D70" t="s">
        <v>4</v>
      </c>
      <c r="I70">
        <v>191</v>
      </c>
      <c r="J70" t="s">
        <v>703</v>
      </c>
    </row>
    <row r="71" spans="1:10" x14ac:dyDescent="0.25">
      <c r="A71">
        <v>66984</v>
      </c>
      <c r="B71" t="s">
        <v>868</v>
      </c>
      <c r="C71" t="s">
        <v>185</v>
      </c>
      <c r="D71" t="s">
        <v>4</v>
      </c>
      <c r="I71">
        <v>193</v>
      </c>
      <c r="J71" t="s">
        <v>704</v>
      </c>
    </row>
    <row r="72" spans="1:10" x14ac:dyDescent="0.25">
      <c r="A72">
        <v>93000</v>
      </c>
      <c r="B72" t="s">
        <v>686</v>
      </c>
      <c r="C72" t="s">
        <v>148</v>
      </c>
      <c r="D72" t="s">
        <v>4</v>
      </c>
      <c r="I72">
        <v>194</v>
      </c>
      <c r="J72" t="s">
        <v>991</v>
      </c>
    </row>
    <row r="73" spans="1:10" x14ac:dyDescent="0.25">
      <c r="A73">
        <v>93452</v>
      </c>
      <c r="B73" t="s">
        <v>640</v>
      </c>
      <c r="C73" t="s">
        <v>26</v>
      </c>
      <c r="D73" t="s">
        <v>4</v>
      </c>
      <c r="I73">
        <v>392</v>
      </c>
      <c r="J73" t="s">
        <v>709</v>
      </c>
    </row>
    <row r="74" spans="1:10" x14ac:dyDescent="0.25">
      <c r="A74">
        <v>95810</v>
      </c>
      <c r="B74" t="s">
        <v>921</v>
      </c>
      <c r="C74" t="s">
        <v>340</v>
      </c>
      <c r="D74" t="s">
        <v>4</v>
      </c>
      <c r="I74">
        <v>439</v>
      </c>
      <c r="J74" t="s">
        <v>994</v>
      </c>
    </row>
    <row r="75" spans="1:10" x14ac:dyDescent="0.25">
      <c r="A75">
        <v>97110</v>
      </c>
      <c r="B75" t="s">
        <v>829</v>
      </c>
      <c r="C75" t="s">
        <v>61</v>
      </c>
      <c r="D75" t="s">
        <v>4</v>
      </c>
      <c r="I75">
        <v>440</v>
      </c>
      <c r="J75" t="s">
        <v>712</v>
      </c>
    </row>
    <row r="76" spans="1:10" x14ac:dyDescent="0.25">
      <c r="A76">
        <v>86900</v>
      </c>
      <c r="B76" t="s">
        <v>821</v>
      </c>
      <c r="C76" t="s">
        <v>141</v>
      </c>
      <c r="D76" t="s">
        <v>5</v>
      </c>
      <c r="I76">
        <v>603</v>
      </c>
      <c r="J76" t="s">
        <v>996</v>
      </c>
    </row>
    <row r="77" spans="1:10" x14ac:dyDescent="0.25">
      <c r="A77">
        <v>71260</v>
      </c>
      <c r="B77" t="s">
        <v>957</v>
      </c>
      <c r="C77" t="s">
        <v>92</v>
      </c>
      <c r="D77" t="s">
        <v>5</v>
      </c>
      <c r="I77">
        <v>641</v>
      </c>
      <c r="J77" t="s">
        <v>716</v>
      </c>
    </row>
    <row r="78" spans="1:10" x14ac:dyDescent="0.25">
      <c r="A78">
        <v>87902</v>
      </c>
      <c r="B78" t="s">
        <v>1124</v>
      </c>
      <c r="C78" t="s">
        <v>141</v>
      </c>
      <c r="D78" t="s">
        <v>5</v>
      </c>
      <c r="I78">
        <v>690</v>
      </c>
      <c r="J78" t="s">
        <v>718</v>
      </c>
    </row>
    <row r="79" spans="1:10" x14ac:dyDescent="0.25">
      <c r="A79">
        <v>190</v>
      </c>
      <c r="B79" t="s">
        <v>702</v>
      </c>
      <c r="C79" t="s">
        <v>56</v>
      </c>
      <c r="D79" t="s">
        <v>5</v>
      </c>
      <c r="I79">
        <v>871</v>
      </c>
      <c r="J79" t="s">
        <v>1001</v>
      </c>
    </row>
    <row r="80" spans="1:10" x14ac:dyDescent="0.25">
      <c r="A80">
        <v>82274</v>
      </c>
      <c r="B80" t="s">
        <v>1127</v>
      </c>
      <c r="C80" t="s">
        <v>141</v>
      </c>
      <c r="D80" t="s">
        <v>5</v>
      </c>
      <c r="I80">
        <v>872</v>
      </c>
      <c r="J80" t="s">
        <v>1002</v>
      </c>
    </row>
    <row r="81" spans="1:10" x14ac:dyDescent="0.25">
      <c r="A81">
        <v>86480</v>
      </c>
      <c r="B81" t="s">
        <v>1123</v>
      </c>
      <c r="C81" t="s">
        <v>141</v>
      </c>
      <c r="D81" t="s">
        <v>5</v>
      </c>
      <c r="H81" t="s">
        <v>48</v>
      </c>
      <c r="I81">
        <v>743</v>
      </c>
      <c r="J81" t="s">
        <v>735</v>
      </c>
    </row>
    <row r="82" spans="1:10" x14ac:dyDescent="0.25">
      <c r="A82">
        <v>86920</v>
      </c>
      <c r="B82" t="s">
        <v>1313</v>
      </c>
      <c r="C82" t="s">
        <v>141</v>
      </c>
      <c r="D82" t="s">
        <v>5</v>
      </c>
      <c r="H82" t="s">
        <v>1330</v>
      </c>
      <c r="I82">
        <v>96360</v>
      </c>
      <c r="J82" t="s">
        <v>1358</v>
      </c>
    </row>
    <row r="83" spans="1:10" x14ac:dyDescent="0.25">
      <c r="A83">
        <v>82607</v>
      </c>
      <c r="B83" t="s">
        <v>1037</v>
      </c>
      <c r="C83" t="s">
        <v>141</v>
      </c>
      <c r="D83" t="s">
        <v>5</v>
      </c>
      <c r="H83" t="s">
        <v>433</v>
      </c>
      <c r="I83">
        <v>96365</v>
      </c>
      <c r="J83" t="s">
        <v>1005</v>
      </c>
    </row>
    <row r="84" spans="1:10" x14ac:dyDescent="0.25">
      <c r="A84">
        <v>87493</v>
      </c>
      <c r="B84" t="s">
        <v>1064</v>
      </c>
      <c r="C84" t="s">
        <v>141</v>
      </c>
      <c r="D84" t="s">
        <v>5</v>
      </c>
      <c r="I84">
        <v>96372</v>
      </c>
      <c r="J84" t="s">
        <v>1006</v>
      </c>
    </row>
    <row r="85" spans="1:10" x14ac:dyDescent="0.25">
      <c r="A85">
        <v>74160</v>
      </c>
      <c r="B85" t="s">
        <v>967</v>
      </c>
      <c r="C85" t="s">
        <v>92</v>
      </c>
      <c r="D85" t="s">
        <v>5</v>
      </c>
      <c r="H85" t="s">
        <v>30</v>
      </c>
      <c r="I85">
        <v>47562</v>
      </c>
      <c r="J85" t="s">
        <v>737</v>
      </c>
    </row>
    <row r="86" spans="1:10" x14ac:dyDescent="0.25">
      <c r="A86">
        <v>82024</v>
      </c>
      <c r="B86" t="s">
        <v>1200</v>
      </c>
      <c r="C86" t="s">
        <v>141</v>
      </c>
      <c r="D86" t="s">
        <v>5</v>
      </c>
      <c r="H86" t="s">
        <v>337</v>
      </c>
      <c r="I86">
        <v>70553</v>
      </c>
      <c r="J86" t="s">
        <v>746</v>
      </c>
    </row>
    <row r="87" spans="1:10" x14ac:dyDescent="0.25">
      <c r="A87">
        <v>70491</v>
      </c>
      <c r="B87" t="s">
        <v>954</v>
      </c>
      <c r="C87" t="s">
        <v>92</v>
      </c>
      <c r="D87" t="s">
        <v>5</v>
      </c>
      <c r="I87">
        <v>72148</v>
      </c>
      <c r="J87" t="s">
        <v>747</v>
      </c>
    </row>
    <row r="88" spans="1:10" x14ac:dyDescent="0.25">
      <c r="A88">
        <v>84403</v>
      </c>
      <c r="B88" t="s">
        <v>1050</v>
      </c>
      <c r="C88" t="s">
        <v>141</v>
      </c>
      <c r="D88" t="s">
        <v>5</v>
      </c>
      <c r="I88">
        <v>73721</v>
      </c>
      <c r="J88" t="s">
        <v>748</v>
      </c>
    </row>
    <row r="89" spans="1:10" x14ac:dyDescent="0.25">
      <c r="A89">
        <v>83970</v>
      </c>
      <c r="B89" t="s">
        <v>1048</v>
      </c>
      <c r="C89" t="s">
        <v>141</v>
      </c>
      <c r="D89" t="s">
        <v>5</v>
      </c>
      <c r="H89" t="s">
        <v>338</v>
      </c>
      <c r="I89">
        <v>77065</v>
      </c>
      <c r="J89" t="s">
        <v>749</v>
      </c>
    </row>
    <row r="90" spans="1:10" x14ac:dyDescent="0.25">
      <c r="A90">
        <v>71250</v>
      </c>
      <c r="B90" t="s">
        <v>956</v>
      </c>
      <c r="C90" t="s">
        <v>92</v>
      </c>
      <c r="D90" t="s">
        <v>5</v>
      </c>
      <c r="I90">
        <v>77066</v>
      </c>
      <c r="J90" t="s">
        <v>750</v>
      </c>
    </row>
    <row r="91" spans="1:10" x14ac:dyDescent="0.25">
      <c r="A91">
        <v>84439</v>
      </c>
      <c r="B91" t="s">
        <v>1284</v>
      </c>
      <c r="C91" t="s">
        <v>141</v>
      </c>
      <c r="D91" t="s">
        <v>5</v>
      </c>
      <c r="I91">
        <v>77067</v>
      </c>
      <c r="J91" t="s">
        <v>751</v>
      </c>
    </row>
    <row r="92" spans="1:10" x14ac:dyDescent="0.25">
      <c r="A92">
        <v>36415</v>
      </c>
      <c r="B92" t="s">
        <v>797</v>
      </c>
      <c r="C92" t="s">
        <v>141</v>
      </c>
      <c r="D92" t="s">
        <v>5</v>
      </c>
      <c r="H92" t="s">
        <v>94</v>
      </c>
      <c r="I92">
        <v>59400</v>
      </c>
      <c r="J92" t="s">
        <v>753</v>
      </c>
    </row>
    <row r="93" spans="1:10" x14ac:dyDescent="0.25">
      <c r="A93">
        <v>87522</v>
      </c>
      <c r="B93" t="s">
        <v>1065</v>
      </c>
      <c r="C93" t="s">
        <v>141</v>
      </c>
      <c r="D93" t="s">
        <v>5</v>
      </c>
      <c r="I93">
        <v>59510</v>
      </c>
      <c r="J93" t="s">
        <v>754</v>
      </c>
    </row>
    <row r="94" spans="1:10" x14ac:dyDescent="0.25">
      <c r="A94">
        <v>36430</v>
      </c>
      <c r="B94" t="s">
        <v>798</v>
      </c>
      <c r="C94" t="s">
        <v>141</v>
      </c>
      <c r="D94" t="s">
        <v>5</v>
      </c>
      <c r="I94">
        <v>59610</v>
      </c>
      <c r="J94" t="s">
        <v>755</v>
      </c>
    </row>
    <row r="95" spans="1:10" x14ac:dyDescent="0.25">
      <c r="A95">
        <v>70496</v>
      </c>
      <c r="B95" t="s">
        <v>955</v>
      </c>
      <c r="C95" t="s">
        <v>92</v>
      </c>
      <c r="D95" t="s">
        <v>5</v>
      </c>
      <c r="H95" t="s">
        <v>339</v>
      </c>
      <c r="I95">
        <v>99203</v>
      </c>
      <c r="J95" t="s">
        <v>773</v>
      </c>
    </row>
    <row r="96" spans="1:10" x14ac:dyDescent="0.25">
      <c r="A96">
        <v>62270</v>
      </c>
      <c r="B96" t="s">
        <v>898</v>
      </c>
      <c r="C96" t="s">
        <v>32</v>
      </c>
      <c r="D96" t="s">
        <v>5</v>
      </c>
      <c r="I96">
        <v>99204</v>
      </c>
      <c r="J96" t="s">
        <v>773</v>
      </c>
    </row>
    <row r="97" spans="1:10" x14ac:dyDescent="0.25">
      <c r="A97">
        <v>73700</v>
      </c>
      <c r="B97" t="s">
        <v>964</v>
      </c>
      <c r="C97" t="s">
        <v>92</v>
      </c>
      <c r="D97" t="s">
        <v>5</v>
      </c>
      <c r="I97">
        <v>99205</v>
      </c>
      <c r="J97" t="s">
        <v>773</v>
      </c>
    </row>
    <row r="98" spans="1:10" x14ac:dyDescent="0.25">
      <c r="A98">
        <v>70470</v>
      </c>
      <c r="B98" t="s">
        <v>952</v>
      </c>
      <c r="C98" t="s">
        <v>92</v>
      </c>
      <c r="D98" t="s">
        <v>5</v>
      </c>
      <c r="I98">
        <v>99211</v>
      </c>
      <c r="J98" t="s">
        <v>1024</v>
      </c>
    </row>
    <row r="99" spans="1:10" x14ac:dyDescent="0.25">
      <c r="A99">
        <v>641</v>
      </c>
      <c r="B99" t="s">
        <v>716</v>
      </c>
      <c r="C99" t="s">
        <v>56</v>
      </c>
      <c r="D99" t="s">
        <v>5</v>
      </c>
      <c r="I99">
        <v>99243</v>
      </c>
      <c r="J99" t="s">
        <v>774</v>
      </c>
    </row>
    <row r="100" spans="1:10" x14ac:dyDescent="0.25">
      <c r="A100">
        <v>72131</v>
      </c>
      <c r="B100" t="s">
        <v>961</v>
      </c>
      <c r="C100" t="s">
        <v>92</v>
      </c>
      <c r="D100" t="s">
        <v>5</v>
      </c>
      <c r="I100">
        <v>99244</v>
      </c>
      <c r="J100" t="s">
        <v>774</v>
      </c>
    </row>
    <row r="101" spans="1:10" x14ac:dyDescent="0.25">
      <c r="A101">
        <v>191</v>
      </c>
      <c r="B101" t="s">
        <v>703</v>
      </c>
      <c r="C101" t="s">
        <v>56</v>
      </c>
      <c r="D101" t="s">
        <v>5</v>
      </c>
      <c r="I101">
        <v>99385</v>
      </c>
      <c r="J101" t="s">
        <v>775</v>
      </c>
    </row>
    <row r="102" spans="1:10" x14ac:dyDescent="0.25">
      <c r="A102">
        <v>72100</v>
      </c>
      <c r="B102" t="s">
        <v>1106</v>
      </c>
      <c r="C102" t="s">
        <v>152</v>
      </c>
      <c r="D102" t="s">
        <v>5</v>
      </c>
      <c r="I102">
        <v>99386</v>
      </c>
      <c r="J102" t="s">
        <v>776</v>
      </c>
    </row>
    <row r="103" spans="1:10" x14ac:dyDescent="0.25">
      <c r="A103">
        <v>73562</v>
      </c>
      <c r="B103" t="s">
        <v>1110</v>
      </c>
      <c r="C103" t="s">
        <v>152</v>
      </c>
      <c r="D103" t="s">
        <v>5</v>
      </c>
      <c r="H103" t="s">
        <v>67</v>
      </c>
      <c r="I103">
        <v>812</v>
      </c>
      <c r="J103" t="s">
        <v>781</v>
      </c>
    </row>
    <row r="104" spans="1:10" x14ac:dyDescent="0.25">
      <c r="A104">
        <v>86255</v>
      </c>
      <c r="B104" t="s">
        <v>1056</v>
      </c>
      <c r="C104" t="s">
        <v>141</v>
      </c>
      <c r="D104" t="s">
        <v>5</v>
      </c>
      <c r="H104" t="s">
        <v>11</v>
      </c>
      <c r="I104">
        <v>470</v>
      </c>
      <c r="J104" t="s">
        <v>789</v>
      </c>
    </row>
    <row r="105" spans="1:10" x14ac:dyDescent="0.25">
      <c r="A105">
        <v>80307</v>
      </c>
      <c r="B105" t="s">
        <v>1029</v>
      </c>
      <c r="C105" t="s">
        <v>141</v>
      </c>
      <c r="D105" t="s">
        <v>5</v>
      </c>
      <c r="I105">
        <v>539</v>
      </c>
      <c r="J105" t="s">
        <v>1391</v>
      </c>
    </row>
    <row r="106" spans="1:10" x14ac:dyDescent="0.25">
      <c r="A106">
        <v>83735</v>
      </c>
      <c r="B106" t="s">
        <v>1044</v>
      </c>
      <c r="C106" t="s">
        <v>141</v>
      </c>
      <c r="D106" t="s">
        <v>5</v>
      </c>
      <c r="I106">
        <v>560</v>
      </c>
      <c r="J106" t="s">
        <v>1025</v>
      </c>
    </row>
    <row r="107" spans="1:10" x14ac:dyDescent="0.25">
      <c r="A107">
        <v>81270</v>
      </c>
      <c r="B107" t="s">
        <v>1032</v>
      </c>
      <c r="C107" t="s">
        <v>141</v>
      </c>
      <c r="D107" t="s">
        <v>5</v>
      </c>
      <c r="I107">
        <v>561</v>
      </c>
      <c r="J107" t="s">
        <v>1026</v>
      </c>
    </row>
    <row r="108" spans="1:10" x14ac:dyDescent="0.25">
      <c r="A108">
        <v>74176</v>
      </c>
      <c r="B108" t="s">
        <v>969</v>
      </c>
      <c r="C108" t="s">
        <v>92</v>
      </c>
      <c r="D108" t="s">
        <v>5</v>
      </c>
      <c r="H108" t="s">
        <v>141</v>
      </c>
      <c r="I108">
        <v>36415</v>
      </c>
      <c r="J108" t="s">
        <v>797</v>
      </c>
    </row>
    <row r="109" spans="1:10" x14ac:dyDescent="0.25">
      <c r="A109">
        <v>96372</v>
      </c>
      <c r="B109" t="s">
        <v>1006</v>
      </c>
      <c r="C109" t="s">
        <v>433</v>
      </c>
      <c r="D109" t="s">
        <v>5</v>
      </c>
      <c r="I109">
        <v>36430</v>
      </c>
      <c r="J109" t="s">
        <v>798</v>
      </c>
    </row>
    <row r="110" spans="1:10" x14ac:dyDescent="0.25">
      <c r="A110">
        <v>86803</v>
      </c>
      <c r="B110" t="s">
        <v>1155</v>
      </c>
      <c r="C110" t="s">
        <v>141</v>
      </c>
      <c r="D110" t="s">
        <v>5</v>
      </c>
      <c r="I110">
        <v>80048</v>
      </c>
      <c r="J110" t="s">
        <v>800</v>
      </c>
    </row>
    <row r="111" spans="1:10" x14ac:dyDescent="0.25">
      <c r="A111">
        <v>97112</v>
      </c>
      <c r="B111" t="s">
        <v>830</v>
      </c>
      <c r="C111" t="s">
        <v>61</v>
      </c>
      <c r="D111" t="s">
        <v>5</v>
      </c>
      <c r="I111">
        <v>80053</v>
      </c>
      <c r="J111" t="s">
        <v>801</v>
      </c>
    </row>
    <row r="112" spans="1:10" x14ac:dyDescent="0.25">
      <c r="A112">
        <v>76770</v>
      </c>
      <c r="B112" t="s">
        <v>975</v>
      </c>
      <c r="C112" t="s">
        <v>336</v>
      </c>
      <c r="D112" t="s">
        <v>5</v>
      </c>
      <c r="I112">
        <v>80055</v>
      </c>
      <c r="J112" t="s">
        <v>802</v>
      </c>
    </row>
    <row r="113" spans="1:10" x14ac:dyDescent="0.25">
      <c r="A113">
        <v>97162</v>
      </c>
      <c r="B113" t="s">
        <v>835</v>
      </c>
      <c r="C113" t="s">
        <v>61</v>
      </c>
      <c r="D113" t="s">
        <v>5</v>
      </c>
      <c r="I113">
        <v>80061</v>
      </c>
      <c r="J113" t="s">
        <v>803</v>
      </c>
    </row>
    <row r="114" spans="1:10" x14ac:dyDescent="0.25">
      <c r="A114">
        <v>83880</v>
      </c>
      <c r="B114" t="s">
        <v>1045</v>
      </c>
      <c r="C114" t="s">
        <v>141</v>
      </c>
      <c r="D114" t="s">
        <v>5</v>
      </c>
      <c r="I114">
        <v>80069</v>
      </c>
      <c r="J114" t="s">
        <v>804</v>
      </c>
    </row>
    <row r="115" spans="1:10" x14ac:dyDescent="0.25">
      <c r="A115">
        <v>93005</v>
      </c>
      <c r="B115" t="s">
        <v>687</v>
      </c>
      <c r="C115" t="s">
        <v>148</v>
      </c>
      <c r="D115" t="s">
        <v>5</v>
      </c>
      <c r="I115">
        <v>80076</v>
      </c>
      <c r="J115" t="s">
        <v>805</v>
      </c>
    </row>
    <row r="116" spans="1:10" x14ac:dyDescent="0.25">
      <c r="A116">
        <v>84207</v>
      </c>
      <c r="B116" t="s">
        <v>1332</v>
      </c>
      <c r="C116" t="s">
        <v>141</v>
      </c>
      <c r="D116" t="s">
        <v>5</v>
      </c>
      <c r="I116">
        <v>80156</v>
      </c>
      <c r="J116" t="s">
        <v>1226</v>
      </c>
    </row>
    <row r="117" spans="1:10" x14ac:dyDescent="0.25">
      <c r="A117">
        <v>74170</v>
      </c>
      <c r="B117" t="s">
        <v>968</v>
      </c>
      <c r="C117" t="s">
        <v>92</v>
      </c>
      <c r="D117" t="s">
        <v>5</v>
      </c>
      <c r="I117">
        <v>80158</v>
      </c>
      <c r="J117" t="s">
        <v>806</v>
      </c>
    </row>
    <row r="118" spans="1:10" x14ac:dyDescent="0.25">
      <c r="A118">
        <v>73030</v>
      </c>
      <c r="B118" t="s">
        <v>1107</v>
      </c>
      <c r="C118" t="s">
        <v>152</v>
      </c>
      <c r="D118" t="s">
        <v>5</v>
      </c>
      <c r="I118">
        <v>80162</v>
      </c>
      <c r="J118" t="s">
        <v>1227</v>
      </c>
    </row>
    <row r="119" spans="1:10" x14ac:dyDescent="0.25">
      <c r="A119">
        <v>97163</v>
      </c>
      <c r="B119" t="s">
        <v>836</v>
      </c>
      <c r="C119" t="s">
        <v>61</v>
      </c>
      <c r="D119" t="s">
        <v>5</v>
      </c>
      <c r="I119">
        <v>80175</v>
      </c>
      <c r="J119" t="s">
        <v>1168</v>
      </c>
    </row>
    <row r="120" spans="1:10" x14ac:dyDescent="0.25">
      <c r="A120">
        <v>76536</v>
      </c>
      <c r="B120" t="s">
        <v>970</v>
      </c>
      <c r="C120" t="s">
        <v>336</v>
      </c>
      <c r="D120" t="s">
        <v>5</v>
      </c>
      <c r="I120">
        <v>80177</v>
      </c>
      <c r="J120" t="s">
        <v>1169</v>
      </c>
    </row>
    <row r="121" spans="1:10" x14ac:dyDescent="0.25">
      <c r="A121">
        <v>87536</v>
      </c>
      <c r="B121" t="s">
        <v>1066</v>
      </c>
      <c r="C121" t="s">
        <v>141</v>
      </c>
      <c r="D121" t="s">
        <v>5</v>
      </c>
      <c r="I121">
        <v>80183</v>
      </c>
      <c r="J121" t="s">
        <v>1379</v>
      </c>
    </row>
    <row r="122" spans="1:10" x14ac:dyDescent="0.25">
      <c r="A122">
        <v>76705</v>
      </c>
      <c r="B122" t="s">
        <v>974</v>
      </c>
      <c r="C122" t="s">
        <v>336</v>
      </c>
      <c r="D122" t="s">
        <v>5</v>
      </c>
      <c r="I122">
        <v>80195</v>
      </c>
      <c r="J122" t="s">
        <v>1369</v>
      </c>
    </row>
    <row r="123" spans="1:10" x14ac:dyDescent="0.25">
      <c r="A123">
        <v>87899</v>
      </c>
      <c r="B123" t="s">
        <v>1141</v>
      </c>
      <c r="C123" t="s">
        <v>141</v>
      </c>
      <c r="D123" t="s">
        <v>5</v>
      </c>
      <c r="I123">
        <v>80197</v>
      </c>
      <c r="J123" t="s">
        <v>1224</v>
      </c>
    </row>
    <row r="124" spans="1:10" x14ac:dyDescent="0.25">
      <c r="A124">
        <v>87502</v>
      </c>
      <c r="B124" t="s">
        <v>1140</v>
      </c>
      <c r="C124" t="s">
        <v>141</v>
      </c>
      <c r="D124" t="s">
        <v>5</v>
      </c>
      <c r="I124">
        <v>80201</v>
      </c>
      <c r="J124" t="s">
        <v>1371</v>
      </c>
    </row>
    <row r="125" spans="1:10" x14ac:dyDescent="0.25">
      <c r="A125">
        <v>83036</v>
      </c>
      <c r="B125" t="s">
        <v>1132</v>
      </c>
      <c r="C125" t="s">
        <v>141</v>
      </c>
      <c r="D125" t="s">
        <v>5</v>
      </c>
      <c r="I125">
        <v>80202</v>
      </c>
      <c r="J125" t="s">
        <v>1028</v>
      </c>
    </row>
    <row r="126" spans="1:10" x14ac:dyDescent="0.25">
      <c r="A126">
        <v>77080</v>
      </c>
      <c r="B126" t="s">
        <v>1117</v>
      </c>
      <c r="C126" t="s">
        <v>152</v>
      </c>
      <c r="D126" t="s">
        <v>5</v>
      </c>
      <c r="I126">
        <v>80203</v>
      </c>
      <c r="J126" t="s">
        <v>1352</v>
      </c>
    </row>
    <row r="127" spans="1:10" x14ac:dyDescent="0.25">
      <c r="A127">
        <v>83516</v>
      </c>
      <c r="B127" t="s">
        <v>1042</v>
      </c>
      <c r="C127" t="s">
        <v>141</v>
      </c>
      <c r="D127" t="s">
        <v>5</v>
      </c>
      <c r="I127">
        <v>80299</v>
      </c>
      <c r="J127" t="s">
        <v>1344</v>
      </c>
    </row>
    <row r="128" spans="1:10" x14ac:dyDescent="0.25">
      <c r="A128">
        <v>71046</v>
      </c>
      <c r="B128" t="s">
        <v>1102</v>
      </c>
      <c r="C128" t="s">
        <v>152</v>
      </c>
      <c r="D128" t="s">
        <v>5</v>
      </c>
      <c r="I128">
        <v>80305</v>
      </c>
      <c r="J128" t="s">
        <v>1186</v>
      </c>
    </row>
    <row r="129" spans="1:10" x14ac:dyDescent="0.25">
      <c r="A129">
        <v>97530</v>
      </c>
      <c r="B129" t="s">
        <v>839</v>
      </c>
      <c r="C129" t="s">
        <v>61</v>
      </c>
      <c r="D129" t="s">
        <v>5</v>
      </c>
      <c r="I129">
        <v>80307</v>
      </c>
      <c r="J129" t="s">
        <v>1029</v>
      </c>
    </row>
    <row r="130" spans="1:10" x14ac:dyDescent="0.25">
      <c r="A130">
        <v>82306</v>
      </c>
      <c r="B130" t="s">
        <v>1034</v>
      </c>
      <c r="C130" t="s">
        <v>141</v>
      </c>
      <c r="D130" t="s">
        <v>5</v>
      </c>
      <c r="I130">
        <v>80323</v>
      </c>
      <c r="J130" t="s">
        <v>1396</v>
      </c>
    </row>
    <row r="131" spans="1:10" x14ac:dyDescent="0.25">
      <c r="A131">
        <v>97161</v>
      </c>
      <c r="B131" t="s">
        <v>834</v>
      </c>
      <c r="C131" t="s">
        <v>61</v>
      </c>
      <c r="D131" t="s">
        <v>5</v>
      </c>
      <c r="I131">
        <v>81000</v>
      </c>
      <c r="J131" t="s">
        <v>807</v>
      </c>
    </row>
    <row r="132" spans="1:10" x14ac:dyDescent="0.25">
      <c r="A132">
        <v>82043</v>
      </c>
      <c r="B132" t="s">
        <v>1033</v>
      </c>
      <c r="C132" t="s">
        <v>141</v>
      </c>
      <c r="D132" t="s">
        <v>5</v>
      </c>
      <c r="I132">
        <v>81001</v>
      </c>
      <c r="J132" t="s">
        <v>808</v>
      </c>
    </row>
    <row r="133" spans="1:10" x14ac:dyDescent="0.25">
      <c r="A133">
        <v>97535</v>
      </c>
      <c r="B133" t="s">
        <v>840</v>
      </c>
      <c r="C133" t="s">
        <v>61</v>
      </c>
      <c r="D133" t="s">
        <v>5</v>
      </c>
      <c r="I133">
        <v>81002</v>
      </c>
      <c r="J133" t="s">
        <v>809</v>
      </c>
    </row>
    <row r="134" spans="1:10" x14ac:dyDescent="0.25">
      <c r="A134">
        <v>82533</v>
      </c>
      <c r="B134" t="s">
        <v>1148</v>
      </c>
      <c r="C134" t="s">
        <v>141</v>
      </c>
      <c r="D134" t="s">
        <v>5</v>
      </c>
      <c r="I134">
        <v>81003</v>
      </c>
      <c r="J134" t="s">
        <v>810</v>
      </c>
    </row>
    <row r="135" spans="1:10" x14ac:dyDescent="0.25">
      <c r="A135">
        <v>86038</v>
      </c>
      <c r="B135" t="s">
        <v>1183</v>
      </c>
      <c r="C135" t="s">
        <v>141</v>
      </c>
      <c r="D135" t="s">
        <v>5</v>
      </c>
      <c r="I135">
        <v>81229</v>
      </c>
      <c r="J135" t="s">
        <v>1354</v>
      </c>
    </row>
    <row r="136" spans="1:10" x14ac:dyDescent="0.25">
      <c r="A136">
        <v>83540</v>
      </c>
      <c r="B136" t="s">
        <v>1333</v>
      </c>
      <c r="C136" t="s">
        <v>141</v>
      </c>
      <c r="D136" t="s">
        <v>5</v>
      </c>
      <c r="I136">
        <v>81240</v>
      </c>
      <c r="J136" t="s">
        <v>1349</v>
      </c>
    </row>
    <row r="137" spans="1:10" x14ac:dyDescent="0.25">
      <c r="A137">
        <v>82670</v>
      </c>
      <c r="B137" t="s">
        <v>1131</v>
      </c>
      <c r="C137" t="s">
        <v>141</v>
      </c>
      <c r="D137" t="s">
        <v>5</v>
      </c>
      <c r="I137">
        <v>81241</v>
      </c>
      <c r="J137" t="s">
        <v>1147</v>
      </c>
    </row>
    <row r="138" spans="1:10" x14ac:dyDescent="0.25">
      <c r="A138">
        <v>87491</v>
      </c>
      <c r="B138" t="s">
        <v>1130</v>
      </c>
      <c r="C138" t="s">
        <v>141</v>
      </c>
      <c r="D138" t="s">
        <v>5</v>
      </c>
      <c r="I138">
        <v>81270</v>
      </c>
      <c r="J138" t="s">
        <v>1032</v>
      </c>
    </row>
    <row r="139" spans="1:10" x14ac:dyDescent="0.25">
      <c r="A139">
        <v>87497</v>
      </c>
      <c r="B139" t="s">
        <v>824</v>
      </c>
      <c r="C139" t="s">
        <v>141</v>
      </c>
      <c r="D139" t="s">
        <v>5</v>
      </c>
      <c r="I139">
        <v>81291</v>
      </c>
      <c r="J139" t="s">
        <v>1303</v>
      </c>
    </row>
    <row r="140" spans="1:10" x14ac:dyDescent="0.25">
      <c r="A140">
        <v>86618</v>
      </c>
      <c r="B140" t="s">
        <v>1321</v>
      </c>
      <c r="C140" t="s">
        <v>141</v>
      </c>
      <c r="D140" t="s">
        <v>5</v>
      </c>
      <c r="I140">
        <v>82024</v>
      </c>
      <c r="J140" t="s">
        <v>1200</v>
      </c>
    </row>
    <row r="141" spans="1:10" x14ac:dyDescent="0.25">
      <c r="A141">
        <v>80177</v>
      </c>
      <c r="B141" t="s">
        <v>1169</v>
      </c>
      <c r="C141" t="s">
        <v>141</v>
      </c>
      <c r="D141" t="s">
        <v>5</v>
      </c>
      <c r="I141">
        <v>82043</v>
      </c>
      <c r="J141" t="s">
        <v>1033</v>
      </c>
    </row>
    <row r="142" spans="1:10" x14ac:dyDescent="0.25">
      <c r="A142">
        <v>96523</v>
      </c>
      <c r="B142" t="s">
        <v>673</v>
      </c>
      <c r="C142" t="s">
        <v>138</v>
      </c>
      <c r="D142" t="s">
        <v>5</v>
      </c>
      <c r="I142">
        <v>82088</v>
      </c>
      <c r="J142" t="s">
        <v>1199</v>
      </c>
    </row>
    <row r="143" spans="1:10" x14ac:dyDescent="0.25">
      <c r="A143">
        <v>80162</v>
      </c>
      <c r="B143" t="s">
        <v>1227</v>
      </c>
      <c r="C143" t="s">
        <v>141</v>
      </c>
      <c r="D143" t="s">
        <v>5</v>
      </c>
      <c r="I143">
        <v>82105</v>
      </c>
      <c r="J143" t="s">
        <v>1264</v>
      </c>
    </row>
    <row r="144" spans="1:10" x14ac:dyDescent="0.25">
      <c r="A144">
        <v>82652</v>
      </c>
      <c r="B144" t="s">
        <v>1230</v>
      </c>
      <c r="C144" t="s">
        <v>141</v>
      </c>
      <c r="D144" t="s">
        <v>5</v>
      </c>
      <c r="I144">
        <v>82140</v>
      </c>
      <c r="J144" t="s">
        <v>1231</v>
      </c>
    </row>
    <row r="145" spans="1:10" x14ac:dyDescent="0.25">
      <c r="A145">
        <v>87449</v>
      </c>
      <c r="B145" t="s">
        <v>1245</v>
      </c>
      <c r="C145" t="s">
        <v>141</v>
      </c>
      <c r="D145" t="s">
        <v>5</v>
      </c>
      <c r="I145">
        <v>82150</v>
      </c>
      <c r="J145" t="s">
        <v>1361</v>
      </c>
    </row>
    <row r="146" spans="1:10" x14ac:dyDescent="0.25">
      <c r="A146">
        <v>72072</v>
      </c>
      <c r="B146" t="s">
        <v>1105</v>
      </c>
      <c r="C146" t="s">
        <v>152</v>
      </c>
      <c r="D146" t="s">
        <v>5</v>
      </c>
      <c r="I146">
        <v>82172</v>
      </c>
      <c r="J146" t="s">
        <v>1335</v>
      </c>
    </row>
    <row r="147" spans="1:10" x14ac:dyDescent="0.25">
      <c r="A147">
        <v>72040</v>
      </c>
      <c r="B147" t="s">
        <v>1104</v>
      </c>
      <c r="C147" t="s">
        <v>152</v>
      </c>
      <c r="D147" t="s">
        <v>5</v>
      </c>
      <c r="I147">
        <v>82247</v>
      </c>
      <c r="J147" t="s">
        <v>1189</v>
      </c>
    </row>
    <row r="148" spans="1:10" x14ac:dyDescent="0.25">
      <c r="A148">
        <v>73110</v>
      </c>
      <c r="B148" t="s">
        <v>1266</v>
      </c>
      <c r="C148" t="s">
        <v>152</v>
      </c>
      <c r="D148" t="s">
        <v>5</v>
      </c>
      <c r="I148">
        <v>82270</v>
      </c>
      <c r="J148" t="s">
        <v>1274</v>
      </c>
    </row>
    <row r="149" spans="1:10" x14ac:dyDescent="0.25">
      <c r="A149">
        <v>97164</v>
      </c>
      <c r="B149" t="s">
        <v>837</v>
      </c>
      <c r="C149" t="s">
        <v>61</v>
      </c>
      <c r="D149" t="s">
        <v>5</v>
      </c>
      <c r="I149">
        <v>82272</v>
      </c>
      <c r="J149" t="s">
        <v>1298</v>
      </c>
    </row>
    <row r="150" spans="1:10" x14ac:dyDescent="0.25">
      <c r="A150">
        <v>73502</v>
      </c>
      <c r="B150" t="s">
        <v>1265</v>
      </c>
      <c r="C150" t="s">
        <v>152</v>
      </c>
      <c r="D150" t="s">
        <v>5</v>
      </c>
      <c r="I150">
        <v>82274</v>
      </c>
      <c r="J150" t="s">
        <v>1127</v>
      </c>
    </row>
    <row r="151" spans="1:10" x14ac:dyDescent="0.25">
      <c r="A151">
        <v>70486</v>
      </c>
      <c r="B151" t="s">
        <v>953</v>
      </c>
      <c r="C151" t="s">
        <v>92</v>
      </c>
      <c r="D151" t="s">
        <v>5</v>
      </c>
      <c r="I151">
        <v>82306</v>
      </c>
      <c r="J151" t="s">
        <v>1034</v>
      </c>
    </row>
    <row r="152" spans="1:10" x14ac:dyDescent="0.25">
      <c r="A152">
        <v>73522</v>
      </c>
      <c r="B152" t="s">
        <v>1272</v>
      </c>
      <c r="C152" t="s">
        <v>152</v>
      </c>
      <c r="D152" t="s">
        <v>5</v>
      </c>
      <c r="I152">
        <v>82397</v>
      </c>
      <c r="J152" t="s">
        <v>1267</v>
      </c>
    </row>
    <row r="153" spans="1:10" x14ac:dyDescent="0.25">
      <c r="A153">
        <v>83002</v>
      </c>
      <c r="B153" t="s">
        <v>1306</v>
      </c>
      <c r="C153" t="s">
        <v>141</v>
      </c>
      <c r="D153" t="s">
        <v>5</v>
      </c>
      <c r="I153">
        <v>82507</v>
      </c>
      <c r="J153" t="s">
        <v>1340</v>
      </c>
    </row>
    <row r="154" spans="1:10" x14ac:dyDescent="0.25">
      <c r="A154">
        <v>71101</v>
      </c>
      <c r="B154" t="s">
        <v>1289</v>
      </c>
      <c r="C154" t="s">
        <v>152</v>
      </c>
      <c r="D154" t="s">
        <v>5</v>
      </c>
      <c r="I154">
        <v>82533</v>
      </c>
      <c r="J154" t="s">
        <v>1148</v>
      </c>
    </row>
    <row r="155" spans="1:10" x14ac:dyDescent="0.25">
      <c r="A155">
        <v>83721</v>
      </c>
      <c r="B155" t="s">
        <v>1334</v>
      </c>
      <c r="C155" t="s">
        <v>141</v>
      </c>
      <c r="D155" t="s">
        <v>5</v>
      </c>
      <c r="I155">
        <v>82542</v>
      </c>
      <c r="J155" t="s">
        <v>1372</v>
      </c>
    </row>
    <row r="156" spans="1:10" x14ac:dyDescent="0.25">
      <c r="A156">
        <v>73610</v>
      </c>
      <c r="B156" t="s">
        <v>1263</v>
      </c>
      <c r="C156" t="s">
        <v>152</v>
      </c>
      <c r="D156" t="s">
        <v>5</v>
      </c>
      <c r="I156">
        <v>82570</v>
      </c>
      <c r="J156" t="s">
        <v>1350</v>
      </c>
    </row>
    <row r="157" spans="1:10" x14ac:dyDescent="0.25">
      <c r="A157">
        <v>87338</v>
      </c>
      <c r="B157" t="s">
        <v>1156</v>
      </c>
      <c r="C157" t="s">
        <v>141</v>
      </c>
      <c r="D157" t="s">
        <v>5</v>
      </c>
      <c r="I157">
        <v>82607</v>
      </c>
      <c r="J157" t="s">
        <v>1037</v>
      </c>
    </row>
    <row r="158" spans="1:10" x14ac:dyDescent="0.25">
      <c r="A158">
        <v>82088</v>
      </c>
      <c r="B158" t="s">
        <v>1199</v>
      </c>
      <c r="C158" t="s">
        <v>141</v>
      </c>
      <c r="D158" t="s">
        <v>5</v>
      </c>
      <c r="I158">
        <v>82627</v>
      </c>
      <c r="J158" t="s">
        <v>1235</v>
      </c>
    </row>
    <row r="159" spans="1:10" x14ac:dyDescent="0.25">
      <c r="A159">
        <v>74018</v>
      </c>
      <c r="B159" t="s">
        <v>1113</v>
      </c>
      <c r="C159" t="s">
        <v>152</v>
      </c>
      <c r="D159" t="s">
        <v>5</v>
      </c>
      <c r="I159">
        <v>82652</v>
      </c>
      <c r="J159" t="s">
        <v>1230</v>
      </c>
    </row>
    <row r="160" spans="1:10" x14ac:dyDescent="0.25">
      <c r="A160">
        <v>86304</v>
      </c>
      <c r="B160" t="s">
        <v>1058</v>
      </c>
      <c r="C160" t="s">
        <v>141</v>
      </c>
      <c r="D160" t="s">
        <v>5</v>
      </c>
      <c r="I160">
        <v>82656</v>
      </c>
      <c r="J160" t="s">
        <v>1300</v>
      </c>
    </row>
    <row r="161" spans="1:10" x14ac:dyDescent="0.25">
      <c r="A161">
        <v>71275</v>
      </c>
      <c r="B161" t="s">
        <v>958</v>
      </c>
      <c r="C161" t="s">
        <v>92</v>
      </c>
      <c r="D161" t="s">
        <v>5</v>
      </c>
      <c r="I161">
        <v>82670</v>
      </c>
      <c r="J161" t="s">
        <v>1131</v>
      </c>
    </row>
    <row r="162" spans="1:10" x14ac:dyDescent="0.25">
      <c r="A162">
        <v>82105</v>
      </c>
      <c r="B162" t="s">
        <v>1264</v>
      </c>
      <c r="C162" t="s">
        <v>141</v>
      </c>
      <c r="D162" t="s">
        <v>5</v>
      </c>
      <c r="I162">
        <v>82671</v>
      </c>
      <c r="J162" t="s">
        <v>1301</v>
      </c>
    </row>
    <row r="163" spans="1:10" x14ac:dyDescent="0.25">
      <c r="A163">
        <v>74178</v>
      </c>
      <c r="B163" t="s">
        <v>678</v>
      </c>
      <c r="C163" t="s">
        <v>92</v>
      </c>
      <c r="D163" t="s">
        <v>5</v>
      </c>
      <c r="I163">
        <v>82672</v>
      </c>
      <c r="J163" t="s">
        <v>1395</v>
      </c>
    </row>
    <row r="164" spans="1:10" x14ac:dyDescent="0.25">
      <c r="A164">
        <v>82172</v>
      </c>
      <c r="B164" t="s">
        <v>1335</v>
      </c>
      <c r="C164" t="s">
        <v>141</v>
      </c>
      <c r="D164" t="s">
        <v>5</v>
      </c>
      <c r="I164">
        <v>82705</v>
      </c>
      <c r="J164" t="s">
        <v>1381</v>
      </c>
    </row>
    <row r="165" spans="1:10" x14ac:dyDescent="0.25">
      <c r="A165">
        <v>72052</v>
      </c>
      <c r="B165" t="s">
        <v>1336</v>
      </c>
      <c r="C165" t="s">
        <v>152</v>
      </c>
      <c r="D165" t="s">
        <v>5</v>
      </c>
      <c r="I165">
        <v>82784</v>
      </c>
      <c r="J165" t="s">
        <v>1040</v>
      </c>
    </row>
    <row r="166" spans="1:10" x14ac:dyDescent="0.25">
      <c r="A166">
        <v>73630</v>
      </c>
      <c r="B166" t="s">
        <v>1112</v>
      </c>
      <c r="C166" t="s">
        <v>152</v>
      </c>
      <c r="D166" t="s">
        <v>5</v>
      </c>
      <c r="I166">
        <v>82785</v>
      </c>
      <c r="J166" t="s">
        <v>1159</v>
      </c>
    </row>
    <row r="167" spans="1:10" x14ac:dyDescent="0.25">
      <c r="A167">
        <v>93306</v>
      </c>
      <c r="B167" t="s">
        <v>683</v>
      </c>
      <c r="C167" t="s">
        <v>201</v>
      </c>
      <c r="D167" t="s">
        <v>5</v>
      </c>
      <c r="I167">
        <v>82787</v>
      </c>
      <c r="J167" t="s">
        <v>1357</v>
      </c>
    </row>
    <row r="168" spans="1:10" x14ac:dyDescent="0.25">
      <c r="A168">
        <v>87077</v>
      </c>
      <c r="B168" t="s">
        <v>823</v>
      </c>
      <c r="C168" t="s">
        <v>141</v>
      </c>
      <c r="D168" t="s">
        <v>5</v>
      </c>
      <c r="I168">
        <v>82803</v>
      </c>
      <c r="J168" t="s">
        <v>1356</v>
      </c>
    </row>
    <row r="169" spans="1:10" x14ac:dyDescent="0.25">
      <c r="A169">
        <v>11720</v>
      </c>
      <c r="B169" t="s">
        <v>1337</v>
      </c>
      <c r="C169" t="s">
        <v>130</v>
      </c>
      <c r="D169" t="s">
        <v>5</v>
      </c>
      <c r="I169">
        <v>83002</v>
      </c>
      <c r="J169" t="s">
        <v>1306</v>
      </c>
    </row>
    <row r="170" spans="1:10" x14ac:dyDescent="0.25">
      <c r="A170">
        <v>83921</v>
      </c>
      <c r="B170" t="s">
        <v>1047</v>
      </c>
      <c r="C170" t="s">
        <v>141</v>
      </c>
      <c r="D170" t="s">
        <v>5</v>
      </c>
      <c r="I170">
        <v>83010</v>
      </c>
      <c r="J170" t="s">
        <v>1041</v>
      </c>
    </row>
    <row r="171" spans="1:10" x14ac:dyDescent="0.25">
      <c r="A171">
        <v>87088</v>
      </c>
      <c r="B171" t="s">
        <v>1338</v>
      </c>
      <c r="C171" t="s">
        <v>141</v>
      </c>
      <c r="D171" t="s">
        <v>5</v>
      </c>
      <c r="I171">
        <v>83018</v>
      </c>
      <c r="J171" t="s">
        <v>1374</v>
      </c>
    </row>
    <row r="172" spans="1:10" x14ac:dyDescent="0.25">
      <c r="A172">
        <v>87086</v>
      </c>
      <c r="B172" t="s">
        <v>1062</v>
      </c>
      <c r="C172" t="s">
        <v>141</v>
      </c>
      <c r="D172" t="s">
        <v>5</v>
      </c>
      <c r="I172">
        <v>83036</v>
      </c>
      <c r="J172" t="s">
        <v>1132</v>
      </c>
    </row>
    <row r="173" spans="1:10" x14ac:dyDescent="0.25">
      <c r="A173">
        <v>84402</v>
      </c>
      <c r="B173" t="s">
        <v>1145</v>
      </c>
      <c r="C173" t="s">
        <v>141</v>
      </c>
      <c r="D173" t="s">
        <v>5</v>
      </c>
      <c r="I173">
        <v>83090</v>
      </c>
      <c r="J173" t="s">
        <v>1345</v>
      </c>
    </row>
    <row r="174" spans="1:10" x14ac:dyDescent="0.25">
      <c r="A174">
        <v>84702</v>
      </c>
      <c r="B174" t="s">
        <v>1053</v>
      </c>
      <c r="C174" t="s">
        <v>141</v>
      </c>
      <c r="D174" t="s">
        <v>5</v>
      </c>
      <c r="I174">
        <v>83497</v>
      </c>
      <c r="J174" t="s">
        <v>1383</v>
      </c>
    </row>
    <row r="175" spans="1:10" x14ac:dyDescent="0.25">
      <c r="A175">
        <v>83520</v>
      </c>
      <c r="B175" t="s">
        <v>1339</v>
      </c>
      <c r="C175" t="s">
        <v>141</v>
      </c>
      <c r="D175" t="s">
        <v>5</v>
      </c>
      <c r="I175">
        <v>83498</v>
      </c>
      <c r="J175" t="s">
        <v>1382</v>
      </c>
    </row>
    <row r="176" spans="1:10" x14ac:dyDescent="0.25">
      <c r="A176">
        <v>70480</v>
      </c>
      <c r="B176" t="s">
        <v>1157</v>
      </c>
      <c r="C176" t="s">
        <v>92</v>
      </c>
      <c r="D176" t="s">
        <v>5</v>
      </c>
      <c r="I176">
        <v>83516</v>
      </c>
      <c r="J176" t="s">
        <v>1042</v>
      </c>
    </row>
    <row r="177" spans="1:10" x14ac:dyDescent="0.25">
      <c r="A177">
        <v>86003</v>
      </c>
      <c r="B177" t="s">
        <v>1236</v>
      </c>
      <c r="C177" t="s">
        <v>141</v>
      </c>
      <c r="D177" t="s">
        <v>5</v>
      </c>
      <c r="I177">
        <v>83519</v>
      </c>
      <c r="J177" t="s">
        <v>1260</v>
      </c>
    </row>
    <row r="178" spans="1:10" x14ac:dyDescent="0.25">
      <c r="A178">
        <v>86235</v>
      </c>
      <c r="B178" t="s">
        <v>1246</v>
      </c>
      <c r="C178" t="s">
        <v>141</v>
      </c>
      <c r="D178" t="s">
        <v>5</v>
      </c>
      <c r="I178">
        <v>83520</v>
      </c>
      <c r="J178" t="s">
        <v>1339</v>
      </c>
    </row>
    <row r="179" spans="1:10" x14ac:dyDescent="0.25">
      <c r="A179">
        <v>83519</v>
      </c>
      <c r="B179" t="s">
        <v>1260</v>
      </c>
      <c r="C179" t="s">
        <v>141</v>
      </c>
      <c r="D179" t="s">
        <v>5</v>
      </c>
      <c r="I179">
        <v>83540</v>
      </c>
      <c r="J179" t="s">
        <v>1333</v>
      </c>
    </row>
    <row r="180" spans="1:10" x14ac:dyDescent="0.25">
      <c r="A180">
        <v>84145</v>
      </c>
      <c r="B180" t="s">
        <v>1312</v>
      </c>
      <c r="C180" t="s">
        <v>141</v>
      </c>
      <c r="D180" t="s">
        <v>5</v>
      </c>
      <c r="I180">
        <v>83630</v>
      </c>
      <c r="J180" t="s">
        <v>1376</v>
      </c>
    </row>
    <row r="181" spans="1:10" x14ac:dyDescent="0.25">
      <c r="A181">
        <v>12001</v>
      </c>
      <c r="B181" t="s">
        <v>1085</v>
      </c>
      <c r="C181" t="s">
        <v>130</v>
      </c>
      <c r="D181" t="s">
        <v>5</v>
      </c>
      <c r="I181">
        <v>83721</v>
      </c>
      <c r="J181" t="s">
        <v>1334</v>
      </c>
    </row>
    <row r="182" spans="1:10" x14ac:dyDescent="0.25">
      <c r="A182">
        <v>83993</v>
      </c>
      <c r="B182" t="s">
        <v>1049</v>
      </c>
      <c r="C182" t="s">
        <v>141</v>
      </c>
      <c r="D182" t="s">
        <v>5</v>
      </c>
      <c r="I182">
        <v>83735</v>
      </c>
      <c r="J182" t="s">
        <v>1044</v>
      </c>
    </row>
    <row r="183" spans="1:10" x14ac:dyDescent="0.25">
      <c r="A183">
        <v>20610</v>
      </c>
      <c r="B183" t="s">
        <v>1090</v>
      </c>
      <c r="C183" t="s">
        <v>41</v>
      </c>
      <c r="D183" t="s">
        <v>5</v>
      </c>
      <c r="I183">
        <v>83835</v>
      </c>
      <c r="J183" t="s">
        <v>1221</v>
      </c>
    </row>
    <row r="184" spans="1:10" x14ac:dyDescent="0.25">
      <c r="A184">
        <v>87186</v>
      </c>
      <c r="B184" t="s">
        <v>1063</v>
      </c>
      <c r="C184" t="s">
        <v>141</v>
      </c>
      <c r="D184" t="s">
        <v>5</v>
      </c>
      <c r="I184">
        <v>83880</v>
      </c>
      <c r="J184" t="s">
        <v>1045</v>
      </c>
    </row>
    <row r="185" spans="1:10" x14ac:dyDescent="0.25">
      <c r="A185">
        <v>86800</v>
      </c>
      <c r="B185" t="s">
        <v>1061</v>
      </c>
      <c r="C185" t="s">
        <v>141</v>
      </c>
      <c r="D185" t="s">
        <v>5</v>
      </c>
      <c r="I185">
        <v>83883</v>
      </c>
      <c r="J185" t="s">
        <v>1046</v>
      </c>
    </row>
    <row r="186" spans="1:10" x14ac:dyDescent="0.25">
      <c r="A186">
        <v>86335</v>
      </c>
      <c r="B186" t="s">
        <v>1128</v>
      </c>
      <c r="C186" t="s">
        <v>141</v>
      </c>
      <c r="D186" t="s">
        <v>5</v>
      </c>
      <c r="I186">
        <v>83921</v>
      </c>
      <c r="J186" t="s">
        <v>1047</v>
      </c>
    </row>
    <row r="187" spans="1:10" x14ac:dyDescent="0.25">
      <c r="A187">
        <v>93880</v>
      </c>
      <c r="B187" t="s">
        <v>983</v>
      </c>
      <c r="C187" t="s">
        <v>336</v>
      </c>
      <c r="D187" t="s">
        <v>5</v>
      </c>
      <c r="I187">
        <v>83935</v>
      </c>
      <c r="J187" t="s">
        <v>1259</v>
      </c>
    </row>
    <row r="188" spans="1:10" x14ac:dyDescent="0.25">
      <c r="A188">
        <v>82507</v>
      </c>
      <c r="B188" t="s">
        <v>1340</v>
      </c>
      <c r="C188" t="s">
        <v>141</v>
      </c>
      <c r="D188" t="s">
        <v>5</v>
      </c>
      <c r="I188">
        <v>83970</v>
      </c>
      <c r="J188" t="s">
        <v>1048</v>
      </c>
    </row>
    <row r="189" spans="1:10" x14ac:dyDescent="0.25">
      <c r="A189">
        <v>86664</v>
      </c>
      <c r="B189" t="s">
        <v>1060</v>
      </c>
      <c r="C189" t="s">
        <v>141</v>
      </c>
      <c r="D189" t="s">
        <v>5</v>
      </c>
      <c r="I189">
        <v>83992</v>
      </c>
      <c r="J189" t="s">
        <v>1355</v>
      </c>
    </row>
    <row r="190" spans="1:10" x14ac:dyDescent="0.25">
      <c r="A190">
        <v>11056</v>
      </c>
      <c r="B190" t="s">
        <v>1341</v>
      </c>
      <c r="C190" t="s">
        <v>130</v>
      </c>
      <c r="D190" t="s">
        <v>5</v>
      </c>
      <c r="I190">
        <v>83993</v>
      </c>
      <c r="J190" t="s">
        <v>1049</v>
      </c>
    </row>
    <row r="191" spans="1:10" x14ac:dyDescent="0.25">
      <c r="A191">
        <v>86812</v>
      </c>
      <c r="B191" t="s">
        <v>1161</v>
      </c>
      <c r="C191" t="s">
        <v>141</v>
      </c>
      <c r="D191" t="s">
        <v>5</v>
      </c>
      <c r="I191">
        <v>84144</v>
      </c>
      <c r="J191" t="s">
        <v>1240</v>
      </c>
    </row>
    <row r="192" spans="1:10" x14ac:dyDescent="0.25">
      <c r="A192">
        <v>87209</v>
      </c>
      <c r="B192" t="s">
        <v>1253</v>
      </c>
      <c r="C192" t="s">
        <v>141</v>
      </c>
      <c r="D192" t="s">
        <v>5</v>
      </c>
      <c r="I192">
        <v>84145</v>
      </c>
      <c r="J192" t="s">
        <v>1312</v>
      </c>
    </row>
    <row r="193" spans="1:10" x14ac:dyDescent="0.25">
      <c r="A193">
        <v>73560</v>
      </c>
      <c r="B193" t="s">
        <v>1254</v>
      </c>
      <c r="C193" t="s">
        <v>152</v>
      </c>
      <c r="D193" t="s">
        <v>5</v>
      </c>
      <c r="I193">
        <v>84146</v>
      </c>
      <c r="J193" t="s">
        <v>1218</v>
      </c>
    </row>
    <row r="194" spans="1:10" x14ac:dyDescent="0.25">
      <c r="A194">
        <v>73701</v>
      </c>
      <c r="B194" t="s">
        <v>965</v>
      </c>
      <c r="C194" t="s">
        <v>92</v>
      </c>
      <c r="D194" t="s">
        <v>5</v>
      </c>
      <c r="I194">
        <v>84153</v>
      </c>
      <c r="J194" t="s">
        <v>812</v>
      </c>
    </row>
    <row r="195" spans="1:10" x14ac:dyDescent="0.25">
      <c r="A195">
        <v>96413</v>
      </c>
      <c r="B195" t="s">
        <v>950</v>
      </c>
      <c r="C195" t="s">
        <v>138</v>
      </c>
      <c r="D195" t="s">
        <v>5</v>
      </c>
      <c r="I195">
        <v>84154</v>
      </c>
      <c r="J195" t="s">
        <v>813</v>
      </c>
    </row>
    <row r="196" spans="1:10" x14ac:dyDescent="0.25">
      <c r="A196">
        <v>85240</v>
      </c>
      <c r="B196" t="s">
        <v>1054</v>
      </c>
      <c r="C196" t="s">
        <v>141</v>
      </c>
      <c r="D196" t="s">
        <v>5</v>
      </c>
      <c r="I196">
        <v>84156</v>
      </c>
      <c r="J196" t="s">
        <v>1185</v>
      </c>
    </row>
    <row r="197" spans="1:10" x14ac:dyDescent="0.25">
      <c r="A197">
        <v>77077</v>
      </c>
      <c r="B197" t="s">
        <v>1116</v>
      </c>
      <c r="C197" t="s">
        <v>152</v>
      </c>
      <c r="D197" t="s">
        <v>5</v>
      </c>
      <c r="I197">
        <v>84165</v>
      </c>
      <c r="J197" t="s">
        <v>1282</v>
      </c>
    </row>
    <row r="198" spans="1:10" x14ac:dyDescent="0.25">
      <c r="A198">
        <v>85613</v>
      </c>
      <c r="B198" t="s">
        <v>1292</v>
      </c>
      <c r="C198" t="s">
        <v>141</v>
      </c>
      <c r="D198" t="s">
        <v>5</v>
      </c>
      <c r="I198">
        <v>84166</v>
      </c>
      <c r="J198" t="s">
        <v>1167</v>
      </c>
    </row>
    <row r="199" spans="1:10" x14ac:dyDescent="0.25">
      <c r="A199">
        <v>80197</v>
      </c>
      <c r="B199" t="s">
        <v>1224</v>
      </c>
      <c r="C199" t="s">
        <v>141</v>
      </c>
      <c r="D199" t="s">
        <v>5</v>
      </c>
      <c r="I199">
        <v>84207</v>
      </c>
      <c r="J199" t="s">
        <v>1332</v>
      </c>
    </row>
    <row r="200" spans="1:10" x14ac:dyDescent="0.25">
      <c r="A200">
        <v>690</v>
      </c>
      <c r="B200" t="s">
        <v>718</v>
      </c>
      <c r="C200" t="s">
        <v>56</v>
      </c>
      <c r="D200" t="s">
        <v>5</v>
      </c>
      <c r="I200">
        <v>84402</v>
      </c>
      <c r="J200" t="s">
        <v>1145</v>
      </c>
    </row>
    <row r="201" spans="1:10" x14ac:dyDescent="0.25">
      <c r="A201">
        <v>72125</v>
      </c>
      <c r="B201" t="s">
        <v>959</v>
      </c>
      <c r="C201" t="s">
        <v>92</v>
      </c>
      <c r="D201" t="s">
        <v>5</v>
      </c>
      <c r="I201">
        <v>84403</v>
      </c>
      <c r="J201" t="s">
        <v>1050</v>
      </c>
    </row>
    <row r="202" spans="1:10" x14ac:dyDescent="0.25">
      <c r="A202">
        <v>73130</v>
      </c>
      <c r="B202" t="s">
        <v>1261</v>
      </c>
      <c r="C202" t="s">
        <v>152</v>
      </c>
      <c r="D202" t="s">
        <v>5</v>
      </c>
      <c r="I202">
        <v>84439</v>
      </c>
      <c r="J202" t="s">
        <v>1284</v>
      </c>
    </row>
    <row r="203" spans="1:10" x14ac:dyDescent="0.25">
      <c r="A203">
        <v>82397</v>
      </c>
      <c r="B203" t="s">
        <v>1267</v>
      </c>
      <c r="C203" t="s">
        <v>141</v>
      </c>
      <c r="D203" t="s">
        <v>5</v>
      </c>
      <c r="I203">
        <v>84443</v>
      </c>
      <c r="J203" t="s">
        <v>814</v>
      </c>
    </row>
    <row r="204" spans="1:10" x14ac:dyDescent="0.25">
      <c r="A204">
        <v>73140</v>
      </c>
      <c r="B204" t="s">
        <v>1108</v>
      </c>
      <c r="C204" t="s">
        <v>152</v>
      </c>
      <c r="D204" t="s">
        <v>5</v>
      </c>
      <c r="I204">
        <v>84445</v>
      </c>
      <c r="J204" t="s">
        <v>1347</v>
      </c>
    </row>
    <row r="205" spans="1:10" x14ac:dyDescent="0.25">
      <c r="A205">
        <v>76870</v>
      </c>
      <c r="B205" t="s">
        <v>980</v>
      </c>
      <c r="C205" t="s">
        <v>336</v>
      </c>
      <c r="D205" t="s">
        <v>5</v>
      </c>
      <c r="I205">
        <v>84460</v>
      </c>
      <c r="J205" t="s">
        <v>1399</v>
      </c>
    </row>
    <row r="206" spans="1:10" x14ac:dyDescent="0.25">
      <c r="A206">
        <v>73200</v>
      </c>
      <c r="B206" t="s">
        <v>963</v>
      </c>
      <c r="C206" t="s">
        <v>92</v>
      </c>
      <c r="D206" t="s">
        <v>5</v>
      </c>
      <c r="I206">
        <v>84484</v>
      </c>
      <c r="J206" t="s">
        <v>1052</v>
      </c>
    </row>
    <row r="207" spans="1:10" x14ac:dyDescent="0.25">
      <c r="A207">
        <v>392</v>
      </c>
      <c r="B207" t="s">
        <v>709</v>
      </c>
      <c r="C207" t="s">
        <v>56</v>
      </c>
      <c r="D207" t="s">
        <v>5</v>
      </c>
      <c r="I207">
        <v>84591</v>
      </c>
      <c r="J207" t="s">
        <v>1378</v>
      </c>
    </row>
    <row r="208" spans="1:10" x14ac:dyDescent="0.25">
      <c r="A208">
        <v>70490</v>
      </c>
      <c r="B208" t="s">
        <v>1307</v>
      </c>
      <c r="C208" t="s">
        <v>92</v>
      </c>
      <c r="D208" t="s">
        <v>5</v>
      </c>
      <c r="I208">
        <v>84702</v>
      </c>
      <c r="J208" t="s">
        <v>1053</v>
      </c>
    </row>
    <row r="209" spans="1:10" x14ac:dyDescent="0.25">
      <c r="A209">
        <v>11055</v>
      </c>
      <c r="B209" t="s">
        <v>1342</v>
      </c>
      <c r="C209" t="s">
        <v>130</v>
      </c>
      <c r="D209" t="s">
        <v>5</v>
      </c>
      <c r="I209">
        <v>84703</v>
      </c>
      <c r="J209" t="s">
        <v>815</v>
      </c>
    </row>
    <row r="210" spans="1:10" x14ac:dyDescent="0.25">
      <c r="A210">
        <v>10060</v>
      </c>
      <c r="B210" t="s">
        <v>1343</v>
      </c>
      <c r="C210" t="s">
        <v>130</v>
      </c>
      <c r="D210" t="s">
        <v>5</v>
      </c>
      <c r="I210">
        <v>85025</v>
      </c>
      <c r="J210" t="s">
        <v>816</v>
      </c>
    </row>
    <row r="211" spans="1:10" x14ac:dyDescent="0.25">
      <c r="A211">
        <v>73080</v>
      </c>
      <c r="B211" t="s">
        <v>1270</v>
      </c>
      <c r="C211" t="s">
        <v>152</v>
      </c>
      <c r="D211" t="s">
        <v>5</v>
      </c>
      <c r="I211">
        <v>85027</v>
      </c>
      <c r="J211" t="s">
        <v>817</v>
      </c>
    </row>
    <row r="212" spans="1:10" x14ac:dyDescent="0.25">
      <c r="A212">
        <v>439</v>
      </c>
      <c r="B212" t="s">
        <v>994</v>
      </c>
      <c r="C212" t="s">
        <v>56</v>
      </c>
      <c r="D212" t="s">
        <v>5</v>
      </c>
      <c r="I212">
        <v>85049</v>
      </c>
      <c r="J212" t="s">
        <v>1385</v>
      </c>
    </row>
    <row r="213" spans="1:10" x14ac:dyDescent="0.25">
      <c r="A213">
        <v>92960</v>
      </c>
      <c r="B213" t="s">
        <v>682</v>
      </c>
      <c r="C213" t="s">
        <v>201</v>
      </c>
      <c r="D213" t="s">
        <v>5</v>
      </c>
      <c r="I213">
        <v>85240</v>
      </c>
      <c r="J213" t="s">
        <v>1054</v>
      </c>
    </row>
    <row r="214" spans="1:10" x14ac:dyDescent="0.25">
      <c r="A214">
        <v>76882</v>
      </c>
      <c r="B214" t="s">
        <v>982</v>
      </c>
      <c r="C214" t="s">
        <v>336</v>
      </c>
      <c r="D214" t="s">
        <v>5</v>
      </c>
      <c r="I214">
        <v>85306</v>
      </c>
      <c r="J214" t="s">
        <v>1390</v>
      </c>
    </row>
    <row r="215" spans="1:10" x14ac:dyDescent="0.25">
      <c r="A215">
        <v>97140</v>
      </c>
      <c r="B215" t="s">
        <v>833</v>
      </c>
      <c r="C215" t="s">
        <v>61</v>
      </c>
      <c r="D215" t="s">
        <v>5</v>
      </c>
      <c r="I215">
        <v>85379</v>
      </c>
      <c r="J215" t="s">
        <v>1055</v>
      </c>
    </row>
    <row r="216" spans="1:10" x14ac:dyDescent="0.25">
      <c r="A216">
        <v>86696</v>
      </c>
      <c r="B216" t="s">
        <v>1152</v>
      </c>
      <c r="C216" t="s">
        <v>141</v>
      </c>
      <c r="D216" t="s">
        <v>5</v>
      </c>
      <c r="I216">
        <v>85576</v>
      </c>
      <c r="J216" t="s">
        <v>1370</v>
      </c>
    </row>
    <row r="217" spans="1:10" x14ac:dyDescent="0.25">
      <c r="A217">
        <v>86200</v>
      </c>
      <c r="B217" t="s">
        <v>1241</v>
      </c>
      <c r="C217" t="s">
        <v>141</v>
      </c>
      <c r="D217" t="s">
        <v>5</v>
      </c>
      <c r="I217">
        <v>85610</v>
      </c>
      <c r="J217" t="s">
        <v>818</v>
      </c>
    </row>
    <row r="218" spans="1:10" x14ac:dyDescent="0.25">
      <c r="A218">
        <v>80299</v>
      </c>
      <c r="B218" t="s">
        <v>1344</v>
      </c>
      <c r="C218" t="s">
        <v>141</v>
      </c>
      <c r="D218" t="s">
        <v>5</v>
      </c>
      <c r="I218">
        <v>85613</v>
      </c>
      <c r="J218" t="s">
        <v>1292</v>
      </c>
    </row>
    <row r="219" spans="1:10" x14ac:dyDescent="0.25">
      <c r="A219">
        <v>86765</v>
      </c>
      <c r="B219" t="s">
        <v>1252</v>
      </c>
      <c r="C219" t="s">
        <v>141</v>
      </c>
      <c r="D219" t="s">
        <v>5</v>
      </c>
      <c r="I219">
        <v>85652</v>
      </c>
      <c r="J219" t="s">
        <v>1220</v>
      </c>
    </row>
    <row r="220" spans="1:10" x14ac:dyDescent="0.25">
      <c r="A220">
        <v>83883</v>
      </c>
      <c r="B220" t="s">
        <v>1046</v>
      </c>
      <c r="C220" t="s">
        <v>141</v>
      </c>
      <c r="D220" t="s">
        <v>5</v>
      </c>
      <c r="I220">
        <v>85730</v>
      </c>
      <c r="J220" t="s">
        <v>819</v>
      </c>
    </row>
    <row r="221" spans="1:10" x14ac:dyDescent="0.25">
      <c r="A221">
        <v>85379</v>
      </c>
      <c r="B221" t="s">
        <v>1055</v>
      </c>
      <c r="C221" t="s">
        <v>141</v>
      </c>
      <c r="D221" t="s">
        <v>5</v>
      </c>
      <c r="I221">
        <v>86003</v>
      </c>
      <c r="J221" t="s">
        <v>1236</v>
      </c>
    </row>
    <row r="222" spans="1:10" x14ac:dyDescent="0.25">
      <c r="A222">
        <v>83090</v>
      </c>
      <c r="B222" t="s">
        <v>1345</v>
      </c>
      <c r="C222" t="s">
        <v>141</v>
      </c>
      <c r="D222" t="s">
        <v>5</v>
      </c>
      <c r="I222">
        <v>86021</v>
      </c>
      <c r="J222" t="s">
        <v>1197</v>
      </c>
    </row>
    <row r="223" spans="1:10" x14ac:dyDescent="0.25">
      <c r="A223">
        <v>86870</v>
      </c>
      <c r="B223" t="s">
        <v>820</v>
      </c>
      <c r="C223" t="s">
        <v>141</v>
      </c>
      <c r="D223" t="s">
        <v>5</v>
      </c>
      <c r="I223">
        <v>86022</v>
      </c>
      <c r="J223" t="s">
        <v>1386</v>
      </c>
    </row>
    <row r="224" spans="1:10" x14ac:dyDescent="0.25">
      <c r="A224">
        <v>96365</v>
      </c>
      <c r="B224" t="s">
        <v>1005</v>
      </c>
      <c r="C224" t="s">
        <v>433</v>
      </c>
      <c r="D224" t="s">
        <v>5</v>
      </c>
      <c r="I224">
        <v>86038</v>
      </c>
      <c r="J224" t="s">
        <v>1183</v>
      </c>
    </row>
    <row r="225" spans="1:10" x14ac:dyDescent="0.25">
      <c r="A225">
        <v>93971</v>
      </c>
      <c r="B225" t="s">
        <v>985</v>
      </c>
      <c r="C225" t="s">
        <v>336</v>
      </c>
      <c r="D225" t="s">
        <v>5</v>
      </c>
      <c r="I225">
        <v>86140</v>
      </c>
      <c r="J225" t="s">
        <v>1184</v>
      </c>
    </row>
    <row r="226" spans="1:10" x14ac:dyDescent="0.25">
      <c r="A226">
        <v>872</v>
      </c>
      <c r="B226" t="s">
        <v>1002</v>
      </c>
      <c r="C226" t="s">
        <v>56</v>
      </c>
      <c r="D226" t="s">
        <v>5</v>
      </c>
      <c r="I226">
        <v>86200</v>
      </c>
      <c r="J226" t="s">
        <v>1241</v>
      </c>
    </row>
    <row r="227" spans="1:10" x14ac:dyDescent="0.25">
      <c r="A227">
        <v>64400</v>
      </c>
      <c r="B227" t="s">
        <v>904</v>
      </c>
      <c r="C227" t="s">
        <v>32</v>
      </c>
      <c r="D227" t="s">
        <v>5</v>
      </c>
      <c r="I227">
        <v>86235</v>
      </c>
      <c r="J227" t="s">
        <v>1246</v>
      </c>
    </row>
    <row r="228" spans="1:10" x14ac:dyDescent="0.25">
      <c r="A228">
        <v>80202</v>
      </c>
      <c r="B228" t="s">
        <v>1028</v>
      </c>
      <c r="C228" t="s">
        <v>141</v>
      </c>
      <c r="D228" t="s">
        <v>5</v>
      </c>
      <c r="I228">
        <v>86255</v>
      </c>
      <c r="J228" t="s">
        <v>1056</v>
      </c>
    </row>
    <row r="229" spans="1:10" x14ac:dyDescent="0.25">
      <c r="A229">
        <v>25605</v>
      </c>
      <c r="B229" t="s">
        <v>1092</v>
      </c>
      <c r="C229" t="s">
        <v>41</v>
      </c>
      <c r="D229" t="s">
        <v>5</v>
      </c>
      <c r="I229">
        <v>86301</v>
      </c>
      <c r="J229" t="s">
        <v>1178</v>
      </c>
    </row>
    <row r="230" spans="1:10" x14ac:dyDescent="0.25">
      <c r="A230">
        <v>82784</v>
      </c>
      <c r="B230" t="s">
        <v>1040</v>
      </c>
      <c r="C230" t="s">
        <v>141</v>
      </c>
      <c r="D230" t="s">
        <v>5</v>
      </c>
      <c r="I230">
        <v>86304</v>
      </c>
      <c r="J230" t="s">
        <v>1058</v>
      </c>
    </row>
    <row r="231" spans="1:10" x14ac:dyDescent="0.25">
      <c r="A231">
        <v>82785</v>
      </c>
      <c r="B231" t="s">
        <v>1159</v>
      </c>
      <c r="C231" t="s">
        <v>141</v>
      </c>
      <c r="D231" t="s">
        <v>5</v>
      </c>
      <c r="I231">
        <v>86334</v>
      </c>
      <c r="J231" t="s">
        <v>1059</v>
      </c>
    </row>
    <row r="232" spans="1:10" x14ac:dyDescent="0.25">
      <c r="A232">
        <v>99211</v>
      </c>
      <c r="B232" t="s">
        <v>1024</v>
      </c>
      <c r="C232" t="s">
        <v>339</v>
      </c>
      <c r="D232" t="s">
        <v>5</v>
      </c>
      <c r="I232">
        <v>86335</v>
      </c>
      <c r="J232" t="s">
        <v>1128</v>
      </c>
    </row>
    <row r="233" spans="1:10" x14ac:dyDescent="0.25">
      <c r="A233">
        <v>73523</v>
      </c>
      <c r="B233" t="s">
        <v>1109</v>
      </c>
      <c r="C233" t="s">
        <v>152</v>
      </c>
      <c r="D233" t="s">
        <v>5</v>
      </c>
      <c r="I233">
        <v>86341</v>
      </c>
      <c r="J233" t="s">
        <v>1136</v>
      </c>
    </row>
    <row r="234" spans="1:10" x14ac:dyDescent="0.25">
      <c r="A234">
        <v>86902</v>
      </c>
      <c r="B234" t="s">
        <v>1346</v>
      </c>
      <c r="C234" t="s">
        <v>141</v>
      </c>
      <c r="D234" t="s">
        <v>5</v>
      </c>
      <c r="I234">
        <v>86361</v>
      </c>
      <c r="J234" t="s">
        <v>1389</v>
      </c>
    </row>
    <row r="235" spans="1:10" x14ac:dyDescent="0.25">
      <c r="A235">
        <v>73590</v>
      </c>
      <c r="B235" t="s">
        <v>1291</v>
      </c>
      <c r="C235" t="s">
        <v>152</v>
      </c>
      <c r="D235" t="s">
        <v>5</v>
      </c>
      <c r="I235">
        <v>86480</v>
      </c>
      <c r="J235" t="s">
        <v>1123</v>
      </c>
    </row>
    <row r="236" spans="1:10" x14ac:dyDescent="0.25">
      <c r="A236">
        <v>76801</v>
      </c>
      <c r="B236" t="s">
        <v>976</v>
      </c>
      <c r="C236" t="s">
        <v>336</v>
      </c>
      <c r="D236" t="s">
        <v>5</v>
      </c>
      <c r="I236">
        <v>86618</v>
      </c>
      <c r="J236" t="s">
        <v>1321</v>
      </c>
    </row>
    <row r="237" spans="1:10" x14ac:dyDescent="0.25">
      <c r="A237">
        <v>76881</v>
      </c>
      <c r="B237" t="s">
        <v>981</v>
      </c>
      <c r="C237" t="s">
        <v>336</v>
      </c>
      <c r="D237" t="s">
        <v>5</v>
      </c>
      <c r="I237">
        <v>86664</v>
      </c>
      <c r="J237" t="s">
        <v>1060</v>
      </c>
    </row>
    <row r="238" spans="1:10" x14ac:dyDescent="0.25">
      <c r="A238">
        <v>76856</v>
      </c>
      <c r="B238" t="s">
        <v>979</v>
      </c>
      <c r="C238" t="s">
        <v>336</v>
      </c>
      <c r="D238" t="s">
        <v>5</v>
      </c>
      <c r="I238">
        <v>86696</v>
      </c>
      <c r="J238" t="s">
        <v>1152</v>
      </c>
    </row>
    <row r="239" spans="1:10" x14ac:dyDescent="0.25">
      <c r="A239">
        <v>73565</v>
      </c>
      <c r="B239" t="s">
        <v>1250</v>
      </c>
      <c r="C239" t="s">
        <v>152</v>
      </c>
      <c r="D239" t="s">
        <v>5</v>
      </c>
      <c r="I239">
        <v>86711</v>
      </c>
      <c r="J239" t="s">
        <v>1392</v>
      </c>
    </row>
    <row r="240" spans="1:10" x14ac:dyDescent="0.25">
      <c r="A240">
        <v>64450</v>
      </c>
      <c r="B240" t="s">
        <v>1095</v>
      </c>
      <c r="C240" t="s">
        <v>32</v>
      </c>
      <c r="D240" t="s">
        <v>5</v>
      </c>
      <c r="I240">
        <v>86765</v>
      </c>
      <c r="J240" t="s">
        <v>1252</v>
      </c>
    </row>
    <row r="241" spans="1:10" x14ac:dyDescent="0.25">
      <c r="A241">
        <v>71100</v>
      </c>
      <c r="B241" t="s">
        <v>1103</v>
      </c>
      <c r="C241" t="s">
        <v>152</v>
      </c>
      <c r="D241" t="s">
        <v>5</v>
      </c>
      <c r="I241">
        <v>86800</v>
      </c>
      <c r="J241" t="s">
        <v>1061</v>
      </c>
    </row>
    <row r="242" spans="1:10" x14ac:dyDescent="0.25">
      <c r="A242">
        <v>84144</v>
      </c>
      <c r="B242" t="s">
        <v>1240</v>
      </c>
      <c r="C242" t="s">
        <v>141</v>
      </c>
      <c r="D242" t="s">
        <v>5</v>
      </c>
      <c r="I242">
        <v>86803</v>
      </c>
      <c r="J242" t="s">
        <v>1155</v>
      </c>
    </row>
    <row r="243" spans="1:10" x14ac:dyDescent="0.25">
      <c r="A243">
        <v>81291</v>
      </c>
      <c r="B243" t="s">
        <v>1303</v>
      </c>
      <c r="C243" t="s">
        <v>141</v>
      </c>
      <c r="D243" t="s">
        <v>5</v>
      </c>
      <c r="I243">
        <v>86812</v>
      </c>
      <c r="J243" t="s">
        <v>1161</v>
      </c>
    </row>
    <row r="244" spans="1:10" x14ac:dyDescent="0.25">
      <c r="A244">
        <v>84445</v>
      </c>
      <c r="B244" t="s">
        <v>1347</v>
      </c>
      <c r="C244" t="s">
        <v>141</v>
      </c>
      <c r="D244" t="s">
        <v>5</v>
      </c>
      <c r="I244">
        <v>86870</v>
      </c>
      <c r="J244" t="s">
        <v>820</v>
      </c>
    </row>
    <row r="245" spans="1:10" x14ac:dyDescent="0.25">
      <c r="A245">
        <v>80158</v>
      </c>
      <c r="B245" t="s">
        <v>806</v>
      </c>
      <c r="C245" t="s">
        <v>141</v>
      </c>
      <c r="D245" t="s">
        <v>5</v>
      </c>
      <c r="I245">
        <v>86900</v>
      </c>
      <c r="J245" t="s">
        <v>821</v>
      </c>
    </row>
    <row r="246" spans="1:10" x14ac:dyDescent="0.25">
      <c r="A246">
        <v>86140</v>
      </c>
      <c r="B246" t="s">
        <v>1184</v>
      </c>
      <c r="C246" t="s">
        <v>141</v>
      </c>
      <c r="D246" t="s">
        <v>5</v>
      </c>
      <c r="I246">
        <v>86902</v>
      </c>
      <c r="J246" t="s">
        <v>1346</v>
      </c>
    </row>
    <row r="247" spans="1:10" x14ac:dyDescent="0.25">
      <c r="A247">
        <v>440</v>
      </c>
      <c r="B247" t="s">
        <v>712</v>
      </c>
      <c r="C247" t="s">
        <v>56</v>
      </c>
      <c r="D247" t="s">
        <v>5</v>
      </c>
      <c r="I247">
        <v>86905</v>
      </c>
      <c r="J247" t="s">
        <v>1375</v>
      </c>
    </row>
    <row r="248" spans="1:10" x14ac:dyDescent="0.25">
      <c r="A248">
        <v>87799</v>
      </c>
      <c r="B248" t="s">
        <v>1138</v>
      </c>
      <c r="C248" t="s">
        <v>141</v>
      </c>
      <c r="D248" t="s">
        <v>5</v>
      </c>
      <c r="I248">
        <v>86920</v>
      </c>
      <c r="J248" t="s">
        <v>1313</v>
      </c>
    </row>
    <row r="249" spans="1:10" x14ac:dyDescent="0.25">
      <c r="A249" t="s">
        <v>1329</v>
      </c>
      <c r="B249" t="s">
        <v>1348</v>
      </c>
      <c r="C249" t="s">
        <v>130</v>
      </c>
      <c r="D249" t="s">
        <v>5</v>
      </c>
      <c r="I249">
        <v>87075</v>
      </c>
      <c r="J249" t="s">
        <v>1149</v>
      </c>
    </row>
    <row r="250" spans="1:10" x14ac:dyDescent="0.25">
      <c r="A250">
        <v>603</v>
      </c>
      <c r="B250" t="s">
        <v>996</v>
      </c>
      <c r="C250" t="s">
        <v>56</v>
      </c>
      <c r="D250" t="s">
        <v>5</v>
      </c>
      <c r="I250">
        <v>87077</v>
      </c>
      <c r="J250" t="s">
        <v>823</v>
      </c>
    </row>
    <row r="251" spans="1:10" x14ac:dyDescent="0.25">
      <c r="A251">
        <v>84165</v>
      </c>
      <c r="B251" t="s">
        <v>1282</v>
      </c>
      <c r="C251" t="s">
        <v>141</v>
      </c>
      <c r="D251" t="s">
        <v>5</v>
      </c>
      <c r="I251">
        <v>87081</v>
      </c>
      <c r="J251" t="s">
        <v>1139</v>
      </c>
    </row>
    <row r="252" spans="1:10" x14ac:dyDescent="0.25">
      <c r="A252">
        <v>81240</v>
      </c>
      <c r="B252" t="s">
        <v>1349</v>
      </c>
      <c r="C252" t="s">
        <v>141</v>
      </c>
      <c r="D252" t="s">
        <v>5</v>
      </c>
      <c r="I252">
        <v>87086</v>
      </c>
      <c r="J252" t="s">
        <v>1062</v>
      </c>
    </row>
    <row r="253" spans="1:10" x14ac:dyDescent="0.25">
      <c r="A253">
        <v>84166</v>
      </c>
      <c r="B253" t="s">
        <v>1167</v>
      </c>
      <c r="C253" t="s">
        <v>141</v>
      </c>
      <c r="D253" t="s">
        <v>5</v>
      </c>
      <c r="I253">
        <v>87088</v>
      </c>
      <c r="J253" t="s">
        <v>1338</v>
      </c>
    </row>
    <row r="254" spans="1:10" x14ac:dyDescent="0.25">
      <c r="A254">
        <v>95992</v>
      </c>
      <c r="B254" t="s">
        <v>1165</v>
      </c>
      <c r="C254" t="s">
        <v>32</v>
      </c>
      <c r="D254" t="s">
        <v>5</v>
      </c>
      <c r="I254">
        <v>87106</v>
      </c>
      <c r="J254" t="s">
        <v>1380</v>
      </c>
    </row>
    <row r="255" spans="1:10" x14ac:dyDescent="0.25">
      <c r="A255">
        <v>82570</v>
      </c>
      <c r="B255" t="s">
        <v>1350</v>
      </c>
      <c r="C255" t="s">
        <v>141</v>
      </c>
      <c r="D255" t="s">
        <v>5</v>
      </c>
      <c r="I255">
        <v>87116</v>
      </c>
      <c r="J255" t="s">
        <v>1258</v>
      </c>
    </row>
    <row r="256" spans="1:10" x14ac:dyDescent="0.25">
      <c r="A256">
        <v>84146</v>
      </c>
      <c r="B256" t="s">
        <v>1218</v>
      </c>
      <c r="C256" t="s">
        <v>141</v>
      </c>
      <c r="D256" t="s">
        <v>5</v>
      </c>
      <c r="I256">
        <v>87186</v>
      </c>
      <c r="J256" t="s">
        <v>1063</v>
      </c>
    </row>
    <row r="257" spans="1:10" x14ac:dyDescent="0.25">
      <c r="A257">
        <v>84703</v>
      </c>
      <c r="B257" t="s">
        <v>815</v>
      </c>
      <c r="C257" t="s">
        <v>141</v>
      </c>
      <c r="D257" t="s">
        <v>5</v>
      </c>
      <c r="I257">
        <v>87205</v>
      </c>
      <c r="J257" t="s">
        <v>1195</v>
      </c>
    </row>
    <row r="258" spans="1:10" x14ac:dyDescent="0.25">
      <c r="A258">
        <v>11721</v>
      </c>
      <c r="B258" t="s">
        <v>1351</v>
      </c>
      <c r="C258" t="s">
        <v>130</v>
      </c>
      <c r="D258" t="s">
        <v>5</v>
      </c>
      <c r="I258">
        <v>87209</v>
      </c>
      <c r="J258" t="s">
        <v>1253</v>
      </c>
    </row>
    <row r="259" spans="1:10" x14ac:dyDescent="0.25">
      <c r="A259">
        <v>72128</v>
      </c>
      <c r="B259" t="s">
        <v>960</v>
      </c>
      <c r="C259" t="s">
        <v>92</v>
      </c>
      <c r="D259" t="s">
        <v>5</v>
      </c>
      <c r="I259">
        <v>87338</v>
      </c>
      <c r="J259" t="s">
        <v>1156</v>
      </c>
    </row>
    <row r="260" spans="1:10" x14ac:dyDescent="0.25">
      <c r="A260">
        <v>87517</v>
      </c>
      <c r="B260" t="s">
        <v>1286</v>
      </c>
      <c r="C260" t="s">
        <v>141</v>
      </c>
      <c r="D260" t="s">
        <v>5</v>
      </c>
      <c r="I260">
        <v>87340</v>
      </c>
      <c r="J260" t="s">
        <v>1384</v>
      </c>
    </row>
    <row r="261" spans="1:10" x14ac:dyDescent="0.25">
      <c r="A261">
        <v>871</v>
      </c>
      <c r="B261" t="s">
        <v>1001</v>
      </c>
      <c r="C261" t="s">
        <v>56</v>
      </c>
      <c r="D261" t="s">
        <v>5</v>
      </c>
      <c r="I261">
        <v>87449</v>
      </c>
      <c r="J261" t="s">
        <v>1245</v>
      </c>
    </row>
    <row r="262" spans="1:10" x14ac:dyDescent="0.25">
      <c r="A262">
        <v>80203</v>
      </c>
      <c r="B262" t="s">
        <v>1352</v>
      </c>
      <c r="C262" t="s">
        <v>141</v>
      </c>
      <c r="D262" t="s">
        <v>5</v>
      </c>
      <c r="I262">
        <v>87491</v>
      </c>
      <c r="J262" t="s">
        <v>1130</v>
      </c>
    </row>
    <row r="263" spans="1:10" x14ac:dyDescent="0.25">
      <c r="A263">
        <v>80305</v>
      </c>
      <c r="B263" t="s">
        <v>1186</v>
      </c>
      <c r="C263" t="s">
        <v>141</v>
      </c>
      <c r="D263" t="s">
        <v>5</v>
      </c>
      <c r="I263">
        <v>87493</v>
      </c>
      <c r="J263" t="s">
        <v>1064</v>
      </c>
    </row>
    <row r="264" spans="1:10" x14ac:dyDescent="0.25">
      <c r="A264">
        <v>82272</v>
      </c>
      <c r="B264" t="s">
        <v>1298</v>
      </c>
      <c r="C264" t="s">
        <v>141</v>
      </c>
      <c r="D264" t="s">
        <v>5</v>
      </c>
      <c r="I264">
        <v>87497</v>
      </c>
      <c r="J264" t="s">
        <v>824</v>
      </c>
    </row>
    <row r="265" spans="1:10" x14ac:dyDescent="0.25">
      <c r="A265">
        <v>86301</v>
      </c>
      <c r="B265" t="s">
        <v>1178</v>
      </c>
      <c r="C265" t="s">
        <v>141</v>
      </c>
      <c r="D265" t="s">
        <v>5</v>
      </c>
      <c r="I265">
        <v>87502</v>
      </c>
      <c r="J265" t="s">
        <v>1140</v>
      </c>
    </row>
    <row r="266" spans="1:10" x14ac:dyDescent="0.25">
      <c r="A266">
        <v>194</v>
      </c>
      <c r="B266" t="s">
        <v>991</v>
      </c>
      <c r="C266" t="s">
        <v>56</v>
      </c>
      <c r="D266" t="s">
        <v>5</v>
      </c>
      <c r="I266">
        <v>87517</v>
      </c>
      <c r="J266" t="s">
        <v>1286</v>
      </c>
    </row>
    <row r="267" spans="1:10" x14ac:dyDescent="0.25">
      <c r="A267">
        <v>11057</v>
      </c>
      <c r="B267" t="s">
        <v>1353</v>
      </c>
      <c r="C267" t="s">
        <v>130</v>
      </c>
      <c r="D267" t="s">
        <v>5</v>
      </c>
      <c r="I267">
        <v>87522</v>
      </c>
      <c r="J267" t="s">
        <v>1065</v>
      </c>
    </row>
    <row r="268" spans="1:10" x14ac:dyDescent="0.25">
      <c r="A268">
        <v>81229</v>
      </c>
      <c r="B268" t="s">
        <v>1354</v>
      </c>
      <c r="C268" t="s">
        <v>141</v>
      </c>
      <c r="D268" t="s">
        <v>5</v>
      </c>
      <c r="I268">
        <v>87536</v>
      </c>
      <c r="J268" t="s">
        <v>1066</v>
      </c>
    </row>
    <row r="269" spans="1:10" x14ac:dyDescent="0.25">
      <c r="A269">
        <v>74174</v>
      </c>
      <c r="B269" t="s">
        <v>676</v>
      </c>
      <c r="C269" t="s">
        <v>92</v>
      </c>
      <c r="D269" t="s">
        <v>5</v>
      </c>
      <c r="I269">
        <v>87798</v>
      </c>
      <c r="J269" t="s">
        <v>1068</v>
      </c>
    </row>
    <row r="270" spans="1:10" x14ac:dyDescent="0.25">
      <c r="A270">
        <v>83992</v>
      </c>
      <c r="B270" t="s">
        <v>1355</v>
      </c>
      <c r="C270" t="s">
        <v>141</v>
      </c>
      <c r="D270" t="s">
        <v>5</v>
      </c>
      <c r="I270">
        <v>87799</v>
      </c>
      <c r="J270" t="s">
        <v>1138</v>
      </c>
    </row>
    <row r="271" spans="1:10" x14ac:dyDescent="0.25">
      <c r="A271">
        <v>189</v>
      </c>
      <c r="B271" t="s">
        <v>701</v>
      </c>
      <c r="C271" t="s">
        <v>56</v>
      </c>
      <c r="D271" t="s">
        <v>5</v>
      </c>
      <c r="I271">
        <v>87801</v>
      </c>
      <c r="J271" t="s">
        <v>1318</v>
      </c>
    </row>
    <row r="272" spans="1:10" x14ac:dyDescent="0.25">
      <c r="A272">
        <v>82803</v>
      </c>
      <c r="B272" t="s">
        <v>1356</v>
      </c>
      <c r="C272" t="s">
        <v>141</v>
      </c>
      <c r="D272" t="s">
        <v>5</v>
      </c>
      <c r="I272">
        <v>87899</v>
      </c>
      <c r="J272" t="s">
        <v>1141</v>
      </c>
    </row>
    <row r="273" spans="1:10" x14ac:dyDescent="0.25">
      <c r="A273">
        <v>82787</v>
      </c>
      <c r="B273" t="s">
        <v>1357</v>
      </c>
      <c r="C273" t="s">
        <v>141</v>
      </c>
      <c r="D273" t="s">
        <v>5</v>
      </c>
      <c r="I273">
        <v>87902</v>
      </c>
      <c r="J273" t="s">
        <v>1124</v>
      </c>
    </row>
    <row r="274" spans="1:10" x14ac:dyDescent="0.25">
      <c r="A274">
        <v>72192</v>
      </c>
      <c r="B274" t="s">
        <v>962</v>
      </c>
      <c r="C274" t="s">
        <v>92</v>
      </c>
      <c r="D274" t="s">
        <v>5</v>
      </c>
      <c r="I274">
        <v>89051</v>
      </c>
      <c r="J274" t="s">
        <v>1394</v>
      </c>
    </row>
    <row r="275" spans="1:10" x14ac:dyDescent="0.25">
      <c r="A275">
        <v>84484</v>
      </c>
      <c r="B275" t="s">
        <v>1052</v>
      </c>
      <c r="C275" t="s">
        <v>141</v>
      </c>
      <c r="D275" t="s">
        <v>5</v>
      </c>
      <c r="I275">
        <v>99195</v>
      </c>
      <c r="J275" t="s">
        <v>1232</v>
      </c>
    </row>
    <row r="276" spans="1:10" x14ac:dyDescent="0.25">
      <c r="A276">
        <v>80175</v>
      </c>
      <c r="B276" t="s">
        <v>1168</v>
      </c>
      <c r="C276" t="s">
        <v>141</v>
      </c>
      <c r="D276" t="s">
        <v>5</v>
      </c>
      <c r="I276" t="s">
        <v>1234</v>
      </c>
      <c r="J276" t="s">
        <v>1279</v>
      </c>
    </row>
    <row r="277" spans="1:10" x14ac:dyDescent="0.25">
      <c r="A277">
        <v>96360</v>
      </c>
      <c r="B277" t="s">
        <v>1358</v>
      </c>
      <c r="C277" t="s">
        <v>1330</v>
      </c>
      <c r="D277" t="s">
        <v>5</v>
      </c>
      <c r="H277" t="s">
        <v>61</v>
      </c>
      <c r="I277">
        <v>97110</v>
      </c>
      <c r="J277" t="s">
        <v>829</v>
      </c>
    </row>
    <row r="278" spans="1:10" x14ac:dyDescent="0.25">
      <c r="A278">
        <v>82627</v>
      </c>
      <c r="B278" t="s">
        <v>1235</v>
      </c>
      <c r="C278" t="s">
        <v>141</v>
      </c>
      <c r="D278" t="s">
        <v>5</v>
      </c>
      <c r="I278">
        <v>97112</v>
      </c>
      <c r="J278" t="s">
        <v>830</v>
      </c>
    </row>
    <row r="279" spans="1:10" x14ac:dyDescent="0.25">
      <c r="A279">
        <v>83835</v>
      </c>
      <c r="B279" t="s">
        <v>1221</v>
      </c>
      <c r="C279" t="s">
        <v>141</v>
      </c>
      <c r="D279" t="s">
        <v>5</v>
      </c>
      <c r="I279">
        <v>97116</v>
      </c>
      <c r="J279" t="s">
        <v>832</v>
      </c>
    </row>
    <row r="280" spans="1:10" x14ac:dyDescent="0.25">
      <c r="A280">
        <v>73000</v>
      </c>
      <c r="B280" t="s">
        <v>1359</v>
      </c>
      <c r="C280" t="s">
        <v>152</v>
      </c>
      <c r="D280" t="s">
        <v>5</v>
      </c>
      <c r="I280">
        <v>97140</v>
      </c>
      <c r="J280" t="s">
        <v>833</v>
      </c>
    </row>
    <row r="281" spans="1:10" x14ac:dyDescent="0.25">
      <c r="A281">
        <v>80156</v>
      </c>
      <c r="B281" t="s">
        <v>1226</v>
      </c>
      <c r="C281" t="s">
        <v>141</v>
      </c>
      <c r="D281" t="s">
        <v>5</v>
      </c>
      <c r="I281">
        <v>97161</v>
      </c>
      <c r="J281" t="s">
        <v>834</v>
      </c>
    </row>
    <row r="282" spans="1:10" x14ac:dyDescent="0.25">
      <c r="A282">
        <v>71111</v>
      </c>
      <c r="B282" t="s">
        <v>1360</v>
      </c>
      <c r="C282" t="s">
        <v>152</v>
      </c>
      <c r="D282" t="s">
        <v>5</v>
      </c>
      <c r="I282">
        <v>97162</v>
      </c>
      <c r="J282" t="s">
        <v>835</v>
      </c>
    </row>
    <row r="283" spans="1:10" x14ac:dyDescent="0.25">
      <c r="A283">
        <v>82150</v>
      </c>
      <c r="B283" t="s">
        <v>1361</v>
      </c>
      <c r="C283" t="s">
        <v>141</v>
      </c>
      <c r="D283" t="s">
        <v>5</v>
      </c>
      <c r="I283">
        <v>97163</v>
      </c>
      <c r="J283" t="s">
        <v>836</v>
      </c>
    </row>
    <row r="284" spans="1:10" x14ac:dyDescent="0.25">
      <c r="A284">
        <v>72220</v>
      </c>
      <c r="B284" t="s">
        <v>1304</v>
      </c>
      <c r="C284" t="s">
        <v>152</v>
      </c>
      <c r="D284" t="s">
        <v>5</v>
      </c>
      <c r="I284">
        <v>97164</v>
      </c>
      <c r="J284" t="s">
        <v>837</v>
      </c>
    </row>
    <row r="285" spans="1:10" x14ac:dyDescent="0.25">
      <c r="A285">
        <v>10080</v>
      </c>
      <c r="B285" t="s">
        <v>1362</v>
      </c>
      <c r="C285" t="s">
        <v>130</v>
      </c>
      <c r="D285" t="s">
        <v>5</v>
      </c>
      <c r="I285">
        <v>97530</v>
      </c>
      <c r="J285" t="s">
        <v>839</v>
      </c>
    </row>
    <row r="286" spans="1:10" x14ac:dyDescent="0.25">
      <c r="A286">
        <v>93976</v>
      </c>
      <c r="B286" t="s">
        <v>986</v>
      </c>
      <c r="C286" t="s">
        <v>336</v>
      </c>
      <c r="D286" t="s">
        <v>5</v>
      </c>
      <c r="I286">
        <v>97535</v>
      </c>
      <c r="J286" t="s">
        <v>840</v>
      </c>
    </row>
    <row r="287" spans="1:10" x14ac:dyDescent="0.25">
      <c r="A287">
        <v>73660</v>
      </c>
      <c r="B287" t="s">
        <v>1325</v>
      </c>
      <c r="C287" t="s">
        <v>152</v>
      </c>
      <c r="D287" t="s">
        <v>5</v>
      </c>
      <c r="H287" t="s">
        <v>43</v>
      </c>
      <c r="I287" t="s">
        <v>417</v>
      </c>
      <c r="J287" t="s">
        <v>1074</v>
      </c>
    </row>
    <row r="288" spans="1:10" x14ac:dyDescent="0.25">
      <c r="A288">
        <v>76857</v>
      </c>
      <c r="B288" t="s">
        <v>1363</v>
      </c>
      <c r="C288" t="s">
        <v>336</v>
      </c>
      <c r="D288" t="s">
        <v>5</v>
      </c>
      <c r="H288" t="s">
        <v>39</v>
      </c>
      <c r="I288">
        <v>42820</v>
      </c>
      <c r="J288" t="s">
        <v>846</v>
      </c>
    </row>
    <row r="289" spans="1:10" x14ac:dyDescent="0.25">
      <c r="A289">
        <v>74019</v>
      </c>
      <c r="B289" t="s">
        <v>1295</v>
      </c>
      <c r="C289" t="s">
        <v>152</v>
      </c>
      <c r="D289" t="s">
        <v>5</v>
      </c>
      <c r="I289">
        <v>43235</v>
      </c>
      <c r="J289" t="s">
        <v>847</v>
      </c>
    </row>
    <row r="290" spans="1:10" x14ac:dyDescent="0.25">
      <c r="A290">
        <v>72202</v>
      </c>
      <c r="B290" t="s">
        <v>1364</v>
      </c>
      <c r="C290" t="s">
        <v>152</v>
      </c>
      <c r="D290" t="s">
        <v>5</v>
      </c>
      <c r="I290">
        <v>43239</v>
      </c>
      <c r="J290" t="s">
        <v>848</v>
      </c>
    </row>
    <row r="291" spans="1:10" x14ac:dyDescent="0.25">
      <c r="A291">
        <v>73090</v>
      </c>
      <c r="B291" t="s">
        <v>1365</v>
      </c>
      <c r="C291" t="s">
        <v>152</v>
      </c>
      <c r="D291" t="s">
        <v>5</v>
      </c>
      <c r="I291">
        <v>45378</v>
      </c>
      <c r="J291" t="s">
        <v>854</v>
      </c>
    </row>
    <row r="292" spans="1:10" x14ac:dyDescent="0.25">
      <c r="A292">
        <v>24640</v>
      </c>
      <c r="B292" t="s">
        <v>1366</v>
      </c>
      <c r="C292" t="s">
        <v>41</v>
      </c>
      <c r="D292" t="s">
        <v>5</v>
      </c>
      <c r="I292">
        <v>45380</v>
      </c>
      <c r="J292" t="s">
        <v>855</v>
      </c>
    </row>
    <row r="293" spans="1:10" x14ac:dyDescent="0.25">
      <c r="A293" t="s">
        <v>417</v>
      </c>
      <c r="B293" t="s">
        <v>1074</v>
      </c>
      <c r="C293" t="s">
        <v>43</v>
      </c>
      <c r="D293" t="s">
        <v>5</v>
      </c>
      <c r="I293">
        <v>45385</v>
      </c>
      <c r="J293" t="s">
        <v>856</v>
      </c>
    </row>
    <row r="294" spans="1:10" x14ac:dyDescent="0.25">
      <c r="A294">
        <v>93970</v>
      </c>
      <c r="B294" t="s">
        <v>985</v>
      </c>
      <c r="C294" t="s">
        <v>336</v>
      </c>
      <c r="D294" t="s">
        <v>5</v>
      </c>
      <c r="I294">
        <v>45391</v>
      </c>
      <c r="J294" t="s">
        <v>857</v>
      </c>
    </row>
    <row r="295" spans="1:10" x14ac:dyDescent="0.25">
      <c r="A295">
        <v>12002</v>
      </c>
      <c r="B295" t="s">
        <v>1086</v>
      </c>
      <c r="C295" t="s">
        <v>130</v>
      </c>
      <c r="D295" t="s">
        <v>5</v>
      </c>
      <c r="I295">
        <v>49505</v>
      </c>
      <c r="J295" t="s">
        <v>859</v>
      </c>
    </row>
    <row r="296" spans="1:10" x14ac:dyDescent="0.25">
      <c r="A296">
        <v>73650</v>
      </c>
      <c r="B296" t="s">
        <v>1367</v>
      </c>
      <c r="C296" t="s">
        <v>152</v>
      </c>
      <c r="D296" t="s">
        <v>5</v>
      </c>
      <c r="H296" t="s">
        <v>185</v>
      </c>
      <c r="I296">
        <v>66821</v>
      </c>
      <c r="J296" t="s">
        <v>867</v>
      </c>
    </row>
    <row r="297" spans="1:10" x14ac:dyDescent="0.25">
      <c r="A297">
        <v>72082</v>
      </c>
      <c r="B297" t="s">
        <v>1368</v>
      </c>
      <c r="C297" t="s">
        <v>152</v>
      </c>
      <c r="D297" t="s">
        <v>5</v>
      </c>
      <c r="I297">
        <v>66984</v>
      </c>
      <c r="J297" t="s">
        <v>868</v>
      </c>
    </row>
    <row r="298" spans="1:10" x14ac:dyDescent="0.25">
      <c r="A298">
        <v>12011</v>
      </c>
      <c r="B298" t="s">
        <v>1087</v>
      </c>
      <c r="C298" t="s">
        <v>130</v>
      </c>
      <c r="D298" t="s">
        <v>5</v>
      </c>
      <c r="H298" t="s">
        <v>130</v>
      </c>
      <c r="I298">
        <v>10060</v>
      </c>
      <c r="J298" t="s">
        <v>1343</v>
      </c>
    </row>
    <row r="299" spans="1:10" x14ac:dyDescent="0.25">
      <c r="A299">
        <v>72070</v>
      </c>
      <c r="B299" t="s">
        <v>1317</v>
      </c>
      <c r="C299" t="s">
        <v>152</v>
      </c>
      <c r="D299" t="s">
        <v>5</v>
      </c>
      <c r="I299">
        <v>10080</v>
      </c>
      <c r="J299" t="s">
        <v>1362</v>
      </c>
    </row>
    <row r="300" spans="1:10" x14ac:dyDescent="0.25">
      <c r="A300">
        <v>80195</v>
      </c>
      <c r="B300" t="s">
        <v>1369</v>
      </c>
      <c r="C300" t="s">
        <v>141</v>
      </c>
      <c r="D300" t="s">
        <v>5</v>
      </c>
      <c r="I300">
        <v>10120</v>
      </c>
      <c r="J300" t="s">
        <v>1327</v>
      </c>
    </row>
    <row r="301" spans="1:10" x14ac:dyDescent="0.25">
      <c r="A301">
        <v>85576</v>
      </c>
      <c r="B301" t="s">
        <v>1370</v>
      </c>
      <c r="C301" t="s">
        <v>141</v>
      </c>
      <c r="D301" t="s">
        <v>5</v>
      </c>
      <c r="I301">
        <v>11055</v>
      </c>
      <c r="J301" t="s">
        <v>1342</v>
      </c>
    </row>
    <row r="302" spans="1:10" x14ac:dyDescent="0.25">
      <c r="A302">
        <v>36556</v>
      </c>
      <c r="B302" t="s">
        <v>946</v>
      </c>
      <c r="C302" t="s">
        <v>26</v>
      </c>
      <c r="D302" t="s">
        <v>5</v>
      </c>
      <c r="I302">
        <v>11056</v>
      </c>
      <c r="J302" t="s">
        <v>1341</v>
      </c>
    </row>
    <row r="303" spans="1:10" x14ac:dyDescent="0.25">
      <c r="A303">
        <v>82270</v>
      </c>
      <c r="B303" t="s">
        <v>1274</v>
      </c>
      <c r="C303" t="s">
        <v>141</v>
      </c>
      <c r="D303" t="s">
        <v>5</v>
      </c>
      <c r="I303">
        <v>11057</v>
      </c>
      <c r="J303" t="s">
        <v>1353</v>
      </c>
    </row>
    <row r="304" spans="1:10" x14ac:dyDescent="0.25">
      <c r="A304">
        <v>86341</v>
      </c>
      <c r="B304" t="s">
        <v>1136</v>
      </c>
      <c r="C304" t="s">
        <v>141</v>
      </c>
      <c r="D304" t="s">
        <v>5</v>
      </c>
      <c r="I304">
        <v>11720</v>
      </c>
      <c r="J304" t="s">
        <v>1337</v>
      </c>
    </row>
    <row r="305" spans="1:10" x14ac:dyDescent="0.25">
      <c r="A305">
        <v>10120</v>
      </c>
      <c r="B305" t="s">
        <v>1327</v>
      </c>
      <c r="C305" t="s">
        <v>130</v>
      </c>
      <c r="D305" t="s">
        <v>5</v>
      </c>
      <c r="I305">
        <v>11721</v>
      </c>
      <c r="J305" t="s">
        <v>1351</v>
      </c>
    </row>
    <row r="306" spans="1:10" x14ac:dyDescent="0.25">
      <c r="A306">
        <v>80201</v>
      </c>
      <c r="B306" t="s">
        <v>1371</v>
      </c>
      <c r="C306" t="s">
        <v>141</v>
      </c>
      <c r="D306" t="s">
        <v>5</v>
      </c>
      <c r="I306">
        <v>12001</v>
      </c>
      <c r="J306" t="s">
        <v>1085</v>
      </c>
    </row>
    <row r="307" spans="1:10" x14ac:dyDescent="0.25">
      <c r="A307">
        <v>82542</v>
      </c>
      <c r="B307" t="s">
        <v>1372</v>
      </c>
      <c r="C307" t="s">
        <v>141</v>
      </c>
      <c r="D307" t="s">
        <v>5</v>
      </c>
      <c r="I307">
        <v>12002</v>
      </c>
      <c r="J307" t="s">
        <v>1086</v>
      </c>
    </row>
    <row r="308" spans="1:10" x14ac:dyDescent="0.25">
      <c r="A308">
        <v>561</v>
      </c>
      <c r="B308" t="s">
        <v>1026</v>
      </c>
      <c r="C308" t="s">
        <v>11</v>
      </c>
      <c r="D308" t="s">
        <v>5</v>
      </c>
      <c r="I308">
        <v>12011</v>
      </c>
      <c r="J308" t="s">
        <v>1087</v>
      </c>
    </row>
    <row r="309" spans="1:10" x14ac:dyDescent="0.25">
      <c r="A309">
        <v>812</v>
      </c>
      <c r="B309" t="s">
        <v>781</v>
      </c>
      <c r="C309" t="s">
        <v>67</v>
      </c>
      <c r="D309" t="s">
        <v>5</v>
      </c>
      <c r="I309">
        <v>12032</v>
      </c>
      <c r="J309" t="s">
        <v>1088</v>
      </c>
    </row>
    <row r="310" spans="1:10" x14ac:dyDescent="0.25">
      <c r="A310">
        <v>86021</v>
      </c>
      <c r="B310" t="s">
        <v>1197</v>
      </c>
      <c r="C310" t="s">
        <v>141</v>
      </c>
      <c r="D310" t="s">
        <v>5</v>
      </c>
      <c r="I310">
        <v>12052</v>
      </c>
      <c r="J310" t="s">
        <v>1276</v>
      </c>
    </row>
    <row r="311" spans="1:10" x14ac:dyDescent="0.25">
      <c r="A311">
        <v>83010</v>
      </c>
      <c r="B311" t="s">
        <v>1041</v>
      </c>
      <c r="C311" t="s">
        <v>141</v>
      </c>
      <c r="D311" t="s">
        <v>5</v>
      </c>
      <c r="I311">
        <v>19120</v>
      </c>
      <c r="J311" t="s">
        <v>879</v>
      </c>
    </row>
    <row r="312" spans="1:10" x14ac:dyDescent="0.25">
      <c r="A312">
        <v>20552</v>
      </c>
      <c r="B312" t="s">
        <v>1373</v>
      </c>
      <c r="C312" t="s">
        <v>41</v>
      </c>
      <c r="D312" t="s">
        <v>5</v>
      </c>
      <c r="I312" t="s">
        <v>1329</v>
      </c>
      <c r="J312" t="s">
        <v>1348</v>
      </c>
    </row>
    <row r="313" spans="1:10" x14ac:dyDescent="0.25">
      <c r="A313">
        <v>83018</v>
      </c>
      <c r="B313" t="s">
        <v>1374</v>
      </c>
      <c r="C313" t="s">
        <v>141</v>
      </c>
      <c r="D313" t="s">
        <v>5</v>
      </c>
      <c r="H313" t="s">
        <v>157</v>
      </c>
      <c r="I313">
        <v>55700</v>
      </c>
      <c r="J313" t="s">
        <v>883</v>
      </c>
    </row>
    <row r="314" spans="1:10" x14ac:dyDescent="0.25">
      <c r="A314">
        <v>86905</v>
      </c>
      <c r="B314" t="s">
        <v>1375</v>
      </c>
      <c r="C314" t="s">
        <v>141</v>
      </c>
      <c r="D314" t="s">
        <v>5</v>
      </c>
      <c r="I314">
        <v>55866</v>
      </c>
      <c r="J314" t="s">
        <v>884</v>
      </c>
    </row>
    <row r="315" spans="1:10" x14ac:dyDescent="0.25">
      <c r="A315">
        <v>83630</v>
      </c>
      <c r="B315" t="s">
        <v>1376</v>
      </c>
      <c r="C315" t="s">
        <v>141</v>
      </c>
      <c r="D315" t="s">
        <v>5</v>
      </c>
      <c r="H315" t="s">
        <v>41</v>
      </c>
      <c r="I315">
        <v>20552</v>
      </c>
      <c r="J315" t="s">
        <v>1373</v>
      </c>
    </row>
    <row r="316" spans="1:10" x14ac:dyDescent="0.25">
      <c r="A316">
        <v>193</v>
      </c>
      <c r="B316" t="s">
        <v>704</v>
      </c>
      <c r="C316" t="s">
        <v>56</v>
      </c>
      <c r="D316" t="s">
        <v>5</v>
      </c>
      <c r="I316">
        <v>20610</v>
      </c>
      <c r="J316" t="s">
        <v>1090</v>
      </c>
    </row>
    <row r="317" spans="1:10" x14ac:dyDescent="0.25">
      <c r="A317">
        <v>291</v>
      </c>
      <c r="B317" t="s">
        <v>665</v>
      </c>
      <c r="C317" t="s">
        <v>7</v>
      </c>
      <c r="D317" t="s">
        <v>5</v>
      </c>
      <c r="I317">
        <v>24640</v>
      </c>
      <c r="J317" t="s">
        <v>1366</v>
      </c>
    </row>
    <row r="318" spans="1:10" x14ac:dyDescent="0.25">
      <c r="A318">
        <v>81241</v>
      </c>
      <c r="B318" t="s">
        <v>1147</v>
      </c>
      <c r="C318" t="s">
        <v>141</v>
      </c>
      <c r="D318" t="s">
        <v>5</v>
      </c>
      <c r="I318">
        <v>25605</v>
      </c>
      <c r="J318" t="s">
        <v>1092</v>
      </c>
    </row>
    <row r="319" spans="1:10" x14ac:dyDescent="0.25">
      <c r="A319">
        <v>292</v>
      </c>
      <c r="B319" t="s">
        <v>666</v>
      </c>
      <c r="C319" t="s">
        <v>7</v>
      </c>
      <c r="D319" t="s">
        <v>5</v>
      </c>
      <c r="I319">
        <v>28190</v>
      </c>
      <c r="J319" t="s">
        <v>1393</v>
      </c>
    </row>
    <row r="320" spans="1:10" x14ac:dyDescent="0.25">
      <c r="A320">
        <v>51702</v>
      </c>
      <c r="B320" t="s">
        <v>1377</v>
      </c>
      <c r="C320" t="s">
        <v>37</v>
      </c>
      <c r="D320" t="s">
        <v>5</v>
      </c>
      <c r="I320">
        <v>29826</v>
      </c>
      <c r="J320" t="s">
        <v>895</v>
      </c>
    </row>
    <row r="321" spans="1:10" x14ac:dyDescent="0.25">
      <c r="A321">
        <v>84591</v>
      </c>
      <c r="B321" t="s">
        <v>1378</v>
      </c>
      <c r="C321" t="s">
        <v>141</v>
      </c>
      <c r="D321" t="s">
        <v>5</v>
      </c>
      <c r="I321">
        <v>29881</v>
      </c>
      <c r="J321" t="s">
        <v>897</v>
      </c>
    </row>
    <row r="322" spans="1:10" x14ac:dyDescent="0.25">
      <c r="A322">
        <v>82247</v>
      </c>
      <c r="B322" t="s">
        <v>1189</v>
      </c>
      <c r="C322" t="s">
        <v>141</v>
      </c>
      <c r="D322" t="s">
        <v>5</v>
      </c>
      <c r="H322" t="s">
        <v>32</v>
      </c>
      <c r="I322">
        <v>62270</v>
      </c>
      <c r="J322" t="s">
        <v>898</v>
      </c>
    </row>
    <row r="323" spans="1:10" x14ac:dyDescent="0.25">
      <c r="A323">
        <v>80183</v>
      </c>
      <c r="B323" t="s">
        <v>1379</v>
      </c>
      <c r="C323" t="s">
        <v>141</v>
      </c>
      <c r="D323" t="s">
        <v>5</v>
      </c>
      <c r="I323">
        <v>62322</v>
      </c>
      <c r="J323" t="s">
        <v>899</v>
      </c>
    </row>
    <row r="324" spans="1:10" x14ac:dyDescent="0.25">
      <c r="A324">
        <v>72050</v>
      </c>
      <c r="B324" t="s">
        <v>1262</v>
      </c>
      <c r="C324" t="s">
        <v>152</v>
      </c>
      <c r="D324" t="s">
        <v>5</v>
      </c>
      <c r="I324">
        <v>62323</v>
      </c>
      <c r="J324" t="s">
        <v>899</v>
      </c>
    </row>
    <row r="325" spans="1:10" x14ac:dyDescent="0.25">
      <c r="A325">
        <v>87106</v>
      </c>
      <c r="B325" t="s">
        <v>1380</v>
      </c>
      <c r="C325" t="s">
        <v>141</v>
      </c>
      <c r="D325" t="s">
        <v>5</v>
      </c>
      <c r="I325">
        <v>64400</v>
      </c>
      <c r="J325" t="s">
        <v>904</v>
      </c>
    </row>
    <row r="326" spans="1:10" x14ac:dyDescent="0.25">
      <c r="A326">
        <v>82705</v>
      </c>
      <c r="B326" t="s">
        <v>1381</v>
      </c>
      <c r="C326" t="s">
        <v>141</v>
      </c>
      <c r="D326" t="s">
        <v>5</v>
      </c>
      <c r="I326">
        <v>64450</v>
      </c>
      <c r="J326" t="s">
        <v>1095</v>
      </c>
    </row>
    <row r="327" spans="1:10" x14ac:dyDescent="0.25">
      <c r="A327">
        <v>76604</v>
      </c>
      <c r="B327" t="s">
        <v>971</v>
      </c>
      <c r="C327" t="s">
        <v>336</v>
      </c>
      <c r="D327" t="s">
        <v>5</v>
      </c>
      <c r="I327">
        <v>64483</v>
      </c>
      <c r="J327" t="s">
        <v>905</v>
      </c>
    </row>
    <row r="328" spans="1:10" x14ac:dyDescent="0.25">
      <c r="A328">
        <v>86334</v>
      </c>
      <c r="B328" t="s">
        <v>1059</v>
      </c>
      <c r="C328" t="s">
        <v>141</v>
      </c>
      <c r="D328" t="s">
        <v>5</v>
      </c>
      <c r="I328">
        <v>95992</v>
      </c>
      <c r="J328" t="s">
        <v>1165</v>
      </c>
    </row>
    <row r="329" spans="1:10" x14ac:dyDescent="0.25">
      <c r="A329">
        <v>83498</v>
      </c>
      <c r="B329" t="s">
        <v>1382</v>
      </c>
      <c r="C329" t="s">
        <v>141</v>
      </c>
      <c r="D329" t="s">
        <v>5</v>
      </c>
      <c r="H329" t="s">
        <v>37</v>
      </c>
      <c r="I329">
        <v>51102</v>
      </c>
      <c r="J329" t="s">
        <v>912</v>
      </c>
    </row>
    <row r="330" spans="1:10" x14ac:dyDescent="0.25">
      <c r="A330">
        <v>83497</v>
      </c>
      <c r="B330" t="s">
        <v>1383</v>
      </c>
      <c r="C330" t="s">
        <v>141</v>
      </c>
      <c r="D330" t="s">
        <v>5</v>
      </c>
      <c r="I330">
        <v>51701</v>
      </c>
      <c r="J330" t="s">
        <v>1397</v>
      </c>
    </row>
    <row r="331" spans="1:10" x14ac:dyDescent="0.25">
      <c r="A331">
        <v>87340</v>
      </c>
      <c r="B331" t="s">
        <v>1384</v>
      </c>
      <c r="C331" t="s">
        <v>141</v>
      </c>
      <c r="D331" t="s">
        <v>5</v>
      </c>
      <c r="I331">
        <v>51702</v>
      </c>
      <c r="J331" t="s">
        <v>1377</v>
      </c>
    </row>
    <row r="332" spans="1:10" x14ac:dyDescent="0.25">
      <c r="A332">
        <v>74175</v>
      </c>
      <c r="B332" t="s">
        <v>1158</v>
      </c>
      <c r="C332" t="s">
        <v>92</v>
      </c>
      <c r="D332" t="s">
        <v>5</v>
      </c>
      <c r="H332" t="s">
        <v>152</v>
      </c>
      <c r="I332">
        <v>70150</v>
      </c>
      <c r="J332" t="s">
        <v>1400</v>
      </c>
    </row>
    <row r="333" spans="1:10" x14ac:dyDescent="0.25">
      <c r="A333">
        <v>85049</v>
      </c>
      <c r="B333" t="s">
        <v>1385</v>
      </c>
      <c r="C333" t="s">
        <v>141</v>
      </c>
      <c r="D333" t="s">
        <v>5</v>
      </c>
      <c r="I333">
        <v>71045</v>
      </c>
      <c r="J333" t="s">
        <v>1101</v>
      </c>
    </row>
    <row r="334" spans="1:10" x14ac:dyDescent="0.25">
      <c r="A334">
        <v>86022</v>
      </c>
      <c r="B334" t="s">
        <v>1386</v>
      </c>
      <c r="C334" t="s">
        <v>141</v>
      </c>
      <c r="D334" t="s">
        <v>5</v>
      </c>
      <c r="I334">
        <v>71046</v>
      </c>
      <c r="J334" t="s">
        <v>1102</v>
      </c>
    </row>
    <row r="335" spans="1:10" x14ac:dyDescent="0.25">
      <c r="A335">
        <v>99195</v>
      </c>
      <c r="B335" t="s">
        <v>1232</v>
      </c>
      <c r="C335" t="s">
        <v>141</v>
      </c>
      <c r="D335" t="s">
        <v>5</v>
      </c>
      <c r="I335">
        <v>71100</v>
      </c>
      <c r="J335" t="s">
        <v>1103</v>
      </c>
    </row>
    <row r="336" spans="1:10" x14ac:dyDescent="0.25">
      <c r="A336">
        <v>82656</v>
      </c>
      <c r="B336" t="s">
        <v>1300</v>
      </c>
      <c r="C336" t="s">
        <v>141</v>
      </c>
      <c r="D336" t="s">
        <v>5</v>
      </c>
      <c r="I336">
        <v>71101</v>
      </c>
      <c r="J336" t="s">
        <v>1289</v>
      </c>
    </row>
    <row r="337" spans="1:10" x14ac:dyDescent="0.25">
      <c r="A337">
        <v>73202</v>
      </c>
      <c r="B337" t="s">
        <v>1387</v>
      </c>
      <c r="C337" t="s">
        <v>92</v>
      </c>
      <c r="D337" t="s">
        <v>5</v>
      </c>
      <c r="I337">
        <v>71111</v>
      </c>
      <c r="J337" t="s">
        <v>1360</v>
      </c>
    </row>
    <row r="338" spans="1:10" x14ac:dyDescent="0.25">
      <c r="A338">
        <v>76706</v>
      </c>
      <c r="B338" t="s">
        <v>1388</v>
      </c>
      <c r="C338" t="s">
        <v>336</v>
      </c>
      <c r="D338" t="s">
        <v>5</v>
      </c>
      <c r="I338">
        <v>71120</v>
      </c>
      <c r="J338" t="s">
        <v>1401</v>
      </c>
    </row>
    <row r="339" spans="1:10" x14ac:dyDescent="0.25">
      <c r="A339">
        <v>51102</v>
      </c>
      <c r="B339" t="s">
        <v>912</v>
      </c>
      <c r="C339" t="s">
        <v>37</v>
      </c>
      <c r="D339" t="s">
        <v>5</v>
      </c>
      <c r="I339">
        <v>72040</v>
      </c>
      <c r="J339" t="s">
        <v>1104</v>
      </c>
    </row>
    <row r="340" spans="1:10" x14ac:dyDescent="0.25">
      <c r="A340">
        <v>86361</v>
      </c>
      <c r="B340" t="s">
        <v>1389</v>
      </c>
      <c r="C340" t="s">
        <v>141</v>
      </c>
      <c r="D340" t="s">
        <v>5</v>
      </c>
      <c r="I340">
        <v>72050</v>
      </c>
      <c r="J340" t="s">
        <v>1262</v>
      </c>
    </row>
    <row r="341" spans="1:10" x14ac:dyDescent="0.25">
      <c r="A341">
        <v>85306</v>
      </c>
      <c r="B341" t="s">
        <v>1390</v>
      </c>
      <c r="C341" t="s">
        <v>141</v>
      </c>
      <c r="D341" t="s">
        <v>5</v>
      </c>
      <c r="I341">
        <v>72052</v>
      </c>
      <c r="J341" t="s">
        <v>1336</v>
      </c>
    </row>
    <row r="342" spans="1:10" x14ac:dyDescent="0.25">
      <c r="A342">
        <v>82671</v>
      </c>
      <c r="B342" t="s">
        <v>1301</v>
      </c>
      <c r="C342" t="s">
        <v>141</v>
      </c>
      <c r="D342" t="s">
        <v>5</v>
      </c>
      <c r="I342">
        <v>72070</v>
      </c>
      <c r="J342" t="s">
        <v>1317</v>
      </c>
    </row>
    <row r="343" spans="1:10" x14ac:dyDescent="0.25">
      <c r="A343">
        <v>539</v>
      </c>
      <c r="B343" t="s">
        <v>1391</v>
      </c>
      <c r="C343" t="s">
        <v>11</v>
      </c>
      <c r="D343" t="s">
        <v>5</v>
      </c>
      <c r="I343">
        <v>72072</v>
      </c>
      <c r="J343" t="s">
        <v>1105</v>
      </c>
    </row>
    <row r="344" spans="1:10" x14ac:dyDescent="0.25">
      <c r="A344">
        <v>86711</v>
      </c>
      <c r="B344" t="s">
        <v>1392</v>
      </c>
      <c r="C344" t="s">
        <v>141</v>
      </c>
      <c r="D344" t="s">
        <v>5</v>
      </c>
      <c r="I344">
        <v>72080</v>
      </c>
      <c r="J344" t="s">
        <v>1403</v>
      </c>
    </row>
    <row r="345" spans="1:10" x14ac:dyDescent="0.25">
      <c r="A345">
        <v>87205</v>
      </c>
      <c r="B345" t="s">
        <v>1195</v>
      </c>
      <c r="C345" t="s">
        <v>141</v>
      </c>
      <c r="D345" t="s">
        <v>5</v>
      </c>
      <c r="I345">
        <v>72082</v>
      </c>
      <c r="J345" t="s">
        <v>1368</v>
      </c>
    </row>
    <row r="346" spans="1:10" x14ac:dyDescent="0.25">
      <c r="A346">
        <v>83935</v>
      </c>
      <c r="B346" t="s">
        <v>1259</v>
      </c>
      <c r="C346" t="s">
        <v>141</v>
      </c>
      <c r="D346" t="s">
        <v>5</v>
      </c>
      <c r="I346">
        <v>72100</v>
      </c>
      <c r="J346" t="s">
        <v>1106</v>
      </c>
    </row>
    <row r="347" spans="1:10" x14ac:dyDescent="0.25">
      <c r="A347">
        <v>28190</v>
      </c>
      <c r="B347" t="s">
        <v>1393</v>
      </c>
      <c r="C347" t="s">
        <v>41</v>
      </c>
      <c r="D347" t="s">
        <v>5</v>
      </c>
      <c r="I347">
        <v>72110</v>
      </c>
      <c r="J347" t="s">
        <v>918</v>
      </c>
    </row>
    <row r="348" spans="1:10" x14ac:dyDescent="0.25">
      <c r="A348">
        <v>70460</v>
      </c>
      <c r="B348" t="s">
        <v>1203</v>
      </c>
      <c r="C348" t="s">
        <v>92</v>
      </c>
      <c r="D348" t="s">
        <v>5</v>
      </c>
      <c r="I348">
        <v>72202</v>
      </c>
      <c r="J348" t="s">
        <v>1364</v>
      </c>
    </row>
    <row r="349" spans="1:10" x14ac:dyDescent="0.25">
      <c r="A349">
        <v>87801</v>
      </c>
      <c r="B349" t="s">
        <v>1318</v>
      </c>
      <c r="C349" t="s">
        <v>141</v>
      </c>
      <c r="D349" t="s">
        <v>5</v>
      </c>
      <c r="I349">
        <v>72220</v>
      </c>
      <c r="J349" t="s">
        <v>1304</v>
      </c>
    </row>
    <row r="350" spans="1:10" x14ac:dyDescent="0.25">
      <c r="A350">
        <v>70498</v>
      </c>
      <c r="B350" t="s">
        <v>1182</v>
      </c>
      <c r="C350" t="s">
        <v>92</v>
      </c>
      <c r="D350" t="s">
        <v>5</v>
      </c>
      <c r="I350">
        <v>73000</v>
      </c>
      <c r="J350" t="s">
        <v>1359</v>
      </c>
    </row>
    <row r="351" spans="1:10" x14ac:dyDescent="0.25">
      <c r="A351">
        <v>89051</v>
      </c>
      <c r="B351" t="s">
        <v>1394</v>
      </c>
      <c r="C351" t="s">
        <v>141</v>
      </c>
      <c r="D351" t="s">
        <v>5</v>
      </c>
      <c r="I351">
        <v>73030</v>
      </c>
      <c r="J351" t="s">
        <v>1107</v>
      </c>
    </row>
    <row r="352" spans="1:10" x14ac:dyDescent="0.25">
      <c r="A352">
        <v>82672</v>
      </c>
      <c r="B352" t="s">
        <v>1395</v>
      </c>
      <c r="C352" t="s">
        <v>141</v>
      </c>
      <c r="D352" t="s">
        <v>5</v>
      </c>
      <c r="I352">
        <v>73080</v>
      </c>
      <c r="J352" t="s">
        <v>1270</v>
      </c>
    </row>
    <row r="353" spans="1:10" x14ac:dyDescent="0.25">
      <c r="A353">
        <v>80323</v>
      </c>
      <c r="B353" t="s">
        <v>1396</v>
      </c>
      <c r="C353" t="s">
        <v>141</v>
      </c>
      <c r="D353" t="s">
        <v>5</v>
      </c>
      <c r="I353">
        <v>73090</v>
      </c>
      <c r="J353" t="s">
        <v>1365</v>
      </c>
    </row>
    <row r="354" spans="1:10" x14ac:dyDescent="0.25">
      <c r="A354">
        <v>87075</v>
      </c>
      <c r="B354" t="s">
        <v>1149</v>
      </c>
      <c r="C354" t="s">
        <v>141</v>
      </c>
      <c r="D354" t="s">
        <v>5</v>
      </c>
      <c r="I354">
        <v>73110</v>
      </c>
      <c r="J354" t="s">
        <v>1266</v>
      </c>
    </row>
    <row r="355" spans="1:10" x14ac:dyDescent="0.25">
      <c r="A355">
        <v>93979</v>
      </c>
      <c r="B355" t="s">
        <v>986</v>
      </c>
      <c r="C355" t="s">
        <v>336</v>
      </c>
      <c r="D355" t="s">
        <v>5</v>
      </c>
      <c r="I355">
        <v>73130</v>
      </c>
      <c r="J355" t="s">
        <v>1261</v>
      </c>
    </row>
    <row r="356" spans="1:10" x14ac:dyDescent="0.25">
      <c r="A356">
        <v>560</v>
      </c>
      <c r="B356" t="s">
        <v>1025</v>
      </c>
      <c r="C356" t="s">
        <v>11</v>
      </c>
      <c r="D356" t="s">
        <v>5</v>
      </c>
      <c r="I356">
        <v>73140</v>
      </c>
      <c r="J356" t="s">
        <v>1108</v>
      </c>
    </row>
    <row r="357" spans="1:10" x14ac:dyDescent="0.25">
      <c r="A357">
        <v>51701</v>
      </c>
      <c r="B357" t="s">
        <v>1397</v>
      </c>
      <c r="C357" t="s">
        <v>37</v>
      </c>
      <c r="D357" t="s">
        <v>5</v>
      </c>
      <c r="I357">
        <v>73502</v>
      </c>
      <c r="J357" t="s">
        <v>1265</v>
      </c>
    </row>
    <row r="358" spans="1:10" x14ac:dyDescent="0.25">
      <c r="A358">
        <v>87081</v>
      </c>
      <c r="B358" t="s">
        <v>1139</v>
      </c>
      <c r="C358" t="s">
        <v>141</v>
      </c>
      <c r="D358" t="s">
        <v>5</v>
      </c>
      <c r="I358">
        <v>73522</v>
      </c>
      <c r="J358" t="s">
        <v>1272</v>
      </c>
    </row>
    <row r="359" spans="1:10" x14ac:dyDescent="0.25">
      <c r="A359">
        <v>97116</v>
      </c>
      <c r="B359" t="s">
        <v>832</v>
      </c>
      <c r="C359" t="s">
        <v>61</v>
      </c>
      <c r="D359" t="s">
        <v>5</v>
      </c>
      <c r="I359">
        <v>73523</v>
      </c>
      <c r="J359" t="s">
        <v>1109</v>
      </c>
    </row>
    <row r="360" spans="1:10" x14ac:dyDescent="0.25">
      <c r="A360">
        <v>71045</v>
      </c>
      <c r="B360" t="s">
        <v>1101</v>
      </c>
      <c r="C360" t="s">
        <v>152</v>
      </c>
      <c r="D360" t="s">
        <v>5</v>
      </c>
      <c r="I360">
        <v>73552</v>
      </c>
      <c r="J360" t="s">
        <v>1402</v>
      </c>
    </row>
    <row r="361" spans="1:10" x14ac:dyDescent="0.25">
      <c r="A361">
        <v>153</v>
      </c>
      <c r="B361" t="s">
        <v>1398</v>
      </c>
      <c r="C361" t="s">
        <v>1331</v>
      </c>
      <c r="D361" t="s">
        <v>5</v>
      </c>
      <c r="I361">
        <v>73560</v>
      </c>
      <c r="J361" t="s">
        <v>1254</v>
      </c>
    </row>
    <row r="362" spans="1:10" x14ac:dyDescent="0.25">
      <c r="A362">
        <v>84460</v>
      </c>
      <c r="B362" t="s">
        <v>1399</v>
      </c>
      <c r="C362" t="s">
        <v>141</v>
      </c>
      <c r="D362" t="s">
        <v>5</v>
      </c>
      <c r="I362">
        <v>73562</v>
      </c>
      <c r="J362" t="s">
        <v>1110</v>
      </c>
    </row>
    <row r="363" spans="1:10" x14ac:dyDescent="0.25">
      <c r="A363">
        <v>85652</v>
      </c>
      <c r="B363" t="s">
        <v>1220</v>
      </c>
      <c r="C363" t="s">
        <v>141</v>
      </c>
      <c r="D363" t="s">
        <v>5</v>
      </c>
      <c r="I363">
        <v>73565</v>
      </c>
      <c r="J363" t="s">
        <v>1250</v>
      </c>
    </row>
    <row r="364" spans="1:10" x14ac:dyDescent="0.25">
      <c r="A364">
        <v>87116</v>
      </c>
      <c r="B364" t="s">
        <v>1258</v>
      </c>
      <c r="C364" t="s">
        <v>141</v>
      </c>
      <c r="D364" t="s">
        <v>5</v>
      </c>
      <c r="I364">
        <v>73590</v>
      </c>
      <c r="J364" t="s">
        <v>1291</v>
      </c>
    </row>
    <row r="365" spans="1:10" x14ac:dyDescent="0.25">
      <c r="A365">
        <v>84156</v>
      </c>
      <c r="B365" t="s">
        <v>1185</v>
      </c>
      <c r="C365" t="s">
        <v>141</v>
      </c>
      <c r="D365" t="s">
        <v>5</v>
      </c>
      <c r="I365">
        <v>73610</v>
      </c>
      <c r="J365" t="s">
        <v>1263</v>
      </c>
    </row>
    <row r="366" spans="1:10" x14ac:dyDescent="0.25">
      <c r="A366">
        <v>12052</v>
      </c>
      <c r="B366" t="s">
        <v>1276</v>
      </c>
      <c r="C366" t="s">
        <v>130</v>
      </c>
      <c r="D366" t="s">
        <v>5</v>
      </c>
      <c r="I366">
        <v>73630</v>
      </c>
      <c r="J366" t="s">
        <v>1112</v>
      </c>
    </row>
    <row r="367" spans="1:10" x14ac:dyDescent="0.25">
      <c r="A367">
        <v>93308</v>
      </c>
      <c r="B367" t="s">
        <v>684</v>
      </c>
      <c r="C367" t="s">
        <v>201</v>
      </c>
      <c r="D367" t="s">
        <v>5</v>
      </c>
      <c r="I367">
        <v>73650</v>
      </c>
      <c r="J367" t="s">
        <v>1367</v>
      </c>
    </row>
    <row r="368" spans="1:10" x14ac:dyDescent="0.25">
      <c r="A368">
        <v>82140</v>
      </c>
      <c r="B368" t="s">
        <v>1231</v>
      </c>
      <c r="C368" t="s">
        <v>141</v>
      </c>
      <c r="D368" t="s">
        <v>5</v>
      </c>
      <c r="I368">
        <v>73660</v>
      </c>
      <c r="J368" t="s">
        <v>1325</v>
      </c>
    </row>
    <row r="369" spans="1:10" x14ac:dyDescent="0.25">
      <c r="A369">
        <v>70150</v>
      </c>
      <c r="B369" t="s">
        <v>1400</v>
      </c>
      <c r="C369" t="s">
        <v>152</v>
      </c>
      <c r="D369" t="s">
        <v>5</v>
      </c>
      <c r="I369">
        <v>74018</v>
      </c>
      <c r="J369" t="s">
        <v>1113</v>
      </c>
    </row>
    <row r="370" spans="1:10" x14ac:dyDescent="0.25">
      <c r="A370">
        <v>71120</v>
      </c>
      <c r="B370" t="s">
        <v>1401</v>
      </c>
      <c r="C370" t="s">
        <v>152</v>
      </c>
      <c r="D370" t="s">
        <v>5</v>
      </c>
      <c r="I370">
        <v>74019</v>
      </c>
      <c r="J370" t="s">
        <v>1295</v>
      </c>
    </row>
    <row r="371" spans="1:10" x14ac:dyDescent="0.25">
      <c r="A371">
        <v>73552</v>
      </c>
      <c r="B371" t="s">
        <v>1402</v>
      </c>
      <c r="C371" t="s">
        <v>152</v>
      </c>
      <c r="D371" t="s">
        <v>5</v>
      </c>
      <c r="I371">
        <v>77077</v>
      </c>
      <c r="J371" t="s">
        <v>1116</v>
      </c>
    </row>
    <row r="372" spans="1:10" x14ac:dyDescent="0.25">
      <c r="A372" t="s">
        <v>1234</v>
      </c>
      <c r="B372" t="s">
        <v>1279</v>
      </c>
      <c r="C372" t="s">
        <v>141</v>
      </c>
      <c r="D372" t="s">
        <v>5</v>
      </c>
      <c r="I372">
        <v>77080</v>
      </c>
      <c r="J372" t="s">
        <v>1117</v>
      </c>
    </row>
    <row r="373" spans="1:10" x14ac:dyDescent="0.25">
      <c r="A373">
        <v>72080</v>
      </c>
      <c r="B373" t="s">
        <v>1403</v>
      </c>
      <c r="C373" t="s">
        <v>152</v>
      </c>
      <c r="D373" t="s">
        <v>5</v>
      </c>
      <c r="H373" t="s">
        <v>340</v>
      </c>
      <c r="I373">
        <v>95810</v>
      </c>
      <c r="J373" t="s">
        <v>921</v>
      </c>
    </row>
    <row r="374" spans="1:10" x14ac:dyDescent="0.25">
      <c r="A374">
        <v>87798</v>
      </c>
      <c r="B374" t="s">
        <v>1068</v>
      </c>
      <c r="C374" t="s">
        <v>141</v>
      </c>
      <c r="D374" t="s">
        <v>5</v>
      </c>
      <c r="H374" t="s">
        <v>52</v>
      </c>
      <c r="I374">
        <v>460</v>
      </c>
      <c r="J374" t="s">
        <v>924</v>
      </c>
    </row>
    <row r="375" spans="1:10" x14ac:dyDescent="0.25">
      <c r="A375">
        <v>12032</v>
      </c>
      <c r="B375" t="s">
        <v>1088</v>
      </c>
      <c r="C375" t="s">
        <v>130</v>
      </c>
      <c r="D375" t="s">
        <v>5</v>
      </c>
      <c r="I375">
        <v>473</v>
      </c>
      <c r="J375" t="s">
        <v>926</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AA1E-9C9D-488F-900B-F2393DF14EF9}">
  <dimension ref="A1:J372"/>
  <sheetViews>
    <sheetView workbookViewId="0">
      <selection activeCell="B18" sqref="B18"/>
    </sheetView>
  </sheetViews>
  <sheetFormatPr defaultRowHeight="15" x14ac:dyDescent="0.25"/>
  <cols>
    <col min="1" max="1" width="13.140625" bestFit="1" customWidth="1"/>
    <col min="2" max="2" width="28" customWidth="1"/>
    <col min="3" max="3" width="33.5703125" bestFit="1" customWidth="1"/>
    <col min="4" max="4" width="12.5703125" bestFit="1" customWidth="1"/>
    <col min="8" max="8" width="29.85546875" customWidth="1"/>
    <col min="10" max="10" width="110.28515625" customWidth="1"/>
  </cols>
  <sheetData>
    <row r="1" spans="1:10" x14ac:dyDescent="0.25">
      <c r="A1" t="s">
        <v>2</v>
      </c>
      <c r="B1" t="s">
        <v>0</v>
      </c>
      <c r="C1" t="s">
        <v>1</v>
      </c>
      <c r="D1" t="s">
        <v>3</v>
      </c>
      <c r="H1" s="5" t="s">
        <v>1</v>
      </c>
      <c r="I1" s="5" t="s">
        <v>2</v>
      </c>
      <c r="J1" s="5" t="s">
        <v>0</v>
      </c>
    </row>
    <row r="2" spans="1:10" x14ac:dyDescent="0.25">
      <c r="A2">
        <v>90832</v>
      </c>
      <c r="B2" t="s">
        <v>630</v>
      </c>
      <c r="C2" t="s">
        <v>259</v>
      </c>
      <c r="D2" t="s">
        <v>4</v>
      </c>
      <c r="H2" t="s">
        <v>259</v>
      </c>
      <c r="I2">
        <v>90832</v>
      </c>
      <c r="J2" t="s">
        <v>630</v>
      </c>
    </row>
    <row r="3" spans="1:10" x14ac:dyDescent="0.25">
      <c r="A3">
        <v>90834</v>
      </c>
      <c r="B3" t="s">
        <v>631</v>
      </c>
      <c r="C3" t="s">
        <v>259</v>
      </c>
      <c r="D3" t="s">
        <v>4</v>
      </c>
      <c r="I3">
        <v>90834</v>
      </c>
      <c r="J3" t="s">
        <v>631</v>
      </c>
    </row>
    <row r="4" spans="1:10" x14ac:dyDescent="0.25">
      <c r="A4">
        <v>90837</v>
      </c>
      <c r="B4" t="s">
        <v>632</v>
      </c>
      <c r="C4" t="s">
        <v>259</v>
      </c>
      <c r="D4" t="s">
        <v>4</v>
      </c>
      <c r="I4">
        <v>90837</v>
      </c>
      <c r="J4" t="s">
        <v>632</v>
      </c>
    </row>
    <row r="5" spans="1:10" x14ac:dyDescent="0.25">
      <c r="A5">
        <v>90846</v>
      </c>
      <c r="B5" t="s">
        <v>633</v>
      </c>
      <c r="C5" t="s">
        <v>259</v>
      </c>
      <c r="D5" t="s">
        <v>4</v>
      </c>
      <c r="I5">
        <v>90846</v>
      </c>
      <c r="J5" t="s">
        <v>633</v>
      </c>
    </row>
    <row r="6" spans="1:10" x14ac:dyDescent="0.25">
      <c r="A6">
        <v>90847</v>
      </c>
      <c r="B6" t="s">
        <v>634</v>
      </c>
      <c r="C6" t="s">
        <v>259</v>
      </c>
      <c r="D6" t="s">
        <v>4</v>
      </c>
      <c r="I6">
        <v>90847</v>
      </c>
      <c r="J6" t="s">
        <v>634</v>
      </c>
    </row>
    <row r="7" spans="1:10" x14ac:dyDescent="0.25">
      <c r="A7">
        <v>90853</v>
      </c>
      <c r="B7" t="s">
        <v>635</v>
      </c>
      <c r="C7" t="s">
        <v>259</v>
      </c>
      <c r="D7" t="s">
        <v>4</v>
      </c>
      <c r="I7">
        <v>90853</v>
      </c>
      <c r="J7" t="s">
        <v>635</v>
      </c>
    </row>
    <row r="8" spans="1:10" x14ac:dyDescent="0.25">
      <c r="A8">
        <v>99203</v>
      </c>
      <c r="B8" t="s">
        <v>773</v>
      </c>
      <c r="C8" t="s">
        <v>339</v>
      </c>
      <c r="D8" t="s">
        <v>4</v>
      </c>
      <c r="H8" t="s">
        <v>26</v>
      </c>
      <c r="I8">
        <v>36558</v>
      </c>
      <c r="J8" t="s">
        <v>637</v>
      </c>
    </row>
    <row r="9" spans="1:10" x14ac:dyDescent="0.25">
      <c r="A9">
        <v>99204</v>
      </c>
      <c r="B9" t="s">
        <v>773</v>
      </c>
      <c r="C9" t="s">
        <v>339</v>
      </c>
      <c r="D9" t="s">
        <v>4</v>
      </c>
      <c r="I9">
        <v>93451</v>
      </c>
      <c r="J9" t="s">
        <v>639</v>
      </c>
    </row>
    <row r="10" spans="1:10" x14ac:dyDescent="0.25">
      <c r="A10">
        <v>99205</v>
      </c>
      <c r="B10" t="s">
        <v>773</v>
      </c>
      <c r="C10" t="s">
        <v>339</v>
      </c>
      <c r="D10" t="s">
        <v>4</v>
      </c>
      <c r="I10">
        <v>93452</v>
      </c>
      <c r="J10" t="s">
        <v>640</v>
      </c>
    </row>
    <row r="11" spans="1:10" x14ac:dyDescent="0.25">
      <c r="A11">
        <v>99243</v>
      </c>
      <c r="B11" t="s">
        <v>774</v>
      </c>
      <c r="C11" t="s">
        <v>339</v>
      </c>
      <c r="D11" t="s">
        <v>4</v>
      </c>
      <c r="I11">
        <v>93454</v>
      </c>
      <c r="J11" t="s">
        <v>641</v>
      </c>
    </row>
    <row r="12" spans="1:10" x14ac:dyDescent="0.25">
      <c r="A12">
        <v>99244</v>
      </c>
      <c r="B12" t="s">
        <v>774</v>
      </c>
      <c r="C12" t="s">
        <v>339</v>
      </c>
      <c r="D12" t="s">
        <v>4</v>
      </c>
      <c r="I12">
        <v>93458</v>
      </c>
      <c r="J12" t="s">
        <v>642</v>
      </c>
    </row>
    <row r="13" spans="1:10" x14ac:dyDescent="0.25">
      <c r="A13">
        <v>99385</v>
      </c>
      <c r="B13" t="s">
        <v>775</v>
      </c>
      <c r="C13" t="s">
        <v>339</v>
      </c>
      <c r="D13" t="s">
        <v>4</v>
      </c>
      <c r="I13">
        <v>93459</v>
      </c>
      <c r="J13" t="s">
        <v>643</v>
      </c>
    </row>
    <row r="14" spans="1:10" x14ac:dyDescent="0.25">
      <c r="A14">
        <v>99386</v>
      </c>
      <c r="B14" t="s">
        <v>776</v>
      </c>
      <c r="C14" t="s">
        <v>339</v>
      </c>
      <c r="D14" t="s">
        <v>4</v>
      </c>
      <c r="I14">
        <v>93460</v>
      </c>
      <c r="J14" t="s">
        <v>644</v>
      </c>
    </row>
    <row r="15" spans="1:10" x14ac:dyDescent="0.25">
      <c r="A15">
        <v>80048</v>
      </c>
      <c r="B15" t="s">
        <v>800</v>
      </c>
      <c r="C15" t="s">
        <v>141</v>
      </c>
      <c r="D15" t="s">
        <v>4</v>
      </c>
      <c r="H15" t="s">
        <v>7</v>
      </c>
      <c r="I15">
        <v>216</v>
      </c>
      <c r="J15" t="s">
        <v>645</v>
      </c>
    </row>
    <row r="16" spans="1:10" x14ac:dyDescent="0.25">
      <c r="A16">
        <v>80053</v>
      </c>
      <c r="B16" t="s">
        <v>801</v>
      </c>
      <c r="C16" t="s">
        <v>141</v>
      </c>
      <c r="D16" t="s">
        <v>4</v>
      </c>
      <c r="I16">
        <v>219</v>
      </c>
      <c r="J16" t="s">
        <v>646</v>
      </c>
    </row>
    <row r="17" spans="1:10" x14ac:dyDescent="0.25">
      <c r="A17">
        <v>80055</v>
      </c>
      <c r="B17" t="s">
        <v>802</v>
      </c>
      <c r="C17" t="s">
        <v>141</v>
      </c>
      <c r="D17" t="s">
        <v>4</v>
      </c>
      <c r="I17">
        <v>220</v>
      </c>
      <c r="J17" t="s">
        <v>1490</v>
      </c>
    </row>
    <row r="18" spans="1:10" x14ac:dyDescent="0.25">
      <c r="A18">
        <v>80061</v>
      </c>
      <c r="B18" t="s">
        <v>803</v>
      </c>
      <c r="C18" t="s">
        <v>141</v>
      </c>
      <c r="D18" t="s">
        <v>4</v>
      </c>
      <c r="I18">
        <v>227</v>
      </c>
      <c r="J18" t="s">
        <v>647</v>
      </c>
    </row>
    <row r="19" spans="1:10" x14ac:dyDescent="0.25">
      <c r="A19">
        <v>80069</v>
      </c>
      <c r="B19" t="s">
        <v>804</v>
      </c>
      <c r="C19" t="s">
        <v>141</v>
      </c>
      <c r="D19" t="s">
        <v>4</v>
      </c>
      <c r="I19">
        <v>228</v>
      </c>
      <c r="J19" t="s">
        <v>648</v>
      </c>
    </row>
    <row r="20" spans="1:10" x14ac:dyDescent="0.25">
      <c r="A20">
        <v>80076</v>
      </c>
      <c r="B20" t="s">
        <v>805</v>
      </c>
      <c r="C20" t="s">
        <v>141</v>
      </c>
      <c r="D20" t="s">
        <v>4</v>
      </c>
      <c r="I20">
        <v>229</v>
      </c>
      <c r="J20" t="s">
        <v>649</v>
      </c>
    </row>
    <row r="21" spans="1:10" x14ac:dyDescent="0.25">
      <c r="A21">
        <v>81000</v>
      </c>
      <c r="B21" t="s">
        <v>807</v>
      </c>
      <c r="C21" t="s">
        <v>141</v>
      </c>
      <c r="D21" t="s">
        <v>4</v>
      </c>
      <c r="I21">
        <v>233</v>
      </c>
      <c r="J21" t="s">
        <v>650</v>
      </c>
    </row>
    <row r="22" spans="1:10" x14ac:dyDescent="0.25">
      <c r="A22">
        <v>81001</v>
      </c>
      <c r="B22" t="s">
        <v>808</v>
      </c>
      <c r="C22" t="s">
        <v>141</v>
      </c>
      <c r="D22" t="s">
        <v>4</v>
      </c>
      <c r="I22">
        <v>234</v>
      </c>
      <c r="J22" t="s">
        <v>651</v>
      </c>
    </row>
    <row r="23" spans="1:10" x14ac:dyDescent="0.25">
      <c r="A23">
        <v>81002</v>
      </c>
      <c r="B23" t="s">
        <v>809</v>
      </c>
      <c r="C23" t="s">
        <v>141</v>
      </c>
      <c r="D23" t="s">
        <v>4</v>
      </c>
      <c r="I23">
        <v>235</v>
      </c>
      <c r="J23" t="s">
        <v>1492</v>
      </c>
    </row>
    <row r="24" spans="1:10" x14ac:dyDescent="0.25">
      <c r="A24">
        <v>81003</v>
      </c>
      <c r="B24" t="s">
        <v>810</v>
      </c>
      <c r="C24" t="s">
        <v>141</v>
      </c>
      <c r="D24" t="s">
        <v>4</v>
      </c>
      <c r="I24">
        <v>236</v>
      </c>
      <c r="J24" t="s">
        <v>652</v>
      </c>
    </row>
    <row r="25" spans="1:10" x14ac:dyDescent="0.25">
      <c r="A25">
        <v>84153</v>
      </c>
      <c r="B25" t="s">
        <v>812</v>
      </c>
      <c r="C25" t="s">
        <v>141</v>
      </c>
      <c r="D25" t="s">
        <v>4</v>
      </c>
      <c r="I25">
        <v>246</v>
      </c>
      <c r="J25" t="s">
        <v>653</v>
      </c>
    </row>
    <row r="26" spans="1:10" x14ac:dyDescent="0.25">
      <c r="A26">
        <v>84154</v>
      </c>
      <c r="B26" t="s">
        <v>813</v>
      </c>
      <c r="C26" t="s">
        <v>141</v>
      </c>
      <c r="D26" t="s">
        <v>4</v>
      </c>
      <c r="I26">
        <v>247</v>
      </c>
      <c r="J26" t="s">
        <v>654</v>
      </c>
    </row>
    <row r="27" spans="1:10" x14ac:dyDescent="0.25">
      <c r="A27">
        <v>84443</v>
      </c>
      <c r="B27" t="s">
        <v>814</v>
      </c>
      <c r="C27" t="s">
        <v>141</v>
      </c>
      <c r="D27" t="s">
        <v>4</v>
      </c>
      <c r="I27">
        <v>266</v>
      </c>
      <c r="J27" t="s">
        <v>656</v>
      </c>
    </row>
    <row r="28" spans="1:10" x14ac:dyDescent="0.25">
      <c r="A28">
        <v>85025</v>
      </c>
      <c r="B28" t="s">
        <v>816</v>
      </c>
      <c r="C28" t="s">
        <v>141</v>
      </c>
      <c r="D28" t="s">
        <v>4</v>
      </c>
      <c r="I28">
        <v>267</v>
      </c>
      <c r="J28" t="s">
        <v>657</v>
      </c>
    </row>
    <row r="29" spans="1:10" x14ac:dyDescent="0.25">
      <c r="A29">
        <v>85027</v>
      </c>
      <c r="B29" t="s">
        <v>817</v>
      </c>
      <c r="C29" t="s">
        <v>141</v>
      </c>
      <c r="D29" t="s">
        <v>4</v>
      </c>
      <c r="I29">
        <v>273</v>
      </c>
      <c r="J29" t="s">
        <v>658</v>
      </c>
    </row>
    <row r="30" spans="1:10" x14ac:dyDescent="0.25">
      <c r="A30">
        <v>85610</v>
      </c>
      <c r="B30" t="s">
        <v>818</v>
      </c>
      <c r="C30" t="s">
        <v>141</v>
      </c>
      <c r="D30" t="s">
        <v>4</v>
      </c>
      <c r="I30">
        <v>274</v>
      </c>
      <c r="J30" t="s">
        <v>659</v>
      </c>
    </row>
    <row r="31" spans="1:10" x14ac:dyDescent="0.25">
      <c r="A31">
        <v>85730</v>
      </c>
      <c r="B31" t="s">
        <v>819</v>
      </c>
      <c r="C31" t="s">
        <v>141</v>
      </c>
      <c r="D31" t="s">
        <v>4</v>
      </c>
      <c r="I31">
        <v>280</v>
      </c>
      <c r="J31" t="s">
        <v>660</v>
      </c>
    </row>
    <row r="32" spans="1:10" x14ac:dyDescent="0.25">
      <c r="A32">
        <v>70450</v>
      </c>
      <c r="B32" t="s">
        <v>674</v>
      </c>
      <c r="C32" t="s">
        <v>92</v>
      </c>
      <c r="D32" t="s">
        <v>4</v>
      </c>
      <c r="I32">
        <v>281</v>
      </c>
      <c r="J32" t="s">
        <v>661</v>
      </c>
    </row>
    <row r="33" spans="1:10" x14ac:dyDescent="0.25">
      <c r="A33">
        <v>70553</v>
      </c>
      <c r="B33" t="s">
        <v>746</v>
      </c>
      <c r="C33" t="s">
        <v>337</v>
      </c>
      <c r="D33" t="s">
        <v>4</v>
      </c>
      <c r="I33">
        <v>282</v>
      </c>
      <c r="J33" t="s">
        <v>662</v>
      </c>
    </row>
    <row r="34" spans="1:10" x14ac:dyDescent="0.25">
      <c r="A34">
        <v>72110</v>
      </c>
      <c r="B34" t="s">
        <v>918</v>
      </c>
      <c r="C34" t="s">
        <v>152</v>
      </c>
      <c r="D34" t="s">
        <v>4</v>
      </c>
      <c r="I34">
        <v>286</v>
      </c>
      <c r="J34" t="s">
        <v>663</v>
      </c>
    </row>
    <row r="35" spans="1:10" x14ac:dyDescent="0.25">
      <c r="A35">
        <v>72148</v>
      </c>
      <c r="B35" t="s">
        <v>747</v>
      </c>
      <c r="C35" t="s">
        <v>337</v>
      </c>
      <c r="D35" t="s">
        <v>4</v>
      </c>
      <c r="I35">
        <v>287</v>
      </c>
      <c r="J35" t="s">
        <v>664</v>
      </c>
    </row>
    <row r="36" spans="1:10" x14ac:dyDescent="0.25">
      <c r="A36">
        <v>72193</v>
      </c>
      <c r="B36" t="s">
        <v>675</v>
      </c>
      <c r="C36" t="s">
        <v>92</v>
      </c>
      <c r="D36" t="s">
        <v>4</v>
      </c>
      <c r="I36">
        <v>291</v>
      </c>
      <c r="J36" t="s">
        <v>665</v>
      </c>
    </row>
    <row r="37" spans="1:10" x14ac:dyDescent="0.25">
      <c r="A37">
        <v>73721</v>
      </c>
      <c r="B37" t="s">
        <v>748</v>
      </c>
      <c r="C37" t="s">
        <v>337</v>
      </c>
      <c r="D37" t="s">
        <v>4</v>
      </c>
      <c r="I37">
        <v>305</v>
      </c>
      <c r="J37" t="s">
        <v>1491</v>
      </c>
    </row>
    <row r="38" spans="1:10" x14ac:dyDescent="0.25">
      <c r="A38">
        <v>74177</v>
      </c>
      <c r="B38" t="s">
        <v>677</v>
      </c>
      <c r="C38" t="s">
        <v>92</v>
      </c>
      <c r="D38" t="s">
        <v>4</v>
      </c>
      <c r="I38">
        <v>309</v>
      </c>
      <c r="J38" t="s">
        <v>668</v>
      </c>
    </row>
    <row r="39" spans="1:10" x14ac:dyDescent="0.25">
      <c r="A39">
        <v>76700</v>
      </c>
      <c r="B39" t="s">
        <v>679</v>
      </c>
      <c r="C39" t="s">
        <v>336</v>
      </c>
      <c r="D39" t="s">
        <v>4</v>
      </c>
      <c r="I39">
        <v>310</v>
      </c>
      <c r="J39" t="s">
        <v>669</v>
      </c>
    </row>
    <row r="40" spans="1:10" x14ac:dyDescent="0.25">
      <c r="A40">
        <v>76805</v>
      </c>
      <c r="B40" t="s">
        <v>680</v>
      </c>
      <c r="C40" t="s">
        <v>336</v>
      </c>
      <c r="D40" t="s">
        <v>4</v>
      </c>
      <c r="I40">
        <v>313</v>
      </c>
      <c r="J40" t="s">
        <v>1455</v>
      </c>
    </row>
    <row r="41" spans="1:10" x14ac:dyDescent="0.25">
      <c r="A41">
        <v>76830</v>
      </c>
      <c r="B41" t="s">
        <v>681</v>
      </c>
      <c r="C41" t="s">
        <v>336</v>
      </c>
      <c r="D41" t="s">
        <v>4</v>
      </c>
      <c r="I41">
        <v>314</v>
      </c>
      <c r="J41" t="s">
        <v>670</v>
      </c>
    </row>
    <row r="42" spans="1:10" x14ac:dyDescent="0.25">
      <c r="A42">
        <v>77065</v>
      </c>
      <c r="B42" t="s">
        <v>749</v>
      </c>
      <c r="C42" t="s">
        <v>338</v>
      </c>
      <c r="D42" t="s">
        <v>4</v>
      </c>
      <c r="H42" t="s">
        <v>138</v>
      </c>
      <c r="I42">
        <v>96413</v>
      </c>
      <c r="J42" t="s">
        <v>950</v>
      </c>
    </row>
    <row r="43" spans="1:10" x14ac:dyDescent="0.25">
      <c r="A43">
        <v>77066</v>
      </c>
      <c r="B43" t="s">
        <v>750</v>
      </c>
      <c r="C43" t="s">
        <v>338</v>
      </c>
      <c r="D43" t="s">
        <v>4</v>
      </c>
      <c r="I43">
        <v>96523</v>
      </c>
      <c r="J43" t="s">
        <v>673</v>
      </c>
    </row>
    <row r="44" spans="1:10" x14ac:dyDescent="0.25">
      <c r="A44">
        <v>77067</v>
      </c>
      <c r="B44" t="s">
        <v>751</v>
      </c>
      <c r="C44" t="s">
        <v>338</v>
      </c>
      <c r="D44" t="s">
        <v>4</v>
      </c>
      <c r="H44" t="s">
        <v>92</v>
      </c>
      <c r="I44">
        <v>70450</v>
      </c>
      <c r="J44" t="s">
        <v>674</v>
      </c>
    </row>
    <row r="45" spans="1:10" x14ac:dyDescent="0.25">
      <c r="A45">
        <v>216</v>
      </c>
      <c r="B45" t="s">
        <v>645</v>
      </c>
      <c r="C45" t="s">
        <v>7</v>
      </c>
      <c r="D45" t="s">
        <v>4</v>
      </c>
      <c r="I45">
        <v>72193</v>
      </c>
      <c r="J45" t="s">
        <v>675</v>
      </c>
    </row>
    <row r="46" spans="1:10" x14ac:dyDescent="0.25">
      <c r="A46">
        <v>460</v>
      </c>
      <c r="B46" t="s">
        <v>924</v>
      </c>
      <c r="C46" t="s">
        <v>52</v>
      </c>
      <c r="D46" t="s">
        <v>4</v>
      </c>
      <c r="I46">
        <v>74174</v>
      </c>
      <c r="J46" t="s">
        <v>676</v>
      </c>
    </row>
    <row r="47" spans="1:10" x14ac:dyDescent="0.25">
      <c r="A47">
        <v>470</v>
      </c>
      <c r="B47" t="s">
        <v>789</v>
      </c>
      <c r="C47" t="s">
        <v>11</v>
      </c>
      <c r="D47" t="s">
        <v>4</v>
      </c>
      <c r="I47">
        <v>74177</v>
      </c>
      <c r="J47" t="s">
        <v>677</v>
      </c>
    </row>
    <row r="48" spans="1:10" x14ac:dyDescent="0.25">
      <c r="A48">
        <v>473</v>
      </c>
      <c r="B48" t="s">
        <v>926</v>
      </c>
      <c r="C48" t="s">
        <v>52</v>
      </c>
      <c r="D48" t="s">
        <v>4</v>
      </c>
      <c r="H48" t="s">
        <v>336</v>
      </c>
      <c r="I48">
        <v>76700</v>
      </c>
      <c r="J48" t="s">
        <v>679</v>
      </c>
    </row>
    <row r="49" spans="1:10" x14ac:dyDescent="0.25">
      <c r="A49">
        <v>743</v>
      </c>
      <c r="B49" t="s">
        <v>735</v>
      </c>
      <c r="C49" t="s">
        <v>48</v>
      </c>
      <c r="D49" t="s">
        <v>4</v>
      </c>
      <c r="I49">
        <v>76805</v>
      </c>
      <c r="J49" t="s">
        <v>680</v>
      </c>
    </row>
    <row r="50" spans="1:10" x14ac:dyDescent="0.25">
      <c r="A50">
        <v>19120</v>
      </c>
      <c r="B50" t="s">
        <v>879</v>
      </c>
      <c r="C50" t="s">
        <v>130</v>
      </c>
      <c r="D50" t="s">
        <v>4</v>
      </c>
      <c r="I50">
        <v>76830</v>
      </c>
      <c r="J50" t="s">
        <v>681</v>
      </c>
    </row>
    <row r="51" spans="1:10" x14ac:dyDescent="0.25">
      <c r="A51">
        <v>29826</v>
      </c>
      <c r="B51" t="s">
        <v>895</v>
      </c>
      <c r="C51" t="s">
        <v>41</v>
      </c>
      <c r="D51" t="s">
        <v>4</v>
      </c>
      <c r="I51">
        <v>93925</v>
      </c>
      <c r="J51" t="s">
        <v>984</v>
      </c>
    </row>
    <row r="52" spans="1:10" x14ac:dyDescent="0.25">
      <c r="A52">
        <v>29881</v>
      </c>
      <c r="B52" t="s">
        <v>897</v>
      </c>
      <c r="C52" t="s">
        <v>41</v>
      </c>
      <c r="D52" t="s">
        <v>4</v>
      </c>
      <c r="I52">
        <v>93971</v>
      </c>
      <c r="J52" t="s">
        <v>985</v>
      </c>
    </row>
    <row r="53" spans="1:10" x14ac:dyDescent="0.25">
      <c r="A53">
        <v>42820</v>
      </c>
      <c r="B53" t="s">
        <v>846</v>
      </c>
      <c r="C53" t="s">
        <v>39</v>
      </c>
      <c r="D53" t="s">
        <v>4</v>
      </c>
      <c r="H53" t="s">
        <v>201</v>
      </c>
      <c r="I53">
        <v>92960</v>
      </c>
      <c r="J53" t="s">
        <v>682</v>
      </c>
    </row>
    <row r="54" spans="1:10" x14ac:dyDescent="0.25">
      <c r="A54">
        <v>43235</v>
      </c>
      <c r="B54" t="s">
        <v>847</v>
      </c>
      <c r="C54" t="s">
        <v>39</v>
      </c>
      <c r="D54" t="s">
        <v>4</v>
      </c>
      <c r="I54">
        <v>93306</v>
      </c>
      <c r="J54" t="s">
        <v>683</v>
      </c>
    </row>
    <row r="55" spans="1:10" x14ac:dyDescent="0.25">
      <c r="A55">
        <v>43239</v>
      </c>
      <c r="B55" t="s">
        <v>848</v>
      </c>
      <c r="C55" t="s">
        <v>39</v>
      </c>
      <c r="D55" t="s">
        <v>4</v>
      </c>
      <c r="I55">
        <v>93308</v>
      </c>
      <c r="J55" t="s">
        <v>684</v>
      </c>
    </row>
    <row r="56" spans="1:10" x14ac:dyDescent="0.25">
      <c r="A56">
        <v>45378</v>
      </c>
      <c r="B56" t="s">
        <v>854</v>
      </c>
      <c r="C56" t="s">
        <v>39</v>
      </c>
      <c r="D56" t="s">
        <v>4</v>
      </c>
      <c r="I56">
        <v>93312</v>
      </c>
      <c r="J56" t="s">
        <v>685</v>
      </c>
    </row>
    <row r="57" spans="1:10" x14ac:dyDescent="0.25">
      <c r="A57">
        <v>45380</v>
      </c>
      <c r="B57" t="s">
        <v>855</v>
      </c>
      <c r="C57" t="s">
        <v>39</v>
      </c>
      <c r="D57" t="s">
        <v>4</v>
      </c>
      <c r="I57">
        <v>93351</v>
      </c>
      <c r="J57" t="s">
        <v>1464</v>
      </c>
    </row>
    <row r="58" spans="1:10" x14ac:dyDescent="0.25">
      <c r="A58">
        <v>45385</v>
      </c>
      <c r="B58" t="s">
        <v>856</v>
      </c>
      <c r="C58" t="s">
        <v>39</v>
      </c>
      <c r="D58" t="s">
        <v>4</v>
      </c>
      <c r="H58" t="s">
        <v>1429</v>
      </c>
      <c r="I58">
        <v>95812</v>
      </c>
      <c r="J58" t="s">
        <v>1433</v>
      </c>
    </row>
    <row r="59" spans="1:10" x14ac:dyDescent="0.25">
      <c r="A59">
        <v>45391</v>
      </c>
      <c r="B59" t="s">
        <v>857</v>
      </c>
      <c r="C59" t="s">
        <v>39</v>
      </c>
      <c r="D59" t="s">
        <v>4</v>
      </c>
      <c r="I59">
        <v>95816</v>
      </c>
      <c r="J59" t="s">
        <v>1465</v>
      </c>
    </row>
    <row r="60" spans="1:10" x14ac:dyDescent="0.25">
      <c r="A60">
        <v>47562</v>
      </c>
      <c r="B60" t="s">
        <v>737</v>
      </c>
      <c r="C60" t="s">
        <v>30</v>
      </c>
      <c r="D60" t="s">
        <v>4</v>
      </c>
      <c r="I60">
        <v>95819</v>
      </c>
      <c r="J60" t="s">
        <v>1437</v>
      </c>
    </row>
    <row r="61" spans="1:10" x14ac:dyDescent="0.25">
      <c r="A61">
        <v>49505</v>
      </c>
      <c r="B61" t="s">
        <v>859</v>
      </c>
      <c r="C61" t="s">
        <v>39</v>
      </c>
      <c r="D61" t="s">
        <v>4</v>
      </c>
      <c r="H61" t="s">
        <v>148</v>
      </c>
      <c r="I61">
        <v>93000</v>
      </c>
      <c r="J61" t="s">
        <v>686</v>
      </c>
    </row>
    <row r="62" spans="1:10" x14ac:dyDescent="0.25">
      <c r="A62">
        <v>55700</v>
      </c>
      <c r="B62" t="s">
        <v>883</v>
      </c>
      <c r="C62" t="s">
        <v>157</v>
      </c>
      <c r="D62" t="s">
        <v>4</v>
      </c>
      <c r="I62">
        <v>93005</v>
      </c>
      <c r="J62" t="s">
        <v>687</v>
      </c>
    </row>
    <row r="63" spans="1:10" x14ac:dyDescent="0.25">
      <c r="A63">
        <v>55866</v>
      </c>
      <c r="B63" t="s">
        <v>884</v>
      </c>
      <c r="C63" t="s">
        <v>157</v>
      </c>
      <c r="D63" t="s">
        <v>4</v>
      </c>
      <c r="H63" t="s">
        <v>81</v>
      </c>
      <c r="I63">
        <v>33208</v>
      </c>
      <c r="J63" t="s">
        <v>688</v>
      </c>
    </row>
    <row r="64" spans="1:10" x14ac:dyDescent="0.25">
      <c r="A64">
        <v>59400</v>
      </c>
      <c r="B64" t="s">
        <v>753</v>
      </c>
      <c r="C64" t="s">
        <v>94</v>
      </c>
      <c r="D64" t="s">
        <v>4</v>
      </c>
      <c r="I64">
        <v>33228</v>
      </c>
      <c r="J64" t="s">
        <v>689</v>
      </c>
    </row>
    <row r="65" spans="1:10" x14ac:dyDescent="0.25">
      <c r="A65">
        <v>59510</v>
      </c>
      <c r="B65" t="s">
        <v>754</v>
      </c>
      <c r="C65" t="s">
        <v>94</v>
      </c>
      <c r="D65" t="s">
        <v>4</v>
      </c>
      <c r="I65">
        <v>33249</v>
      </c>
      <c r="J65" t="s">
        <v>690</v>
      </c>
    </row>
    <row r="66" spans="1:10" x14ac:dyDescent="0.25">
      <c r="A66">
        <v>59610</v>
      </c>
      <c r="B66" t="s">
        <v>755</v>
      </c>
      <c r="C66" t="s">
        <v>94</v>
      </c>
      <c r="D66" t="s">
        <v>4</v>
      </c>
      <c r="I66">
        <v>33263</v>
      </c>
      <c r="J66" t="s">
        <v>1444</v>
      </c>
    </row>
    <row r="67" spans="1:10" x14ac:dyDescent="0.25">
      <c r="A67">
        <v>62322</v>
      </c>
      <c r="B67" t="s">
        <v>899</v>
      </c>
      <c r="C67" t="s">
        <v>32</v>
      </c>
      <c r="D67" t="s">
        <v>4</v>
      </c>
      <c r="I67">
        <v>33264</v>
      </c>
      <c r="J67" t="s">
        <v>691</v>
      </c>
    </row>
    <row r="68" spans="1:10" x14ac:dyDescent="0.25">
      <c r="A68">
        <v>62323</v>
      </c>
      <c r="B68" t="s">
        <v>899</v>
      </c>
      <c r="C68" t="s">
        <v>32</v>
      </c>
      <c r="D68" t="s">
        <v>4</v>
      </c>
      <c r="I68">
        <v>93653</v>
      </c>
      <c r="J68" t="s">
        <v>694</v>
      </c>
    </row>
    <row r="69" spans="1:10" x14ac:dyDescent="0.25">
      <c r="A69">
        <v>64483</v>
      </c>
      <c r="B69" t="s">
        <v>905</v>
      </c>
      <c r="C69" t="s">
        <v>32</v>
      </c>
      <c r="D69" t="s">
        <v>4</v>
      </c>
      <c r="I69">
        <v>93654</v>
      </c>
      <c r="J69" t="s">
        <v>695</v>
      </c>
    </row>
    <row r="70" spans="1:10" x14ac:dyDescent="0.25">
      <c r="A70">
        <v>66821</v>
      </c>
      <c r="B70" t="s">
        <v>867</v>
      </c>
      <c r="C70" t="s">
        <v>185</v>
      </c>
      <c r="D70" t="s">
        <v>4</v>
      </c>
      <c r="I70">
        <v>93656</v>
      </c>
      <c r="J70" t="s">
        <v>696</v>
      </c>
    </row>
    <row r="71" spans="1:10" x14ac:dyDescent="0.25">
      <c r="A71">
        <v>66984</v>
      </c>
      <c r="B71" t="s">
        <v>868</v>
      </c>
      <c r="C71" t="s">
        <v>185</v>
      </c>
      <c r="D71" t="s">
        <v>4</v>
      </c>
      <c r="H71" t="s">
        <v>1331</v>
      </c>
      <c r="I71">
        <v>153</v>
      </c>
      <c r="J71" t="s">
        <v>1398</v>
      </c>
    </row>
    <row r="72" spans="1:10" x14ac:dyDescent="0.25">
      <c r="A72">
        <v>93000</v>
      </c>
      <c r="B72" t="s">
        <v>686</v>
      </c>
      <c r="C72" t="s">
        <v>148</v>
      </c>
      <c r="D72" t="s">
        <v>4</v>
      </c>
      <c r="I72">
        <v>627</v>
      </c>
      <c r="J72" t="s">
        <v>1463</v>
      </c>
    </row>
    <row r="73" spans="1:10" x14ac:dyDescent="0.25">
      <c r="A73">
        <v>93452</v>
      </c>
      <c r="B73" t="s">
        <v>640</v>
      </c>
      <c r="C73" t="s">
        <v>26</v>
      </c>
      <c r="D73" t="s">
        <v>4</v>
      </c>
      <c r="H73" t="s">
        <v>146</v>
      </c>
      <c r="I73">
        <v>92526</v>
      </c>
      <c r="J73" t="s">
        <v>698</v>
      </c>
    </row>
    <row r="74" spans="1:10" x14ac:dyDescent="0.25">
      <c r="A74">
        <v>95810</v>
      </c>
      <c r="B74" t="s">
        <v>921</v>
      </c>
      <c r="C74" t="s">
        <v>340</v>
      </c>
      <c r="D74" t="s">
        <v>4</v>
      </c>
      <c r="I74">
        <v>92610</v>
      </c>
      <c r="J74" t="s">
        <v>699</v>
      </c>
    </row>
    <row r="75" spans="1:10" x14ac:dyDescent="0.25">
      <c r="A75">
        <v>97110</v>
      </c>
      <c r="B75" t="s">
        <v>829</v>
      </c>
      <c r="C75" t="s">
        <v>61</v>
      </c>
      <c r="D75" t="s">
        <v>4</v>
      </c>
      <c r="I75">
        <v>92611</v>
      </c>
      <c r="J75" t="s">
        <v>989</v>
      </c>
    </row>
    <row r="76" spans="1:10" x14ac:dyDescent="0.25">
      <c r="A76">
        <v>269</v>
      </c>
      <c r="B76" t="s">
        <v>941</v>
      </c>
      <c r="C76" t="s">
        <v>16</v>
      </c>
      <c r="D76" t="s">
        <v>5</v>
      </c>
      <c r="H76" t="s">
        <v>56</v>
      </c>
      <c r="I76">
        <v>175</v>
      </c>
      <c r="J76" t="s">
        <v>1488</v>
      </c>
    </row>
    <row r="77" spans="1:10" x14ac:dyDescent="0.25">
      <c r="A77">
        <v>267</v>
      </c>
      <c r="B77" t="s">
        <v>657</v>
      </c>
      <c r="C77" t="s">
        <v>7</v>
      </c>
      <c r="D77" t="s">
        <v>5</v>
      </c>
      <c r="I77">
        <v>176</v>
      </c>
      <c r="J77" t="s">
        <v>1489</v>
      </c>
    </row>
    <row r="78" spans="1:10" x14ac:dyDescent="0.25">
      <c r="A78">
        <v>39</v>
      </c>
      <c r="B78" t="s">
        <v>937</v>
      </c>
      <c r="C78" t="s">
        <v>16</v>
      </c>
      <c r="D78" t="s">
        <v>5</v>
      </c>
      <c r="I78">
        <v>177</v>
      </c>
      <c r="J78" t="s">
        <v>700</v>
      </c>
    </row>
    <row r="79" spans="1:10" x14ac:dyDescent="0.25">
      <c r="A79">
        <v>795</v>
      </c>
      <c r="B79" t="s">
        <v>9</v>
      </c>
      <c r="C79" t="s">
        <v>9</v>
      </c>
      <c r="D79" t="s">
        <v>5</v>
      </c>
      <c r="I79">
        <v>190</v>
      </c>
      <c r="J79" t="s">
        <v>702</v>
      </c>
    </row>
    <row r="80" spans="1:10" x14ac:dyDescent="0.25">
      <c r="A80">
        <v>483</v>
      </c>
      <c r="B80" t="s">
        <v>792</v>
      </c>
      <c r="C80" t="s">
        <v>11</v>
      </c>
      <c r="D80" t="s">
        <v>5</v>
      </c>
      <c r="I80">
        <v>191</v>
      </c>
      <c r="J80" t="s">
        <v>703</v>
      </c>
    </row>
    <row r="81" spans="1:10" x14ac:dyDescent="0.25">
      <c r="A81">
        <v>621</v>
      </c>
      <c r="B81" t="s">
        <v>1431</v>
      </c>
      <c r="C81" t="s">
        <v>18</v>
      </c>
      <c r="D81" t="s">
        <v>5</v>
      </c>
      <c r="I81">
        <v>194</v>
      </c>
      <c r="J81" t="s">
        <v>991</v>
      </c>
    </row>
    <row r="82" spans="1:10" x14ac:dyDescent="0.25">
      <c r="A82">
        <v>462</v>
      </c>
      <c r="B82" t="s">
        <v>784</v>
      </c>
      <c r="C82" t="s">
        <v>11</v>
      </c>
      <c r="D82" t="s">
        <v>5</v>
      </c>
      <c r="I82">
        <v>202</v>
      </c>
      <c r="J82" t="s">
        <v>706</v>
      </c>
    </row>
    <row r="83" spans="1:10" x14ac:dyDescent="0.25">
      <c r="A83">
        <v>330</v>
      </c>
      <c r="B83" t="s">
        <v>729</v>
      </c>
      <c r="C83" t="s">
        <v>18</v>
      </c>
      <c r="D83" t="s">
        <v>5</v>
      </c>
      <c r="I83">
        <v>203</v>
      </c>
      <c r="J83" t="s">
        <v>1457</v>
      </c>
    </row>
    <row r="84" spans="1:10" x14ac:dyDescent="0.25">
      <c r="A84">
        <v>331</v>
      </c>
      <c r="B84" t="s">
        <v>730</v>
      </c>
      <c r="C84" t="s">
        <v>18</v>
      </c>
      <c r="D84" t="s">
        <v>5</v>
      </c>
      <c r="I84">
        <v>208</v>
      </c>
      <c r="J84" t="s">
        <v>1454</v>
      </c>
    </row>
    <row r="85" spans="1:10" x14ac:dyDescent="0.25">
      <c r="A85">
        <v>468</v>
      </c>
      <c r="B85" t="s">
        <v>787</v>
      </c>
      <c r="C85" t="s">
        <v>11</v>
      </c>
      <c r="D85" t="s">
        <v>5</v>
      </c>
      <c r="I85">
        <v>372</v>
      </c>
      <c r="J85" t="s">
        <v>1496</v>
      </c>
    </row>
    <row r="86" spans="1:10" x14ac:dyDescent="0.25">
      <c r="A86">
        <v>254</v>
      </c>
      <c r="B86" t="s">
        <v>939</v>
      </c>
      <c r="C86" t="s">
        <v>16</v>
      </c>
      <c r="D86" t="s">
        <v>5</v>
      </c>
      <c r="I86">
        <v>378</v>
      </c>
      <c r="J86" t="s">
        <v>707</v>
      </c>
    </row>
    <row r="87" spans="1:10" x14ac:dyDescent="0.25">
      <c r="A87">
        <v>620</v>
      </c>
      <c r="B87" t="s">
        <v>1432</v>
      </c>
      <c r="C87" t="s">
        <v>18</v>
      </c>
      <c r="D87" t="s">
        <v>5</v>
      </c>
      <c r="I87">
        <v>386</v>
      </c>
      <c r="J87" t="s">
        <v>1456</v>
      </c>
    </row>
    <row r="88" spans="1:10" x14ac:dyDescent="0.25">
      <c r="A88">
        <v>469</v>
      </c>
      <c r="B88" t="s">
        <v>788</v>
      </c>
      <c r="C88" t="s">
        <v>11</v>
      </c>
      <c r="D88" t="s">
        <v>5</v>
      </c>
      <c r="I88">
        <v>389</v>
      </c>
      <c r="J88" t="s">
        <v>992</v>
      </c>
    </row>
    <row r="89" spans="1:10" x14ac:dyDescent="0.25">
      <c r="A89">
        <v>493</v>
      </c>
      <c r="B89" t="s">
        <v>793</v>
      </c>
      <c r="C89" t="s">
        <v>11</v>
      </c>
      <c r="D89" t="s">
        <v>5</v>
      </c>
      <c r="I89">
        <v>390</v>
      </c>
      <c r="J89" t="s">
        <v>1482</v>
      </c>
    </row>
    <row r="90" spans="1:10" x14ac:dyDescent="0.25">
      <c r="A90">
        <v>164</v>
      </c>
      <c r="B90" t="s">
        <v>930</v>
      </c>
      <c r="C90" t="s">
        <v>59</v>
      </c>
      <c r="D90" t="s">
        <v>5</v>
      </c>
      <c r="I90">
        <v>392</v>
      </c>
      <c r="J90" t="s">
        <v>709</v>
      </c>
    </row>
    <row r="91" spans="1:10" x14ac:dyDescent="0.25">
      <c r="A91">
        <v>253</v>
      </c>
      <c r="B91" t="s">
        <v>938</v>
      </c>
      <c r="C91" t="s">
        <v>16</v>
      </c>
      <c r="D91" t="s">
        <v>5</v>
      </c>
      <c r="I91">
        <v>393</v>
      </c>
      <c r="J91" t="s">
        <v>710</v>
      </c>
    </row>
    <row r="92" spans="1:10" x14ac:dyDescent="0.25">
      <c r="A92">
        <v>93460</v>
      </c>
      <c r="B92" t="s">
        <v>644</v>
      </c>
      <c r="C92" t="s">
        <v>26</v>
      </c>
      <c r="D92" t="s">
        <v>5</v>
      </c>
      <c r="I92">
        <v>394</v>
      </c>
      <c r="J92" t="s">
        <v>1484</v>
      </c>
    </row>
    <row r="93" spans="1:10" x14ac:dyDescent="0.25">
      <c r="A93">
        <v>63030</v>
      </c>
      <c r="B93" t="s">
        <v>900</v>
      </c>
      <c r="C93" t="s">
        <v>32</v>
      </c>
      <c r="D93" t="s">
        <v>5</v>
      </c>
      <c r="I93">
        <v>395</v>
      </c>
      <c r="J93" t="s">
        <v>1485</v>
      </c>
    </row>
    <row r="94" spans="1:10" x14ac:dyDescent="0.25">
      <c r="A94">
        <v>641</v>
      </c>
      <c r="B94" t="s">
        <v>716</v>
      </c>
      <c r="C94" t="s">
        <v>56</v>
      </c>
      <c r="D94" t="s">
        <v>5</v>
      </c>
      <c r="I94">
        <v>432</v>
      </c>
      <c r="J94" t="s">
        <v>711</v>
      </c>
    </row>
    <row r="95" spans="1:10" x14ac:dyDescent="0.25">
      <c r="A95">
        <v>270</v>
      </c>
      <c r="B95" t="s">
        <v>942</v>
      </c>
      <c r="C95" t="s">
        <v>16</v>
      </c>
      <c r="D95" t="s">
        <v>5</v>
      </c>
      <c r="I95">
        <v>439</v>
      </c>
      <c r="J95" t="s">
        <v>994</v>
      </c>
    </row>
    <row r="96" spans="1:10" x14ac:dyDescent="0.25">
      <c r="A96">
        <v>327</v>
      </c>
      <c r="B96" t="s">
        <v>726</v>
      </c>
      <c r="C96" t="s">
        <v>18</v>
      </c>
      <c r="D96" t="s">
        <v>5</v>
      </c>
      <c r="I96">
        <v>442</v>
      </c>
      <c r="J96" t="s">
        <v>713</v>
      </c>
    </row>
    <row r="97" spans="1:10" x14ac:dyDescent="0.25">
      <c r="A97">
        <v>286</v>
      </c>
      <c r="B97" t="s">
        <v>663</v>
      </c>
      <c r="C97" t="s">
        <v>7</v>
      </c>
      <c r="D97" t="s">
        <v>5</v>
      </c>
      <c r="I97">
        <v>444</v>
      </c>
      <c r="J97" t="s">
        <v>1452</v>
      </c>
    </row>
    <row r="98" spans="1:10" x14ac:dyDescent="0.25">
      <c r="A98">
        <v>326</v>
      </c>
      <c r="B98" t="s">
        <v>725</v>
      </c>
      <c r="C98" t="s">
        <v>18</v>
      </c>
      <c r="D98" t="s">
        <v>5</v>
      </c>
      <c r="I98">
        <v>445</v>
      </c>
      <c r="J98" t="s">
        <v>1449</v>
      </c>
    </row>
    <row r="99" spans="1:10" x14ac:dyDescent="0.25">
      <c r="A99">
        <v>25</v>
      </c>
      <c r="B99" t="s">
        <v>764</v>
      </c>
      <c r="C99" t="s">
        <v>85</v>
      </c>
      <c r="D99" t="s">
        <v>5</v>
      </c>
      <c r="I99">
        <v>603</v>
      </c>
      <c r="J99" t="s">
        <v>996</v>
      </c>
    </row>
    <row r="100" spans="1:10" x14ac:dyDescent="0.25">
      <c r="A100">
        <v>95812</v>
      </c>
      <c r="B100" t="s">
        <v>1433</v>
      </c>
      <c r="C100" t="s">
        <v>1429</v>
      </c>
      <c r="D100" t="s">
        <v>5</v>
      </c>
      <c r="I100">
        <v>637</v>
      </c>
      <c r="J100" t="s">
        <v>997</v>
      </c>
    </row>
    <row r="101" spans="1:10" x14ac:dyDescent="0.25">
      <c r="A101">
        <v>93459</v>
      </c>
      <c r="B101" t="s">
        <v>643</v>
      </c>
      <c r="C101" t="s">
        <v>26</v>
      </c>
      <c r="D101" t="s">
        <v>5</v>
      </c>
      <c r="I101">
        <v>638</v>
      </c>
      <c r="J101" t="s">
        <v>715</v>
      </c>
    </row>
    <row r="102" spans="1:10" x14ac:dyDescent="0.25">
      <c r="A102">
        <v>93005</v>
      </c>
      <c r="B102" t="s">
        <v>687</v>
      </c>
      <c r="C102" t="s">
        <v>148</v>
      </c>
      <c r="D102" t="s">
        <v>5</v>
      </c>
      <c r="I102">
        <v>639</v>
      </c>
      <c r="J102" t="s">
        <v>1480</v>
      </c>
    </row>
    <row r="103" spans="1:10" x14ac:dyDescent="0.25">
      <c r="A103">
        <v>93454</v>
      </c>
      <c r="B103" t="s">
        <v>641</v>
      </c>
      <c r="C103" t="s">
        <v>26</v>
      </c>
      <c r="D103" t="s">
        <v>5</v>
      </c>
      <c r="I103">
        <v>641</v>
      </c>
      <c r="J103" t="s">
        <v>716</v>
      </c>
    </row>
    <row r="104" spans="1:10" x14ac:dyDescent="0.25">
      <c r="A104">
        <v>93458</v>
      </c>
      <c r="B104" t="s">
        <v>642</v>
      </c>
      <c r="C104" t="s">
        <v>26</v>
      </c>
      <c r="D104" t="s">
        <v>5</v>
      </c>
      <c r="I104">
        <v>682</v>
      </c>
      <c r="J104" t="s">
        <v>717</v>
      </c>
    </row>
    <row r="105" spans="1:10" x14ac:dyDescent="0.25">
      <c r="A105">
        <v>63047</v>
      </c>
      <c r="B105" t="s">
        <v>902</v>
      </c>
      <c r="C105" t="s">
        <v>32</v>
      </c>
      <c r="D105" t="s">
        <v>5</v>
      </c>
      <c r="I105">
        <v>683</v>
      </c>
      <c r="J105" t="s">
        <v>999</v>
      </c>
    </row>
    <row r="106" spans="1:10" x14ac:dyDescent="0.25">
      <c r="A106">
        <v>63685</v>
      </c>
      <c r="B106" t="s">
        <v>903</v>
      </c>
      <c r="C106" t="s">
        <v>32</v>
      </c>
      <c r="D106" t="s">
        <v>5</v>
      </c>
      <c r="I106">
        <v>690</v>
      </c>
      <c r="J106" t="s">
        <v>718</v>
      </c>
    </row>
    <row r="107" spans="1:10" x14ac:dyDescent="0.25">
      <c r="A107">
        <v>36561</v>
      </c>
      <c r="B107" t="s">
        <v>637</v>
      </c>
      <c r="C107" t="s">
        <v>43</v>
      </c>
      <c r="D107" t="s">
        <v>5</v>
      </c>
      <c r="I107">
        <v>698</v>
      </c>
      <c r="J107" t="s">
        <v>719</v>
      </c>
    </row>
    <row r="108" spans="1:10" x14ac:dyDescent="0.25">
      <c r="A108">
        <v>43249</v>
      </c>
      <c r="B108" t="s">
        <v>851</v>
      </c>
      <c r="C108" t="s">
        <v>39</v>
      </c>
      <c r="D108" t="s">
        <v>5</v>
      </c>
      <c r="I108">
        <v>699</v>
      </c>
      <c r="J108" t="s">
        <v>720</v>
      </c>
    </row>
    <row r="109" spans="1:10" x14ac:dyDescent="0.25">
      <c r="A109">
        <v>36821</v>
      </c>
      <c r="B109" t="s">
        <v>843</v>
      </c>
      <c r="C109" t="s">
        <v>43</v>
      </c>
      <c r="D109" t="s">
        <v>5</v>
      </c>
      <c r="I109">
        <v>872</v>
      </c>
      <c r="J109" t="s">
        <v>1002</v>
      </c>
    </row>
    <row r="110" spans="1:10" x14ac:dyDescent="0.25">
      <c r="A110">
        <v>31652</v>
      </c>
      <c r="B110" t="s">
        <v>910</v>
      </c>
      <c r="C110" t="s">
        <v>83</v>
      </c>
      <c r="D110" t="s">
        <v>5</v>
      </c>
      <c r="I110">
        <v>880</v>
      </c>
      <c r="J110" t="s">
        <v>1475</v>
      </c>
    </row>
    <row r="111" spans="1:10" x14ac:dyDescent="0.25">
      <c r="A111">
        <v>43259</v>
      </c>
      <c r="B111" t="s">
        <v>852</v>
      </c>
      <c r="C111" t="s">
        <v>39</v>
      </c>
      <c r="D111" t="s">
        <v>5</v>
      </c>
      <c r="I111">
        <v>896</v>
      </c>
      <c r="J111" t="s">
        <v>722</v>
      </c>
    </row>
    <row r="112" spans="1:10" x14ac:dyDescent="0.25">
      <c r="A112">
        <v>33228</v>
      </c>
      <c r="B112" t="s">
        <v>689</v>
      </c>
      <c r="C112" t="s">
        <v>81</v>
      </c>
      <c r="D112" t="s">
        <v>5</v>
      </c>
      <c r="I112">
        <v>917</v>
      </c>
      <c r="J112" t="s">
        <v>723</v>
      </c>
    </row>
    <row r="113" spans="1:10" x14ac:dyDescent="0.25">
      <c r="A113">
        <v>33285</v>
      </c>
      <c r="B113" t="s">
        <v>842</v>
      </c>
      <c r="C113" t="s">
        <v>43</v>
      </c>
      <c r="D113" t="s">
        <v>5</v>
      </c>
      <c r="I113">
        <v>918</v>
      </c>
      <c r="J113" t="s">
        <v>724</v>
      </c>
    </row>
    <row r="114" spans="1:10" x14ac:dyDescent="0.25">
      <c r="A114">
        <v>19301</v>
      </c>
      <c r="B114" t="s">
        <v>881</v>
      </c>
      <c r="C114" t="s">
        <v>130</v>
      </c>
      <c r="D114" t="s">
        <v>5</v>
      </c>
      <c r="I114">
        <v>919</v>
      </c>
      <c r="J114" t="s">
        <v>1477</v>
      </c>
    </row>
    <row r="115" spans="1:10" x14ac:dyDescent="0.25">
      <c r="A115">
        <v>807</v>
      </c>
      <c r="B115" t="s">
        <v>772</v>
      </c>
      <c r="C115" t="s">
        <v>46</v>
      </c>
      <c r="D115" t="s">
        <v>5</v>
      </c>
      <c r="I115">
        <v>948</v>
      </c>
      <c r="J115" t="s">
        <v>1206</v>
      </c>
    </row>
    <row r="116" spans="1:10" x14ac:dyDescent="0.25">
      <c r="A116">
        <v>708</v>
      </c>
      <c r="B116" t="s">
        <v>936</v>
      </c>
      <c r="C116" t="s">
        <v>168</v>
      </c>
      <c r="D116" t="s">
        <v>5</v>
      </c>
      <c r="H116" t="s">
        <v>18</v>
      </c>
      <c r="I116">
        <v>3</v>
      </c>
      <c r="J116" t="s">
        <v>1494</v>
      </c>
    </row>
    <row r="117" spans="1:10" x14ac:dyDescent="0.25">
      <c r="A117">
        <v>518</v>
      </c>
      <c r="B117" t="s">
        <v>1434</v>
      </c>
      <c r="C117" t="s">
        <v>52</v>
      </c>
      <c r="D117" t="s">
        <v>5</v>
      </c>
      <c r="I117">
        <v>326</v>
      </c>
      <c r="J117" t="s">
        <v>725</v>
      </c>
    </row>
    <row r="118" spans="1:10" x14ac:dyDescent="0.25">
      <c r="A118">
        <v>494</v>
      </c>
      <c r="B118" t="s">
        <v>794</v>
      </c>
      <c r="C118" t="s">
        <v>11</v>
      </c>
      <c r="D118" t="s">
        <v>5</v>
      </c>
      <c r="I118">
        <v>327</v>
      </c>
      <c r="J118" t="s">
        <v>726</v>
      </c>
    </row>
    <row r="119" spans="1:10" x14ac:dyDescent="0.25">
      <c r="A119">
        <v>392</v>
      </c>
      <c r="B119" t="s">
        <v>709</v>
      </c>
      <c r="C119" t="s">
        <v>56</v>
      </c>
      <c r="D119" t="s">
        <v>5</v>
      </c>
      <c r="I119">
        <v>328</v>
      </c>
      <c r="J119" t="s">
        <v>727</v>
      </c>
    </row>
    <row r="120" spans="1:10" x14ac:dyDescent="0.25">
      <c r="A120">
        <v>457</v>
      </c>
      <c r="B120" t="s">
        <v>1435</v>
      </c>
      <c r="C120" t="s">
        <v>52</v>
      </c>
      <c r="D120" t="s">
        <v>5</v>
      </c>
      <c r="I120">
        <v>329</v>
      </c>
      <c r="J120" t="s">
        <v>728</v>
      </c>
    </row>
    <row r="121" spans="1:10" x14ac:dyDescent="0.25">
      <c r="A121">
        <v>454</v>
      </c>
      <c r="B121" t="s">
        <v>922</v>
      </c>
      <c r="C121" t="s">
        <v>52</v>
      </c>
      <c r="D121" t="s">
        <v>5</v>
      </c>
      <c r="I121">
        <v>330</v>
      </c>
      <c r="J121" t="s">
        <v>729</v>
      </c>
    </row>
    <row r="122" spans="1:10" x14ac:dyDescent="0.25">
      <c r="A122">
        <v>472</v>
      </c>
      <c r="B122" t="s">
        <v>925</v>
      </c>
      <c r="C122" t="s">
        <v>52</v>
      </c>
      <c r="D122" t="s">
        <v>5</v>
      </c>
      <c r="I122">
        <v>331</v>
      </c>
      <c r="J122" t="s">
        <v>730</v>
      </c>
    </row>
    <row r="123" spans="1:10" x14ac:dyDescent="0.25">
      <c r="A123">
        <v>785</v>
      </c>
      <c r="B123" t="s">
        <v>770</v>
      </c>
      <c r="C123" t="s">
        <v>46</v>
      </c>
      <c r="D123" t="s">
        <v>5</v>
      </c>
      <c r="I123">
        <v>355</v>
      </c>
      <c r="J123" t="s">
        <v>1495</v>
      </c>
    </row>
    <row r="124" spans="1:10" x14ac:dyDescent="0.25">
      <c r="A124">
        <v>788</v>
      </c>
      <c r="B124" t="s">
        <v>771</v>
      </c>
      <c r="C124" t="s">
        <v>46</v>
      </c>
      <c r="D124" t="s">
        <v>5</v>
      </c>
      <c r="I124">
        <v>405</v>
      </c>
      <c r="J124" t="s">
        <v>731</v>
      </c>
    </row>
    <row r="125" spans="1:10" x14ac:dyDescent="0.25">
      <c r="A125">
        <v>519</v>
      </c>
      <c r="B125" t="s">
        <v>927</v>
      </c>
      <c r="C125" t="s">
        <v>52</v>
      </c>
      <c r="D125" t="s">
        <v>5</v>
      </c>
      <c r="I125">
        <v>406</v>
      </c>
      <c r="J125" t="s">
        <v>1487</v>
      </c>
    </row>
    <row r="126" spans="1:10" x14ac:dyDescent="0.25">
      <c r="A126">
        <v>271</v>
      </c>
      <c r="B126" t="s">
        <v>943</v>
      </c>
      <c r="C126" t="s">
        <v>16</v>
      </c>
      <c r="D126" t="s">
        <v>5</v>
      </c>
      <c r="I126">
        <v>417</v>
      </c>
      <c r="J126" t="s">
        <v>1483</v>
      </c>
    </row>
    <row r="127" spans="1:10" x14ac:dyDescent="0.25">
      <c r="A127">
        <v>329</v>
      </c>
      <c r="B127" t="s">
        <v>728</v>
      </c>
      <c r="C127" t="s">
        <v>18</v>
      </c>
      <c r="D127" t="s">
        <v>5</v>
      </c>
      <c r="I127">
        <v>418</v>
      </c>
      <c r="J127" t="s">
        <v>1416</v>
      </c>
    </row>
    <row r="128" spans="1:10" x14ac:dyDescent="0.25">
      <c r="A128">
        <v>190</v>
      </c>
      <c r="B128" t="s">
        <v>702</v>
      </c>
      <c r="C128" t="s">
        <v>56</v>
      </c>
      <c r="D128" t="s">
        <v>5</v>
      </c>
      <c r="I128">
        <v>580</v>
      </c>
      <c r="J128" t="s">
        <v>732</v>
      </c>
    </row>
    <row r="129" spans="1:10" x14ac:dyDescent="0.25">
      <c r="A129">
        <v>27</v>
      </c>
      <c r="B129" t="s">
        <v>766</v>
      </c>
      <c r="C129" t="s">
        <v>85</v>
      </c>
      <c r="D129" t="s">
        <v>5</v>
      </c>
      <c r="I129">
        <v>581</v>
      </c>
      <c r="J129" t="s">
        <v>1451</v>
      </c>
    </row>
    <row r="130" spans="1:10" x14ac:dyDescent="0.25">
      <c r="A130">
        <v>191</v>
      </c>
      <c r="B130" t="s">
        <v>703</v>
      </c>
      <c r="C130" t="s">
        <v>56</v>
      </c>
      <c r="D130" t="s">
        <v>5</v>
      </c>
      <c r="I130">
        <v>617</v>
      </c>
      <c r="J130" t="s">
        <v>1486</v>
      </c>
    </row>
    <row r="131" spans="1:10" x14ac:dyDescent="0.25">
      <c r="A131">
        <v>328</v>
      </c>
      <c r="B131" t="s">
        <v>727</v>
      </c>
      <c r="C131" t="s">
        <v>18</v>
      </c>
      <c r="D131" t="s">
        <v>5</v>
      </c>
      <c r="I131">
        <v>620</v>
      </c>
      <c r="J131" t="s">
        <v>1432</v>
      </c>
    </row>
    <row r="132" spans="1:10" x14ac:dyDescent="0.25">
      <c r="A132">
        <v>26</v>
      </c>
      <c r="B132" t="s">
        <v>765</v>
      </c>
      <c r="C132" t="s">
        <v>85</v>
      </c>
      <c r="D132" t="s">
        <v>5</v>
      </c>
      <c r="I132">
        <v>621</v>
      </c>
      <c r="J132" t="s">
        <v>1431</v>
      </c>
    </row>
    <row r="133" spans="1:10" x14ac:dyDescent="0.25">
      <c r="A133">
        <v>23</v>
      </c>
      <c r="B133" t="s">
        <v>763</v>
      </c>
      <c r="C133" t="s">
        <v>85</v>
      </c>
      <c r="D133" t="s">
        <v>5</v>
      </c>
      <c r="I133">
        <v>854</v>
      </c>
      <c r="J133" t="s">
        <v>733</v>
      </c>
    </row>
    <row r="134" spans="1:10" x14ac:dyDescent="0.25">
      <c r="A134">
        <v>101</v>
      </c>
      <c r="B134" t="s">
        <v>762</v>
      </c>
      <c r="C134" t="s">
        <v>20</v>
      </c>
      <c r="D134" t="s">
        <v>5</v>
      </c>
      <c r="I134">
        <v>907</v>
      </c>
      <c r="J134" t="s">
        <v>1476</v>
      </c>
    </row>
    <row r="135" spans="1:10" x14ac:dyDescent="0.25">
      <c r="A135">
        <v>97162</v>
      </c>
      <c r="B135" t="s">
        <v>835</v>
      </c>
      <c r="C135" t="s">
        <v>61</v>
      </c>
      <c r="D135" t="s">
        <v>5</v>
      </c>
      <c r="I135">
        <v>981</v>
      </c>
      <c r="J135" t="s">
        <v>1474</v>
      </c>
    </row>
    <row r="136" spans="1:10" x14ac:dyDescent="0.25">
      <c r="A136">
        <v>93656</v>
      </c>
      <c r="B136" t="s">
        <v>696</v>
      </c>
      <c r="C136" t="s">
        <v>81</v>
      </c>
      <c r="D136" t="s">
        <v>5</v>
      </c>
      <c r="I136">
        <v>987</v>
      </c>
      <c r="J136" t="s">
        <v>1448</v>
      </c>
    </row>
    <row r="137" spans="1:10" x14ac:dyDescent="0.25">
      <c r="A137">
        <v>87633</v>
      </c>
      <c r="B137" t="s">
        <v>1125</v>
      </c>
      <c r="C137" t="s">
        <v>141</v>
      </c>
      <c r="D137" t="s">
        <v>5</v>
      </c>
      <c r="H137" t="s">
        <v>48</v>
      </c>
      <c r="I137">
        <v>737</v>
      </c>
      <c r="J137" t="s">
        <v>1479</v>
      </c>
    </row>
    <row r="138" spans="1:10" x14ac:dyDescent="0.25">
      <c r="A138">
        <v>93653</v>
      </c>
      <c r="B138" t="s">
        <v>694</v>
      </c>
      <c r="C138" t="s">
        <v>81</v>
      </c>
      <c r="D138" t="s">
        <v>5</v>
      </c>
      <c r="I138">
        <v>742</v>
      </c>
      <c r="J138" t="s">
        <v>734</v>
      </c>
    </row>
    <row r="139" spans="1:10" x14ac:dyDescent="0.25">
      <c r="A139">
        <v>58573</v>
      </c>
      <c r="B139" t="s">
        <v>876</v>
      </c>
      <c r="C139" t="s">
        <v>34</v>
      </c>
      <c r="D139" t="s">
        <v>5</v>
      </c>
      <c r="I139">
        <v>743</v>
      </c>
      <c r="J139" t="s">
        <v>735</v>
      </c>
    </row>
    <row r="140" spans="1:10" x14ac:dyDescent="0.25">
      <c r="A140">
        <v>60500</v>
      </c>
      <c r="B140" t="s">
        <v>866</v>
      </c>
      <c r="C140" t="s">
        <v>105</v>
      </c>
      <c r="D140" t="s">
        <v>5</v>
      </c>
      <c r="H140" t="s">
        <v>433</v>
      </c>
      <c r="I140">
        <v>96374</v>
      </c>
      <c r="J140" t="s">
        <v>1007</v>
      </c>
    </row>
    <row r="141" spans="1:10" x14ac:dyDescent="0.25">
      <c r="A141">
        <v>60220</v>
      </c>
      <c r="B141" t="s">
        <v>864</v>
      </c>
      <c r="C141" t="s">
        <v>105</v>
      </c>
      <c r="D141" t="s">
        <v>5</v>
      </c>
      <c r="H141" t="s">
        <v>30</v>
      </c>
      <c r="I141">
        <v>43280</v>
      </c>
      <c r="J141" t="s">
        <v>1443</v>
      </c>
    </row>
    <row r="142" spans="1:10" x14ac:dyDescent="0.25">
      <c r="A142">
        <v>47563</v>
      </c>
      <c r="B142" t="s">
        <v>738</v>
      </c>
      <c r="C142" t="s">
        <v>30</v>
      </c>
      <c r="D142" t="s">
        <v>5</v>
      </c>
      <c r="I142">
        <v>44970</v>
      </c>
      <c r="J142" t="s">
        <v>736</v>
      </c>
    </row>
    <row r="143" spans="1:10" x14ac:dyDescent="0.25">
      <c r="A143">
        <v>58571</v>
      </c>
      <c r="B143" t="s">
        <v>875</v>
      </c>
      <c r="C143" t="s">
        <v>34</v>
      </c>
      <c r="D143" t="s">
        <v>5</v>
      </c>
      <c r="I143">
        <v>47562</v>
      </c>
      <c r="J143" t="s">
        <v>737</v>
      </c>
    </row>
    <row r="144" spans="1:10" x14ac:dyDescent="0.25">
      <c r="A144">
        <v>49650</v>
      </c>
      <c r="B144" t="s">
        <v>740</v>
      </c>
      <c r="C144" t="s">
        <v>30</v>
      </c>
      <c r="D144" t="s">
        <v>5</v>
      </c>
      <c r="I144">
        <v>47563</v>
      </c>
      <c r="J144" t="s">
        <v>738</v>
      </c>
    </row>
    <row r="145" spans="1:10" x14ac:dyDescent="0.25">
      <c r="A145">
        <v>58661</v>
      </c>
      <c r="B145" t="s">
        <v>744</v>
      </c>
      <c r="C145" t="s">
        <v>30</v>
      </c>
      <c r="D145" t="s">
        <v>5</v>
      </c>
      <c r="I145">
        <v>49320</v>
      </c>
      <c r="J145" t="s">
        <v>739</v>
      </c>
    </row>
    <row r="146" spans="1:10" x14ac:dyDescent="0.25">
      <c r="A146">
        <v>52601</v>
      </c>
      <c r="B146" t="s">
        <v>915</v>
      </c>
      <c r="C146" t="s">
        <v>37</v>
      </c>
      <c r="D146" t="s">
        <v>5</v>
      </c>
      <c r="I146">
        <v>49324</v>
      </c>
      <c r="J146" t="s">
        <v>1439</v>
      </c>
    </row>
    <row r="147" spans="1:10" x14ac:dyDescent="0.25">
      <c r="A147">
        <v>58552</v>
      </c>
      <c r="B147" t="s">
        <v>871</v>
      </c>
      <c r="C147" t="s">
        <v>34</v>
      </c>
      <c r="D147" t="s">
        <v>5</v>
      </c>
      <c r="I147">
        <v>49650</v>
      </c>
      <c r="J147" t="s">
        <v>740</v>
      </c>
    </row>
    <row r="148" spans="1:10" x14ac:dyDescent="0.25">
      <c r="A148">
        <v>58558</v>
      </c>
      <c r="B148" t="s">
        <v>872</v>
      </c>
      <c r="C148" t="s">
        <v>34</v>
      </c>
      <c r="D148" t="s">
        <v>5</v>
      </c>
      <c r="I148">
        <v>49651</v>
      </c>
      <c r="J148" t="s">
        <v>741</v>
      </c>
    </row>
    <row r="149" spans="1:10" x14ac:dyDescent="0.25">
      <c r="A149">
        <v>36430</v>
      </c>
      <c r="B149" t="s">
        <v>798</v>
      </c>
      <c r="C149" t="s">
        <v>141</v>
      </c>
      <c r="D149" t="s">
        <v>5</v>
      </c>
      <c r="I149">
        <v>49652</v>
      </c>
      <c r="J149" t="s">
        <v>1242</v>
      </c>
    </row>
    <row r="150" spans="1:10" x14ac:dyDescent="0.25">
      <c r="A150">
        <v>33208</v>
      </c>
      <c r="B150" t="s">
        <v>688</v>
      </c>
      <c r="C150" t="s">
        <v>81</v>
      </c>
      <c r="D150" t="s">
        <v>5</v>
      </c>
      <c r="I150">
        <v>49653</v>
      </c>
      <c r="J150" t="s">
        <v>742</v>
      </c>
    </row>
    <row r="151" spans="1:10" x14ac:dyDescent="0.25">
      <c r="A151">
        <v>22551</v>
      </c>
      <c r="B151" t="s">
        <v>886</v>
      </c>
      <c r="C151" t="s">
        <v>41</v>
      </c>
      <c r="D151" t="s">
        <v>5</v>
      </c>
      <c r="I151">
        <v>58661</v>
      </c>
      <c r="J151" t="s">
        <v>744</v>
      </c>
    </row>
    <row r="152" spans="1:10" x14ac:dyDescent="0.25">
      <c r="A152">
        <v>22856</v>
      </c>
      <c r="B152" t="s">
        <v>887</v>
      </c>
      <c r="C152" t="s">
        <v>41</v>
      </c>
      <c r="D152" t="s">
        <v>5</v>
      </c>
      <c r="I152">
        <v>58662</v>
      </c>
      <c r="J152" t="s">
        <v>745</v>
      </c>
    </row>
    <row r="153" spans="1:10" x14ac:dyDescent="0.25">
      <c r="A153">
        <v>29827</v>
      </c>
      <c r="B153" t="s">
        <v>896</v>
      </c>
      <c r="C153" t="s">
        <v>41</v>
      </c>
      <c r="D153" t="s">
        <v>5</v>
      </c>
      <c r="H153" t="s">
        <v>337</v>
      </c>
      <c r="I153">
        <v>70553</v>
      </c>
      <c r="J153" t="s">
        <v>746</v>
      </c>
    </row>
    <row r="154" spans="1:10" x14ac:dyDescent="0.25">
      <c r="A154">
        <v>847</v>
      </c>
      <c r="B154" t="s">
        <v>783</v>
      </c>
      <c r="C154" t="s">
        <v>67</v>
      </c>
      <c r="D154" t="s">
        <v>5</v>
      </c>
      <c r="I154">
        <v>72148</v>
      </c>
      <c r="J154" t="s">
        <v>747</v>
      </c>
    </row>
    <row r="155" spans="1:10" x14ac:dyDescent="0.25">
      <c r="A155">
        <v>20680</v>
      </c>
      <c r="B155" t="s">
        <v>885</v>
      </c>
      <c r="C155" t="s">
        <v>41</v>
      </c>
      <c r="D155" t="s">
        <v>5</v>
      </c>
      <c r="I155">
        <v>73721</v>
      </c>
      <c r="J155" t="s">
        <v>748</v>
      </c>
    </row>
    <row r="156" spans="1:10" x14ac:dyDescent="0.25">
      <c r="A156">
        <v>467</v>
      </c>
      <c r="B156" t="s">
        <v>786</v>
      </c>
      <c r="C156" t="s">
        <v>11</v>
      </c>
      <c r="D156" t="s">
        <v>5</v>
      </c>
      <c r="H156" t="s">
        <v>338</v>
      </c>
      <c r="I156">
        <v>77065</v>
      </c>
      <c r="J156" t="s">
        <v>749</v>
      </c>
    </row>
    <row r="157" spans="1:10" x14ac:dyDescent="0.25">
      <c r="A157">
        <v>658</v>
      </c>
      <c r="B157" t="s">
        <v>933</v>
      </c>
      <c r="C157" t="s">
        <v>168</v>
      </c>
      <c r="D157" t="s">
        <v>5</v>
      </c>
      <c r="I157">
        <v>77066</v>
      </c>
      <c r="J157" t="s">
        <v>750</v>
      </c>
    </row>
    <row r="158" spans="1:10" x14ac:dyDescent="0.25">
      <c r="A158">
        <v>742</v>
      </c>
      <c r="B158" t="s">
        <v>734</v>
      </c>
      <c r="C158" t="s">
        <v>48</v>
      </c>
      <c r="D158" t="s">
        <v>5</v>
      </c>
      <c r="I158">
        <v>77067</v>
      </c>
      <c r="J158" t="s">
        <v>751</v>
      </c>
    </row>
    <row r="159" spans="1:10" x14ac:dyDescent="0.25">
      <c r="A159">
        <v>455</v>
      </c>
      <c r="B159" t="s">
        <v>923</v>
      </c>
      <c r="C159" t="s">
        <v>52</v>
      </c>
      <c r="D159" t="s">
        <v>5</v>
      </c>
      <c r="H159" t="s">
        <v>94</v>
      </c>
      <c r="I159">
        <v>59025</v>
      </c>
      <c r="J159" t="s">
        <v>752</v>
      </c>
    </row>
    <row r="160" spans="1:10" x14ac:dyDescent="0.25">
      <c r="A160">
        <v>520</v>
      </c>
      <c r="B160" t="s">
        <v>928</v>
      </c>
      <c r="C160" t="s">
        <v>52</v>
      </c>
      <c r="D160" t="s">
        <v>5</v>
      </c>
      <c r="I160">
        <v>59400</v>
      </c>
      <c r="J160" t="s">
        <v>753</v>
      </c>
    </row>
    <row r="161" spans="1:10" x14ac:dyDescent="0.25">
      <c r="A161">
        <v>219</v>
      </c>
      <c r="B161" t="s">
        <v>646</v>
      </c>
      <c r="C161" t="s">
        <v>7</v>
      </c>
      <c r="D161" t="s">
        <v>5</v>
      </c>
      <c r="I161">
        <v>59510</v>
      </c>
      <c r="J161" t="s">
        <v>754</v>
      </c>
    </row>
    <row r="162" spans="1:10" x14ac:dyDescent="0.25">
      <c r="A162">
        <v>314</v>
      </c>
      <c r="B162" t="s">
        <v>670</v>
      </c>
      <c r="C162" t="s">
        <v>7</v>
      </c>
      <c r="D162" t="s">
        <v>5</v>
      </c>
      <c r="I162">
        <v>59610</v>
      </c>
      <c r="J162" t="s">
        <v>755</v>
      </c>
    </row>
    <row r="163" spans="1:10" x14ac:dyDescent="0.25">
      <c r="A163">
        <v>246</v>
      </c>
      <c r="B163" t="s">
        <v>653</v>
      </c>
      <c r="C163" t="s">
        <v>7</v>
      </c>
      <c r="D163" t="s">
        <v>5</v>
      </c>
      <c r="H163" t="s">
        <v>20</v>
      </c>
      <c r="I163">
        <v>56</v>
      </c>
      <c r="J163" t="s">
        <v>1018</v>
      </c>
    </row>
    <row r="164" spans="1:10" x14ac:dyDescent="0.25">
      <c r="A164">
        <v>287</v>
      </c>
      <c r="B164" t="s">
        <v>664</v>
      </c>
      <c r="C164" t="s">
        <v>7</v>
      </c>
      <c r="D164" t="s">
        <v>5</v>
      </c>
      <c r="I164">
        <v>65</v>
      </c>
      <c r="J164" t="s">
        <v>1020</v>
      </c>
    </row>
    <row r="165" spans="1:10" x14ac:dyDescent="0.25">
      <c r="A165">
        <v>310</v>
      </c>
      <c r="B165" t="s">
        <v>669</v>
      </c>
      <c r="C165" t="s">
        <v>7</v>
      </c>
      <c r="D165" t="s">
        <v>5</v>
      </c>
      <c r="I165">
        <v>66</v>
      </c>
      <c r="J165" t="s">
        <v>1458</v>
      </c>
    </row>
    <row r="166" spans="1:10" x14ac:dyDescent="0.25">
      <c r="A166">
        <v>91010</v>
      </c>
      <c r="B166" t="s">
        <v>1436</v>
      </c>
      <c r="C166" t="s">
        <v>39</v>
      </c>
      <c r="D166" t="s">
        <v>5</v>
      </c>
      <c r="I166">
        <v>70</v>
      </c>
      <c r="J166" t="s">
        <v>760</v>
      </c>
    </row>
    <row r="167" spans="1:10" x14ac:dyDescent="0.25">
      <c r="A167">
        <v>95819</v>
      </c>
      <c r="B167" t="s">
        <v>1437</v>
      </c>
      <c r="C167" t="s">
        <v>1429</v>
      </c>
      <c r="D167" t="s">
        <v>5</v>
      </c>
      <c r="I167">
        <v>71</v>
      </c>
      <c r="J167" t="s">
        <v>761</v>
      </c>
    </row>
    <row r="168" spans="1:10" x14ac:dyDescent="0.25">
      <c r="A168">
        <v>49585</v>
      </c>
      <c r="B168" t="s">
        <v>862</v>
      </c>
      <c r="C168" t="s">
        <v>39</v>
      </c>
      <c r="D168" t="s">
        <v>5</v>
      </c>
      <c r="I168">
        <v>74</v>
      </c>
      <c r="J168" t="s">
        <v>1207</v>
      </c>
    </row>
    <row r="169" spans="1:10" x14ac:dyDescent="0.25">
      <c r="A169">
        <v>44970</v>
      </c>
      <c r="B169" t="s">
        <v>736</v>
      </c>
      <c r="C169" t="s">
        <v>30</v>
      </c>
      <c r="D169" t="s">
        <v>5</v>
      </c>
      <c r="I169">
        <v>101</v>
      </c>
      <c r="J169" t="s">
        <v>762</v>
      </c>
    </row>
    <row r="170" spans="1:10" x14ac:dyDescent="0.25">
      <c r="A170">
        <v>30520</v>
      </c>
      <c r="B170" t="s">
        <v>1438</v>
      </c>
      <c r="C170" t="s">
        <v>83</v>
      </c>
      <c r="D170" t="s">
        <v>5</v>
      </c>
      <c r="H170" t="s">
        <v>85</v>
      </c>
      <c r="I170">
        <v>23</v>
      </c>
      <c r="J170" t="s">
        <v>763</v>
      </c>
    </row>
    <row r="171" spans="1:10" x14ac:dyDescent="0.25">
      <c r="A171">
        <v>37221</v>
      </c>
      <c r="B171" t="s">
        <v>845</v>
      </c>
      <c r="C171" t="s">
        <v>43</v>
      </c>
      <c r="D171" t="s">
        <v>5</v>
      </c>
      <c r="I171">
        <v>25</v>
      </c>
      <c r="J171" t="s">
        <v>764</v>
      </c>
    </row>
    <row r="172" spans="1:10" x14ac:dyDescent="0.25">
      <c r="A172">
        <v>405</v>
      </c>
      <c r="B172" t="s">
        <v>731</v>
      </c>
      <c r="C172" t="s">
        <v>18</v>
      </c>
      <c r="D172" t="s">
        <v>5</v>
      </c>
      <c r="I172">
        <v>26</v>
      </c>
      <c r="J172" t="s">
        <v>765</v>
      </c>
    </row>
    <row r="173" spans="1:10" x14ac:dyDescent="0.25">
      <c r="A173">
        <v>49324</v>
      </c>
      <c r="B173" t="s">
        <v>1439</v>
      </c>
      <c r="C173" t="s">
        <v>30</v>
      </c>
      <c r="D173" t="s">
        <v>5</v>
      </c>
      <c r="I173">
        <v>27</v>
      </c>
      <c r="J173" t="s">
        <v>766</v>
      </c>
    </row>
    <row r="174" spans="1:10" x14ac:dyDescent="0.25">
      <c r="A174">
        <v>33264</v>
      </c>
      <c r="B174" t="s">
        <v>691</v>
      </c>
      <c r="C174" t="s">
        <v>81</v>
      </c>
      <c r="D174" t="s">
        <v>5</v>
      </c>
      <c r="H174" t="s">
        <v>9</v>
      </c>
      <c r="I174">
        <v>795</v>
      </c>
      <c r="J174" t="s">
        <v>9</v>
      </c>
    </row>
    <row r="175" spans="1:10" x14ac:dyDescent="0.25">
      <c r="A175">
        <v>466</v>
      </c>
      <c r="B175" t="s">
        <v>1176</v>
      </c>
      <c r="C175" t="s">
        <v>11</v>
      </c>
      <c r="D175" t="s">
        <v>5</v>
      </c>
      <c r="H175" t="s">
        <v>266</v>
      </c>
      <c r="I175">
        <v>78072</v>
      </c>
      <c r="J175" t="s">
        <v>1466</v>
      </c>
    </row>
    <row r="176" spans="1:10" x14ac:dyDescent="0.25">
      <c r="A176">
        <v>228</v>
      </c>
      <c r="B176" t="s">
        <v>648</v>
      </c>
      <c r="C176" t="s">
        <v>7</v>
      </c>
      <c r="D176" t="s">
        <v>5</v>
      </c>
      <c r="I176">
        <v>78195</v>
      </c>
      <c r="J176" t="s">
        <v>1467</v>
      </c>
    </row>
    <row r="177" spans="1:10" x14ac:dyDescent="0.25">
      <c r="A177">
        <v>163</v>
      </c>
      <c r="B177" t="s">
        <v>929</v>
      </c>
      <c r="C177" t="s">
        <v>59</v>
      </c>
      <c r="D177" t="s">
        <v>5</v>
      </c>
      <c r="I177">
        <v>78226</v>
      </c>
      <c r="J177" t="s">
        <v>1468</v>
      </c>
    </row>
    <row r="178" spans="1:10" x14ac:dyDescent="0.25">
      <c r="A178">
        <v>272</v>
      </c>
      <c r="B178" t="s">
        <v>944</v>
      </c>
      <c r="C178" t="s">
        <v>16</v>
      </c>
      <c r="D178" t="s">
        <v>5</v>
      </c>
      <c r="I178">
        <v>78227</v>
      </c>
      <c r="J178" t="s">
        <v>1022</v>
      </c>
    </row>
    <row r="179" spans="1:10" x14ac:dyDescent="0.25">
      <c r="A179">
        <v>273</v>
      </c>
      <c r="B179" t="s">
        <v>658</v>
      </c>
      <c r="C179" t="s">
        <v>7</v>
      </c>
      <c r="D179" t="s">
        <v>5</v>
      </c>
      <c r="I179">
        <v>78306</v>
      </c>
      <c r="J179" t="s">
        <v>767</v>
      </c>
    </row>
    <row r="180" spans="1:10" x14ac:dyDescent="0.25">
      <c r="A180">
        <v>166</v>
      </c>
      <c r="B180" t="s">
        <v>932</v>
      </c>
      <c r="C180" t="s">
        <v>59</v>
      </c>
      <c r="D180" t="s">
        <v>5</v>
      </c>
      <c r="H180" t="s">
        <v>46</v>
      </c>
      <c r="I180">
        <v>768</v>
      </c>
      <c r="J180" t="s">
        <v>769</v>
      </c>
    </row>
    <row r="181" spans="1:10" x14ac:dyDescent="0.25">
      <c r="A181">
        <v>266</v>
      </c>
      <c r="B181" t="s">
        <v>656</v>
      </c>
      <c r="C181" t="s">
        <v>7</v>
      </c>
      <c r="D181" t="s">
        <v>5</v>
      </c>
      <c r="I181">
        <v>785</v>
      </c>
      <c r="J181" t="s">
        <v>770</v>
      </c>
    </row>
    <row r="182" spans="1:10" x14ac:dyDescent="0.25">
      <c r="A182">
        <v>268</v>
      </c>
      <c r="B182" t="s">
        <v>940</v>
      </c>
      <c r="C182" t="s">
        <v>16</v>
      </c>
      <c r="D182" t="s">
        <v>5</v>
      </c>
      <c r="I182">
        <v>788</v>
      </c>
      <c r="J182" t="s">
        <v>771</v>
      </c>
    </row>
    <row r="183" spans="1:10" x14ac:dyDescent="0.25">
      <c r="A183">
        <v>233</v>
      </c>
      <c r="B183" t="s">
        <v>650</v>
      </c>
      <c r="C183" t="s">
        <v>7</v>
      </c>
      <c r="D183" t="s">
        <v>5</v>
      </c>
      <c r="I183">
        <v>807</v>
      </c>
      <c r="J183" t="s">
        <v>772</v>
      </c>
    </row>
    <row r="184" spans="1:10" x14ac:dyDescent="0.25">
      <c r="A184">
        <v>97530</v>
      </c>
      <c r="B184" t="s">
        <v>839</v>
      </c>
      <c r="C184" t="s">
        <v>61</v>
      </c>
      <c r="D184" t="s">
        <v>5</v>
      </c>
      <c r="H184" t="s">
        <v>339</v>
      </c>
      <c r="I184">
        <v>99203</v>
      </c>
      <c r="J184" t="s">
        <v>773</v>
      </c>
    </row>
    <row r="185" spans="1:10" x14ac:dyDescent="0.25">
      <c r="A185">
        <v>93312</v>
      </c>
      <c r="B185" t="s">
        <v>685</v>
      </c>
      <c r="C185" t="s">
        <v>201</v>
      </c>
      <c r="D185" t="s">
        <v>5</v>
      </c>
      <c r="I185">
        <v>99204</v>
      </c>
      <c r="J185" t="s">
        <v>773</v>
      </c>
    </row>
    <row r="186" spans="1:10" x14ac:dyDescent="0.25">
      <c r="A186">
        <v>59025</v>
      </c>
      <c r="B186" t="s">
        <v>752</v>
      </c>
      <c r="C186" t="s">
        <v>94</v>
      </c>
      <c r="D186" t="s">
        <v>5</v>
      </c>
      <c r="I186">
        <v>99205</v>
      </c>
      <c r="J186" t="s">
        <v>773</v>
      </c>
    </row>
    <row r="187" spans="1:10" x14ac:dyDescent="0.25">
      <c r="A187">
        <v>41899</v>
      </c>
      <c r="B187" t="s">
        <v>1126</v>
      </c>
      <c r="C187" t="s">
        <v>39</v>
      </c>
      <c r="D187" t="s">
        <v>5</v>
      </c>
      <c r="I187">
        <v>99243</v>
      </c>
      <c r="J187" t="s">
        <v>774</v>
      </c>
    </row>
    <row r="188" spans="1:10" x14ac:dyDescent="0.25">
      <c r="A188">
        <v>92610</v>
      </c>
      <c r="B188" t="s">
        <v>699</v>
      </c>
      <c r="C188" t="s">
        <v>146</v>
      </c>
      <c r="D188" t="s">
        <v>5</v>
      </c>
      <c r="I188">
        <v>99244</v>
      </c>
      <c r="J188" t="s">
        <v>774</v>
      </c>
    </row>
    <row r="189" spans="1:10" x14ac:dyDescent="0.25">
      <c r="A189">
        <v>97535</v>
      </c>
      <c r="B189" t="s">
        <v>840</v>
      </c>
      <c r="C189" t="s">
        <v>61</v>
      </c>
      <c r="D189" t="s">
        <v>5</v>
      </c>
      <c r="I189">
        <v>99385</v>
      </c>
      <c r="J189" t="s">
        <v>775</v>
      </c>
    </row>
    <row r="190" spans="1:10" x14ac:dyDescent="0.25">
      <c r="A190">
        <v>88309</v>
      </c>
      <c r="B190" t="s">
        <v>825</v>
      </c>
      <c r="C190" t="s">
        <v>141</v>
      </c>
      <c r="D190" t="s">
        <v>5</v>
      </c>
      <c r="I190">
        <v>99386</v>
      </c>
      <c r="J190" t="s">
        <v>776</v>
      </c>
    </row>
    <row r="191" spans="1:10" x14ac:dyDescent="0.25">
      <c r="A191">
        <v>86923</v>
      </c>
      <c r="B191" t="s">
        <v>822</v>
      </c>
      <c r="C191" t="s">
        <v>141</v>
      </c>
      <c r="D191" t="s">
        <v>5</v>
      </c>
      <c r="H191" t="s">
        <v>67</v>
      </c>
      <c r="I191">
        <v>54</v>
      </c>
      <c r="J191" t="s">
        <v>777</v>
      </c>
    </row>
    <row r="192" spans="1:10" x14ac:dyDescent="0.25">
      <c r="A192">
        <v>92526</v>
      </c>
      <c r="B192" t="s">
        <v>698</v>
      </c>
      <c r="C192" t="s">
        <v>146</v>
      </c>
      <c r="D192" t="s">
        <v>5</v>
      </c>
      <c r="I192">
        <v>180</v>
      </c>
      <c r="J192" t="s">
        <v>778</v>
      </c>
    </row>
    <row r="193" spans="1:10" x14ac:dyDescent="0.25">
      <c r="A193">
        <v>86900</v>
      </c>
      <c r="B193" t="s">
        <v>821</v>
      </c>
      <c r="C193" t="s">
        <v>141</v>
      </c>
      <c r="D193" t="s">
        <v>5</v>
      </c>
      <c r="I193">
        <v>374</v>
      </c>
      <c r="J193" t="s">
        <v>1493</v>
      </c>
    </row>
    <row r="194" spans="1:10" x14ac:dyDescent="0.25">
      <c r="A194">
        <v>58563</v>
      </c>
      <c r="B194" t="s">
        <v>874</v>
      </c>
      <c r="C194" t="s">
        <v>34</v>
      </c>
      <c r="D194" t="s">
        <v>5</v>
      </c>
      <c r="I194">
        <v>543</v>
      </c>
      <c r="J194" t="s">
        <v>1453</v>
      </c>
    </row>
    <row r="195" spans="1:10" x14ac:dyDescent="0.25">
      <c r="A195">
        <v>60240</v>
      </c>
      <c r="B195" t="s">
        <v>865</v>
      </c>
      <c r="C195" t="s">
        <v>105</v>
      </c>
      <c r="D195" t="s">
        <v>5</v>
      </c>
      <c r="I195">
        <v>809</v>
      </c>
      <c r="J195" t="s">
        <v>779</v>
      </c>
    </row>
    <row r="196" spans="1:10" x14ac:dyDescent="0.25">
      <c r="A196">
        <v>52356</v>
      </c>
      <c r="B196" t="s">
        <v>914</v>
      </c>
      <c r="C196" t="s">
        <v>37</v>
      </c>
      <c r="D196" t="s">
        <v>5</v>
      </c>
      <c r="I196">
        <v>812</v>
      </c>
      <c r="J196" t="s">
        <v>781</v>
      </c>
    </row>
    <row r="197" spans="1:10" x14ac:dyDescent="0.25">
      <c r="A197">
        <v>58662</v>
      </c>
      <c r="B197" t="s">
        <v>745</v>
      </c>
      <c r="C197" t="s">
        <v>30</v>
      </c>
      <c r="D197" t="s">
        <v>5</v>
      </c>
      <c r="I197">
        <v>847</v>
      </c>
      <c r="J197" t="s">
        <v>783</v>
      </c>
    </row>
    <row r="198" spans="1:10" x14ac:dyDescent="0.25">
      <c r="A198">
        <v>52332</v>
      </c>
      <c r="B198" t="s">
        <v>913</v>
      </c>
      <c r="C198" t="s">
        <v>37</v>
      </c>
      <c r="D198" t="s">
        <v>5</v>
      </c>
      <c r="H198" t="s">
        <v>11</v>
      </c>
      <c r="I198">
        <v>462</v>
      </c>
      <c r="J198" t="s">
        <v>784</v>
      </c>
    </row>
    <row r="199" spans="1:10" x14ac:dyDescent="0.25">
      <c r="A199">
        <v>43248</v>
      </c>
      <c r="B199" t="s">
        <v>850</v>
      </c>
      <c r="C199" t="s">
        <v>39</v>
      </c>
      <c r="D199" t="s">
        <v>5</v>
      </c>
      <c r="I199">
        <v>466</v>
      </c>
      <c r="J199" t="s">
        <v>1176</v>
      </c>
    </row>
    <row r="200" spans="1:10" x14ac:dyDescent="0.25">
      <c r="A200">
        <v>43281</v>
      </c>
      <c r="B200" t="s">
        <v>1440</v>
      </c>
      <c r="C200" t="s">
        <v>39</v>
      </c>
      <c r="D200" t="s">
        <v>5</v>
      </c>
      <c r="I200">
        <v>467</v>
      </c>
      <c r="J200" t="s">
        <v>786</v>
      </c>
    </row>
    <row r="201" spans="1:10" x14ac:dyDescent="0.25">
      <c r="A201">
        <v>31624</v>
      </c>
      <c r="B201" t="s">
        <v>908</v>
      </c>
      <c r="C201" t="s">
        <v>83</v>
      </c>
      <c r="D201" t="s">
        <v>5</v>
      </c>
      <c r="I201">
        <v>468</v>
      </c>
      <c r="J201" t="s">
        <v>787</v>
      </c>
    </row>
    <row r="202" spans="1:10" x14ac:dyDescent="0.25">
      <c r="A202">
        <v>33270</v>
      </c>
      <c r="B202" t="s">
        <v>1441</v>
      </c>
      <c r="C202" t="s">
        <v>43</v>
      </c>
      <c r="D202" t="s">
        <v>5</v>
      </c>
      <c r="I202">
        <v>469</v>
      </c>
      <c r="J202" t="s">
        <v>788</v>
      </c>
    </row>
    <row r="203" spans="1:10" x14ac:dyDescent="0.25">
      <c r="A203">
        <v>27814</v>
      </c>
      <c r="B203" t="s">
        <v>893</v>
      </c>
      <c r="C203" t="s">
        <v>41</v>
      </c>
      <c r="D203" t="s">
        <v>5</v>
      </c>
      <c r="I203">
        <v>470</v>
      </c>
      <c r="J203" t="s">
        <v>789</v>
      </c>
    </row>
    <row r="204" spans="1:10" x14ac:dyDescent="0.25">
      <c r="A204">
        <v>27447</v>
      </c>
      <c r="B204" t="s">
        <v>892</v>
      </c>
      <c r="C204" t="s">
        <v>41</v>
      </c>
      <c r="D204" t="s">
        <v>5</v>
      </c>
      <c r="I204">
        <v>480</v>
      </c>
      <c r="J204" t="s">
        <v>1481</v>
      </c>
    </row>
    <row r="205" spans="1:10" x14ac:dyDescent="0.25">
      <c r="A205">
        <v>165</v>
      </c>
      <c r="B205" t="s">
        <v>931</v>
      </c>
      <c r="C205" t="s">
        <v>59</v>
      </c>
      <c r="D205" t="s">
        <v>5</v>
      </c>
      <c r="I205">
        <v>481</v>
      </c>
      <c r="J205" t="s">
        <v>790</v>
      </c>
    </row>
    <row r="206" spans="1:10" x14ac:dyDescent="0.25">
      <c r="A206">
        <v>234</v>
      </c>
      <c r="B206" t="s">
        <v>651</v>
      </c>
      <c r="C206" t="s">
        <v>7</v>
      </c>
      <c r="D206" t="s">
        <v>5</v>
      </c>
      <c r="I206">
        <v>482</v>
      </c>
      <c r="J206" t="s">
        <v>791</v>
      </c>
    </row>
    <row r="207" spans="1:10" x14ac:dyDescent="0.25">
      <c r="A207">
        <v>247</v>
      </c>
      <c r="B207" t="s">
        <v>654</v>
      </c>
      <c r="C207" t="s">
        <v>7</v>
      </c>
      <c r="D207" t="s">
        <v>5</v>
      </c>
      <c r="I207">
        <v>483</v>
      </c>
      <c r="J207" t="s">
        <v>792</v>
      </c>
    </row>
    <row r="208" spans="1:10" x14ac:dyDescent="0.25">
      <c r="A208">
        <v>93580</v>
      </c>
      <c r="B208" t="s">
        <v>1442</v>
      </c>
      <c r="C208" t="s">
        <v>43</v>
      </c>
      <c r="D208" t="s">
        <v>5</v>
      </c>
      <c r="I208">
        <v>493</v>
      </c>
      <c r="J208" t="s">
        <v>793</v>
      </c>
    </row>
    <row r="209" spans="1:10" x14ac:dyDescent="0.25">
      <c r="A209">
        <v>52235</v>
      </c>
      <c r="B209" t="s">
        <v>913</v>
      </c>
      <c r="C209" t="s">
        <v>37</v>
      </c>
      <c r="D209" t="s">
        <v>5</v>
      </c>
      <c r="I209">
        <v>494</v>
      </c>
      <c r="J209" t="s">
        <v>794</v>
      </c>
    </row>
    <row r="210" spans="1:10" x14ac:dyDescent="0.25">
      <c r="A210">
        <v>52234</v>
      </c>
      <c r="B210" t="s">
        <v>913</v>
      </c>
      <c r="C210" t="s">
        <v>37</v>
      </c>
      <c r="D210" t="s">
        <v>5</v>
      </c>
      <c r="I210">
        <v>505</v>
      </c>
      <c r="J210" t="s">
        <v>1462</v>
      </c>
    </row>
    <row r="211" spans="1:10" x14ac:dyDescent="0.25">
      <c r="A211">
        <v>49561</v>
      </c>
      <c r="B211" t="s">
        <v>861</v>
      </c>
      <c r="C211" t="s">
        <v>39</v>
      </c>
      <c r="D211" t="s">
        <v>5</v>
      </c>
      <c r="H211" t="s">
        <v>141</v>
      </c>
      <c r="I211">
        <v>36430</v>
      </c>
      <c r="J211" t="s">
        <v>798</v>
      </c>
    </row>
    <row r="212" spans="1:10" x14ac:dyDescent="0.25">
      <c r="A212">
        <v>42826</v>
      </c>
      <c r="B212" t="s">
        <v>1204</v>
      </c>
      <c r="C212" t="s">
        <v>39</v>
      </c>
      <c r="D212" t="s">
        <v>5</v>
      </c>
      <c r="I212">
        <v>80048</v>
      </c>
      <c r="J212" t="s">
        <v>800</v>
      </c>
    </row>
    <row r="213" spans="1:10" x14ac:dyDescent="0.25">
      <c r="A213">
        <v>31541</v>
      </c>
      <c r="B213" t="s">
        <v>907</v>
      </c>
      <c r="C213" t="s">
        <v>83</v>
      </c>
      <c r="D213" t="s">
        <v>5</v>
      </c>
      <c r="I213">
        <v>80053</v>
      </c>
      <c r="J213" t="s">
        <v>801</v>
      </c>
    </row>
    <row r="214" spans="1:10" x14ac:dyDescent="0.25">
      <c r="A214">
        <v>43280</v>
      </c>
      <c r="B214" t="s">
        <v>1443</v>
      </c>
      <c r="C214" t="s">
        <v>30</v>
      </c>
      <c r="D214" t="s">
        <v>5</v>
      </c>
      <c r="I214">
        <v>80055</v>
      </c>
      <c r="J214" t="s">
        <v>802</v>
      </c>
    </row>
    <row r="215" spans="1:10" x14ac:dyDescent="0.25">
      <c r="A215">
        <v>88307</v>
      </c>
      <c r="B215" t="s">
        <v>825</v>
      </c>
      <c r="C215" t="s">
        <v>141</v>
      </c>
      <c r="D215" t="s">
        <v>5</v>
      </c>
      <c r="I215">
        <v>80061</v>
      </c>
      <c r="J215" t="s">
        <v>803</v>
      </c>
    </row>
    <row r="216" spans="1:10" x14ac:dyDescent="0.25">
      <c r="A216">
        <v>92611</v>
      </c>
      <c r="B216" t="s">
        <v>989</v>
      </c>
      <c r="C216" t="s">
        <v>146</v>
      </c>
      <c r="D216" t="s">
        <v>5</v>
      </c>
      <c r="I216">
        <v>80069</v>
      </c>
      <c r="J216" t="s">
        <v>804</v>
      </c>
    </row>
    <row r="217" spans="1:10" x14ac:dyDescent="0.25">
      <c r="A217">
        <v>33263</v>
      </c>
      <c r="B217" t="s">
        <v>1444</v>
      </c>
      <c r="C217" t="s">
        <v>81</v>
      </c>
      <c r="D217" t="s">
        <v>5</v>
      </c>
      <c r="I217">
        <v>80076</v>
      </c>
      <c r="J217" t="s">
        <v>805</v>
      </c>
    </row>
    <row r="218" spans="1:10" x14ac:dyDescent="0.25">
      <c r="A218">
        <v>227</v>
      </c>
      <c r="B218" t="s">
        <v>647</v>
      </c>
      <c r="C218" t="s">
        <v>7</v>
      </c>
      <c r="D218" t="s">
        <v>5</v>
      </c>
      <c r="I218">
        <v>81000</v>
      </c>
      <c r="J218" t="s">
        <v>807</v>
      </c>
    </row>
    <row r="219" spans="1:10" x14ac:dyDescent="0.25">
      <c r="A219">
        <v>36</v>
      </c>
      <c r="B219" t="s">
        <v>1445</v>
      </c>
      <c r="C219" t="s">
        <v>16</v>
      </c>
      <c r="D219" t="s">
        <v>5</v>
      </c>
      <c r="I219">
        <v>81001</v>
      </c>
      <c r="J219" t="s">
        <v>808</v>
      </c>
    </row>
    <row r="220" spans="1:10" x14ac:dyDescent="0.25">
      <c r="A220">
        <v>96523</v>
      </c>
      <c r="B220" t="s">
        <v>673</v>
      </c>
      <c r="C220" t="s">
        <v>138</v>
      </c>
      <c r="D220" t="s">
        <v>5</v>
      </c>
      <c r="I220">
        <v>81002</v>
      </c>
      <c r="J220" t="s">
        <v>809</v>
      </c>
    </row>
    <row r="221" spans="1:10" x14ac:dyDescent="0.25">
      <c r="A221">
        <v>78306</v>
      </c>
      <c r="B221" t="s">
        <v>767</v>
      </c>
      <c r="C221" t="s">
        <v>266</v>
      </c>
      <c r="D221" t="s">
        <v>5</v>
      </c>
      <c r="I221">
        <v>81003</v>
      </c>
      <c r="J221" t="s">
        <v>810</v>
      </c>
    </row>
    <row r="222" spans="1:10" x14ac:dyDescent="0.25">
      <c r="A222">
        <v>62270</v>
      </c>
      <c r="B222" t="s">
        <v>898</v>
      </c>
      <c r="C222" t="s">
        <v>32</v>
      </c>
      <c r="D222" t="s">
        <v>5</v>
      </c>
      <c r="I222">
        <v>82330</v>
      </c>
      <c r="J222" t="s">
        <v>1310</v>
      </c>
    </row>
    <row r="223" spans="1:10" x14ac:dyDescent="0.25">
      <c r="A223">
        <v>49560</v>
      </c>
      <c r="B223" t="s">
        <v>860</v>
      </c>
      <c r="C223" t="s">
        <v>39</v>
      </c>
      <c r="D223" t="s">
        <v>5</v>
      </c>
      <c r="I223">
        <v>83036</v>
      </c>
      <c r="J223" t="s">
        <v>1132</v>
      </c>
    </row>
    <row r="224" spans="1:10" x14ac:dyDescent="0.25">
      <c r="A224">
        <v>49651</v>
      </c>
      <c r="B224" t="s">
        <v>741</v>
      </c>
      <c r="C224" t="s">
        <v>30</v>
      </c>
      <c r="D224" t="s">
        <v>5</v>
      </c>
      <c r="I224">
        <v>84153</v>
      </c>
      <c r="J224" t="s">
        <v>812</v>
      </c>
    </row>
    <row r="225" spans="1:10" x14ac:dyDescent="0.25">
      <c r="A225">
        <v>49587</v>
      </c>
      <c r="B225" t="s">
        <v>863</v>
      </c>
      <c r="C225" t="s">
        <v>39</v>
      </c>
      <c r="D225" t="s">
        <v>5</v>
      </c>
      <c r="I225">
        <v>84154</v>
      </c>
      <c r="J225" t="s">
        <v>813</v>
      </c>
    </row>
    <row r="226" spans="1:10" x14ac:dyDescent="0.25">
      <c r="A226">
        <v>54640</v>
      </c>
      <c r="B226" t="s">
        <v>1446</v>
      </c>
      <c r="C226" t="s">
        <v>157</v>
      </c>
      <c r="D226" t="s">
        <v>5</v>
      </c>
      <c r="I226">
        <v>84443</v>
      </c>
      <c r="J226" t="s">
        <v>814</v>
      </c>
    </row>
    <row r="227" spans="1:10" x14ac:dyDescent="0.25">
      <c r="A227">
        <v>31628</v>
      </c>
      <c r="B227" t="s">
        <v>909</v>
      </c>
      <c r="C227" t="s">
        <v>83</v>
      </c>
      <c r="D227" t="s">
        <v>5</v>
      </c>
      <c r="I227">
        <v>84703</v>
      </c>
      <c r="J227" t="s">
        <v>815</v>
      </c>
    </row>
    <row r="228" spans="1:10" x14ac:dyDescent="0.25">
      <c r="A228">
        <v>43262</v>
      </c>
      <c r="B228" t="s">
        <v>1447</v>
      </c>
      <c r="C228" t="s">
        <v>39</v>
      </c>
      <c r="D228" t="s">
        <v>5</v>
      </c>
      <c r="I228">
        <v>85025</v>
      </c>
      <c r="J228" t="s">
        <v>816</v>
      </c>
    </row>
    <row r="229" spans="1:10" x14ac:dyDescent="0.25">
      <c r="A229">
        <v>36558</v>
      </c>
      <c r="B229" t="s">
        <v>637</v>
      </c>
      <c r="C229" t="s">
        <v>26</v>
      </c>
      <c r="D229" t="s">
        <v>5</v>
      </c>
      <c r="I229">
        <v>85027</v>
      </c>
      <c r="J229" t="s">
        <v>817</v>
      </c>
    </row>
    <row r="230" spans="1:10" x14ac:dyDescent="0.25">
      <c r="A230">
        <v>33249</v>
      </c>
      <c r="B230" t="s">
        <v>690</v>
      </c>
      <c r="C230" t="s">
        <v>81</v>
      </c>
      <c r="D230" t="s">
        <v>5</v>
      </c>
      <c r="I230">
        <v>85610</v>
      </c>
      <c r="J230" t="s">
        <v>818</v>
      </c>
    </row>
    <row r="231" spans="1:10" x14ac:dyDescent="0.25">
      <c r="A231">
        <v>38221</v>
      </c>
      <c r="B231" t="s">
        <v>877</v>
      </c>
      <c r="C231" t="s">
        <v>223</v>
      </c>
      <c r="D231" t="s">
        <v>5</v>
      </c>
      <c r="I231">
        <v>85730</v>
      </c>
      <c r="J231" t="s">
        <v>819</v>
      </c>
    </row>
    <row r="232" spans="1:10" x14ac:dyDescent="0.25">
      <c r="A232">
        <v>38525</v>
      </c>
      <c r="B232" t="s">
        <v>878</v>
      </c>
      <c r="C232" t="s">
        <v>223</v>
      </c>
      <c r="D232" t="s">
        <v>5</v>
      </c>
      <c r="I232">
        <v>86870</v>
      </c>
      <c r="J232" t="s">
        <v>820</v>
      </c>
    </row>
    <row r="233" spans="1:10" x14ac:dyDescent="0.25">
      <c r="A233">
        <v>38510</v>
      </c>
      <c r="B233" t="s">
        <v>878</v>
      </c>
      <c r="C233" t="s">
        <v>223</v>
      </c>
      <c r="D233" t="s">
        <v>5</v>
      </c>
      <c r="I233">
        <v>86900</v>
      </c>
      <c r="J233" t="s">
        <v>821</v>
      </c>
    </row>
    <row r="234" spans="1:10" x14ac:dyDescent="0.25">
      <c r="A234">
        <v>19125</v>
      </c>
      <c r="B234" t="s">
        <v>880</v>
      </c>
      <c r="C234" t="s">
        <v>130</v>
      </c>
      <c r="D234" t="s">
        <v>5</v>
      </c>
      <c r="I234">
        <v>86920</v>
      </c>
      <c r="J234" t="s">
        <v>1313</v>
      </c>
    </row>
    <row r="235" spans="1:10" x14ac:dyDescent="0.25">
      <c r="A235">
        <v>987</v>
      </c>
      <c r="B235" t="s">
        <v>1448</v>
      </c>
      <c r="C235" t="s">
        <v>18</v>
      </c>
      <c r="D235" t="s">
        <v>5</v>
      </c>
      <c r="I235">
        <v>86923</v>
      </c>
      <c r="J235" t="s">
        <v>822</v>
      </c>
    </row>
    <row r="236" spans="1:10" x14ac:dyDescent="0.25">
      <c r="A236">
        <v>854</v>
      </c>
      <c r="B236" t="s">
        <v>733</v>
      </c>
      <c r="C236" t="s">
        <v>18</v>
      </c>
      <c r="D236" t="s">
        <v>5</v>
      </c>
      <c r="I236">
        <v>87631</v>
      </c>
      <c r="J236" t="s">
        <v>1067</v>
      </c>
    </row>
    <row r="237" spans="1:10" x14ac:dyDescent="0.25">
      <c r="A237">
        <v>917</v>
      </c>
      <c r="B237" t="s">
        <v>723</v>
      </c>
      <c r="C237" t="s">
        <v>56</v>
      </c>
      <c r="D237" t="s">
        <v>5</v>
      </c>
      <c r="I237">
        <v>87633</v>
      </c>
      <c r="J237" t="s">
        <v>1125</v>
      </c>
    </row>
    <row r="238" spans="1:10" x14ac:dyDescent="0.25">
      <c r="A238">
        <v>445</v>
      </c>
      <c r="B238" t="s">
        <v>1449</v>
      </c>
      <c r="C238" t="s">
        <v>56</v>
      </c>
      <c r="D238" t="s">
        <v>5</v>
      </c>
      <c r="I238">
        <v>88307</v>
      </c>
      <c r="J238" t="s">
        <v>825</v>
      </c>
    </row>
    <row r="239" spans="1:10" x14ac:dyDescent="0.25">
      <c r="A239">
        <v>551</v>
      </c>
      <c r="B239" t="s">
        <v>1450</v>
      </c>
      <c r="C239" t="s">
        <v>52</v>
      </c>
      <c r="D239" t="s">
        <v>5</v>
      </c>
      <c r="I239">
        <v>88309</v>
      </c>
      <c r="J239" t="s">
        <v>825</v>
      </c>
    </row>
    <row r="240" spans="1:10" x14ac:dyDescent="0.25">
      <c r="A240">
        <v>660</v>
      </c>
      <c r="B240" t="s">
        <v>934</v>
      </c>
      <c r="C240" t="s">
        <v>168</v>
      </c>
      <c r="D240" t="s">
        <v>5</v>
      </c>
      <c r="H240" t="s">
        <v>61</v>
      </c>
      <c r="I240">
        <v>97110</v>
      </c>
      <c r="J240" t="s">
        <v>829</v>
      </c>
    </row>
    <row r="241" spans="1:10" x14ac:dyDescent="0.25">
      <c r="A241">
        <v>638</v>
      </c>
      <c r="B241" t="s">
        <v>715</v>
      </c>
      <c r="C241" t="s">
        <v>56</v>
      </c>
      <c r="D241" t="s">
        <v>5</v>
      </c>
      <c r="I241">
        <v>97112</v>
      </c>
      <c r="J241" t="s">
        <v>830</v>
      </c>
    </row>
    <row r="242" spans="1:10" x14ac:dyDescent="0.25">
      <c r="A242">
        <v>581</v>
      </c>
      <c r="B242" t="s">
        <v>1451</v>
      </c>
      <c r="C242" t="s">
        <v>18</v>
      </c>
      <c r="D242" t="s">
        <v>5</v>
      </c>
      <c r="I242">
        <v>97140</v>
      </c>
      <c r="J242" t="s">
        <v>833</v>
      </c>
    </row>
    <row r="243" spans="1:10" x14ac:dyDescent="0.25">
      <c r="A243">
        <v>444</v>
      </c>
      <c r="B243" t="s">
        <v>1452</v>
      </c>
      <c r="C243" t="s">
        <v>56</v>
      </c>
      <c r="D243" t="s">
        <v>5</v>
      </c>
      <c r="I243">
        <v>97161</v>
      </c>
      <c r="J243" t="s">
        <v>834</v>
      </c>
    </row>
    <row r="244" spans="1:10" x14ac:dyDescent="0.25">
      <c r="A244">
        <v>439</v>
      </c>
      <c r="B244" t="s">
        <v>994</v>
      </c>
      <c r="C244" t="s">
        <v>56</v>
      </c>
      <c r="D244" t="s">
        <v>5</v>
      </c>
      <c r="I244">
        <v>97162</v>
      </c>
      <c r="J244" t="s">
        <v>835</v>
      </c>
    </row>
    <row r="245" spans="1:10" x14ac:dyDescent="0.25">
      <c r="A245">
        <v>543</v>
      </c>
      <c r="B245" t="s">
        <v>1453</v>
      </c>
      <c r="C245" t="s">
        <v>67</v>
      </c>
      <c r="D245" t="s">
        <v>5</v>
      </c>
      <c r="I245">
        <v>97163</v>
      </c>
      <c r="J245" t="s">
        <v>836</v>
      </c>
    </row>
    <row r="246" spans="1:10" x14ac:dyDescent="0.25">
      <c r="A246">
        <v>552</v>
      </c>
      <c r="B246" t="s">
        <v>1121</v>
      </c>
      <c r="C246" t="s">
        <v>52</v>
      </c>
      <c r="D246" t="s">
        <v>5</v>
      </c>
      <c r="I246">
        <v>97530</v>
      </c>
      <c r="J246" t="s">
        <v>839</v>
      </c>
    </row>
    <row r="247" spans="1:10" x14ac:dyDescent="0.25">
      <c r="A247">
        <v>274</v>
      </c>
      <c r="B247" t="s">
        <v>659</v>
      </c>
      <c r="C247" t="s">
        <v>7</v>
      </c>
      <c r="D247" t="s">
        <v>5</v>
      </c>
      <c r="I247">
        <v>97535</v>
      </c>
      <c r="J247" t="s">
        <v>840</v>
      </c>
    </row>
    <row r="248" spans="1:10" x14ac:dyDescent="0.25">
      <c r="A248">
        <v>300</v>
      </c>
      <c r="B248" t="s">
        <v>945</v>
      </c>
      <c r="C248" t="s">
        <v>16</v>
      </c>
      <c r="D248" t="s">
        <v>5</v>
      </c>
      <c r="H248" t="s">
        <v>43</v>
      </c>
      <c r="I248">
        <v>33270</v>
      </c>
      <c r="J248" t="s">
        <v>1441</v>
      </c>
    </row>
    <row r="249" spans="1:10" x14ac:dyDescent="0.25">
      <c r="A249">
        <v>282</v>
      </c>
      <c r="B249" t="s">
        <v>662</v>
      </c>
      <c r="C249" t="s">
        <v>7</v>
      </c>
      <c r="D249" t="s">
        <v>5</v>
      </c>
      <c r="I249">
        <v>33285</v>
      </c>
      <c r="J249" t="s">
        <v>842</v>
      </c>
    </row>
    <row r="250" spans="1:10" x14ac:dyDescent="0.25">
      <c r="A250">
        <v>208</v>
      </c>
      <c r="B250" t="s">
        <v>1454</v>
      </c>
      <c r="C250" t="s">
        <v>56</v>
      </c>
      <c r="D250" t="s">
        <v>5</v>
      </c>
      <c r="I250">
        <v>36226</v>
      </c>
      <c r="J250" t="s">
        <v>1473</v>
      </c>
    </row>
    <row r="251" spans="1:10" x14ac:dyDescent="0.25">
      <c r="A251">
        <v>313</v>
      </c>
      <c r="B251" t="s">
        <v>1455</v>
      </c>
      <c r="C251" t="s">
        <v>7</v>
      </c>
      <c r="D251" t="s">
        <v>5</v>
      </c>
      <c r="I251">
        <v>36561</v>
      </c>
      <c r="J251" t="s">
        <v>637</v>
      </c>
    </row>
    <row r="252" spans="1:10" x14ac:dyDescent="0.25">
      <c r="A252">
        <v>177</v>
      </c>
      <c r="B252" t="s">
        <v>700</v>
      </c>
      <c r="C252" t="s">
        <v>56</v>
      </c>
      <c r="D252" t="s">
        <v>5</v>
      </c>
      <c r="I252">
        <v>36821</v>
      </c>
      <c r="J252" t="s">
        <v>843</v>
      </c>
    </row>
    <row r="253" spans="1:10" x14ac:dyDescent="0.25">
      <c r="A253">
        <v>281</v>
      </c>
      <c r="B253" t="s">
        <v>661</v>
      </c>
      <c r="C253" t="s">
        <v>7</v>
      </c>
      <c r="D253" t="s">
        <v>5</v>
      </c>
      <c r="I253">
        <v>37221</v>
      </c>
      <c r="J253" t="s">
        <v>845</v>
      </c>
    </row>
    <row r="254" spans="1:10" x14ac:dyDescent="0.25">
      <c r="A254">
        <v>386</v>
      </c>
      <c r="B254" t="s">
        <v>1456</v>
      </c>
      <c r="C254" t="s">
        <v>56</v>
      </c>
      <c r="D254" t="s">
        <v>5</v>
      </c>
      <c r="I254">
        <v>93580</v>
      </c>
      <c r="J254" t="s">
        <v>1442</v>
      </c>
    </row>
    <row r="255" spans="1:10" x14ac:dyDescent="0.25">
      <c r="A255">
        <v>70</v>
      </c>
      <c r="B255" t="s">
        <v>760</v>
      </c>
      <c r="C255" t="s">
        <v>20</v>
      </c>
      <c r="D255" t="s">
        <v>5</v>
      </c>
      <c r="H255" t="s">
        <v>39</v>
      </c>
      <c r="I255">
        <v>41899</v>
      </c>
      <c r="J255" t="s">
        <v>1126</v>
      </c>
    </row>
    <row r="256" spans="1:10" x14ac:dyDescent="0.25">
      <c r="A256">
        <v>153</v>
      </c>
      <c r="B256" t="s">
        <v>1398</v>
      </c>
      <c r="C256" t="s">
        <v>1331</v>
      </c>
      <c r="D256" t="s">
        <v>5</v>
      </c>
      <c r="I256">
        <v>42415</v>
      </c>
      <c r="J256" t="s">
        <v>1461</v>
      </c>
    </row>
    <row r="257" spans="1:10" x14ac:dyDescent="0.25">
      <c r="A257">
        <v>71</v>
      </c>
      <c r="B257" t="s">
        <v>761</v>
      </c>
      <c r="C257" t="s">
        <v>20</v>
      </c>
      <c r="D257" t="s">
        <v>5</v>
      </c>
      <c r="I257">
        <v>42820</v>
      </c>
      <c r="J257" t="s">
        <v>846</v>
      </c>
    </row>
    <row r="258" spans="1:10" x14ac:dyDescent="0.25">
      <c r="A258">
        <v>74</v>
      </c>
      <c r="B258" t="s">
        <v>1207</v>
      </c>
      <c r="C258" t="s">
        <v>20</v>
      </c>
      <c r="D258" t="s">
        <v>5</v>
      </c>
      <c r="I258">
        <v>42826</v>
      </c>
      <c r="J258" t="s">
        <v>1204</v>
      </c>
    </row>
    <row r="259" spans="1:10" x14ac:dyDescent="0.25">
      <c r="A259">
        <v>203</v>
      </c>
      <c r="B259" t="s">
        <v>1457</v>
      </c>
      <c r="C259" t="s">
        <v>56</v>
      </c>
      <c r="D259" t="s">
        <v>5</v>
      </c>
      <c r="I259">
        <v>43235</v>
      </c>
      <c r="J259" t="s">
        <v>847</v>
      </c>
    </row>
    <row r="260" spans="1:10" x14ac:dyDescent="0.25">
      <c r="A260">
        <v>66</v>
      </c>
      <c r="B260" t="s">
        <v>1458</v>
      </c>
      <c r="C260" t="s">
        <v>20</v>
      </c>
      <c r="D260" t="s">
        <v>5</v>
      </c>
      <c r="I260">
        <v>43239</v>
      </c>
      <c r="J260" t="s">
        <v>848</v>
      </c>
    </row>
    <row r="261" spans="1:10" x14ac:dyDescent="0.25">
      <c r="A261">
        <v>54</v>
      </c>
      <c r="B261" t="s">
        <v>777</v>
      </c>
      <c r="C261" t="s">
        <v>67</v>
      </c>
      <c r="D261" t="s">
        <v>5</v>
      </c>
      <c r="I261">
        <v>43242</v>
      </c>
      <c r="J261" t="s">
        <v>1472</v>
      </c>
    </row>
    <row r="262" spans="1:10" x14ac:dyDescent="0.25">
      <c r="A262">
        <v>93654</v>
      </c>
      <c r="B262" t="s">
        <v>695</v>
      </c>
      <c r="C262" t="s">
        <v>81</v>
      </c>
      <c r="D262" t="s">
        <v>5</v>
      </c>
      <c r="I262">
        <v>43244</v>
      </c>
      <c r="J262" t="s">
        <v>849</v>
      </c>
    </row>
    <row r="263" spans="1:10" x14ac:dyDescent="0.25">
      <c r="A263">
        <v>86920</v>
      </c>
      <c r="B263" t="s">
        <v>1313</v>
      </c>
      <c r="C263" t="s">
        <v>141</v>
      </c>
      <c r="D263" t="s">
        <v>5</v>
      </c>
      <c r="I263">
        <v>43248</v>
      </c>
      <c r="J263" t="s">
        <v>850</v>
      </c>
    </row>
    <row r="264" spans="1:10" x14ac:dyDescent="0.25">
      <c r="A264">
        <v>97161</v>
      </c>
      <c r="B264" t="s">
        <v>834</v>
      </c>
      <c r="C264" t="s">
        <v>61</v>
      </c>
      <c r="D264" t="s">
        <v>5</v>
      </c>
      <c r="I264">
        <v>43249</v>
      </c>
      <c r="J264" t="s">
        <v>851</v>
      </c>
    </row>
    <row r="265" spans="1:10" x14ac:dyDescent="0.25">
      <c r="A265">
        <v>92960</v>
      </c>
      <c r="B265" t="s">
        <v>682</v>
      </c>
      <c r="C265" t="s">
        <v>201</v>
      </c>
      <c r="D265" t="s">
        <v>5</v>
      </c>
      <c r="I265">
        <v>43259</v>
      </c>
      <c r="J265" t="s">
        <v>852</v>
      </c>
    </row>
    <row r="266" spans="1:10" x14ac:dyDescent="0.25">
      <c r="A266">
        <v>93451</v>
      </c>
      <c r="B266" t="s">
        <v>639</v>
      </c>
      <c r="C266" t="s">
        <v>26</v>
      </c>
      <c r="D266" t="s">
        <v>5</v>
      </c>
      <c r="I266">
        <v>43262</v>
      </c>
      <c r="J266" t="s">
        <v>1447</v>
      </c>
    </row>
    <row r="267" spans="1:10" x14ac:dyDescent="0.25">
      <c r="A267">
        <v>74174</v>
      </c>
      <c r="B267" t="s">
        <v>676</v>
      </c>
      <c r="C267" t="s">
        <v>92</v>
      </c>
      <c r="D267" t="s">
        <v>5</v>
      </c>
      <c r="I267">
        <v>43281</v>
      </c>
      <c r="J267" t="s">
        <v>1440</v>
      </c>
    </row>
    <row r="268" spans="1:10" x14ac:dyDescent="0.25">
      <c r="A268">
        <v>19303</v>
      </c>
      <c r="B268" t="s">
        <v>882</v>
      </c>
      <c r="C268" t="s">
        <v>130</v>
      </c>
      <c r="D268" t="s">
        <v>5</v>
      </c>
      <c r="I268">
        <v>45171</v>
      </c>
      <c r="J268" t="s">
        <v>853</v>
      </c>
    </row>
    <row r="269" spans="1:10" x14ac:dyDescent="0.25">
      <c r="A269">
        <v>229</v>
      </c>
      <c r="B269" t="s">
        <v>649</v>
      </c>
      <c r="C269" t="s">
        <v>7</v>
      </c>
      <c r="D269" t="s">
        <v>5</v>
      </c>
      <c r="I269">
        <v>45378</v>
      </c>
      <c r="J269" t="s">
        <v>854</v>
      </c>
    </row>
    <row r="270" spans="1:10" x14ac:dyDescent="0.25">
      <c r="A270">
        <v>87631</v>
      </c>
      <c r="B270" t="s">
        <v>1067</v>
      </c>
      <c r="C270" t="s">
        <v>141</v>
      </c>
      <c r="D270" t="s">
        <v>5</v>
      </c>
      <c r="I270">
        <v>45380</v>
      </c>
      <c r="J270" t="s">
        <v>855</v>
      </c>
    </row>
    <row r="271" spans="1:10" x14ac:dyDescent="0.25">
      <c r="A271">
        <v>63267</v>
      </c>
      <c r="B271" t="s">
        <v>1459</v>
      </c>
      <c r="C271" t="s">
        <v>32</v>
      </c>
      <c r="D271" t="s">
        <v>5</v>
      </c>
      <c r="I271">
        <v>45385</v>
      </c>
      <c r="J271" t="s">
        <v>856</v>
      </c>
    </row>
    <row r="272" spans="1:10" x14ac:dyDescent="0.25">
      <c r="A272">
        <v>51102</v>
      </c>
      <c r="B272" t="s">
        <v>912</v>
      </c>
      <c r="C272" t="s">
        <v>37</v>
      </c>
      <c r="D272" t="s">
        <v>5</v>
      </c>
      <c r="I272">
        <v>45391</v>
      </c>
      <c r="J272" t="s">
        <v>857</v>
      </c>
    </row>
    <row r="273" spans="1:10" x14ac:dyDescent="0.25">
      <c r="A273">
        <v>31625</v>
      </c>
      <c r="B273" t="s">
        <v>1460</v>
      </c>
      <c r="C273" t="s">
        <v>83</v>
      </c>
      <c r="D273" t="s">
        <v>5</v>
      </c>
      <c r="I273">
        <v>49083</v>
      </c>
      <c r="J273" t="s">
        <v>1077</v>
      </c>
    </row>
    <row r="274" spans="1:10" x14ac:dyDescent="0.25">
      <c r="A274">
        <v>45171</v>
      </c>
      <c r="B274" t="s">
        <v>853</v>
      </c>
      <c r="C274" t="s">
        <v>39</v>
      </c>
      <c r="D274" t="s">
        <v>5</v>
      </c>
      <c r="I274">
        <v>49450</v>
      </c>
      <c r="J274" t="s">
        <v>1469</v>
      </c>
    </row>
    <row r="275" spans="1:10" x14ac:dyDescent="0.25">
      <c r="A275">
        <v>42415</v>
      </c>
      <c r="B275" t="s">
        <v>1461</v>
      </c>
      <c r="C275" t="s">
        <v>39</v>
      </c>
      <c r="D275" t="s">
        <v>5</v>
      </c>
      <c r="I275">
        <v>49505</v>
      </c>
      <c r="J275" t="s">
        <v>859</v>
      </c>
    </row>
    <row r="276" spans="1:10" x14ac:dyDescent="0.25">
      <c r="A276">
        <v>27130</v>
      </c>
      <c r="B276" t="s">
        <v>890</v>
      </c>
      <c r="C276" t="s">
        <v>41</v>
      </c>
      <c r="D276" t="s">
        <v>5</v>
      </c>
      <c r="I276">
        <v>49560</v>
      </c>
      <c r="J276" t="s">
        <v>860</v>
      </c>
    </row>
    <row r="277" spans="1:10" x14ac:dyDescent="0.25">
      <c r="A277">
        <v>505</v>
      </c>
      <c r="B277" t="s">
        <v>1462</v>
      </c>
      <c r="C277" t="s">
        <v>11</v>
      </c>
      <c r="D277" t="s">
        <v>5</v>
      </c>
      <c r="I277">
        <v>49561</v>
      </c>
      <c r="J277" t="s">
        <v>861</v>
      </c>
    </row>
    <row r="278" spans="1:10" x14ac:dyDescent="0.25">
      <c r="A278">
        <v>627</v>
      </c>
      <c r="B278" t="s">
        <v>1463</v>
      </c>
      <c r="C278" t="s">
        <v>1331</v>
      </c>
      <c r="D278" t="s">
        <v>5</v>
      </c>
      <c r="I278">
        <v>49585</v>
      </c>
      <c r="J278" t="s">
        <v>862</v>
      </c>
    </row>
    <row r="279" spans="1:10" x14ac:dyDescent="0.25">
      <c r="A279">
        <v>86870</v>
      </c>
      <c r="B279" t="s">
        <v>820</v>
      </c>
      <c r="C279" t="s">
        <v>141</v>
      </c>
      <c r="D279" t="s">
        <v>5</v>
      </c>
      <c r="I279">
        <v>49587</v>
      </c>
      <c r="J279" t="s">
        <v>863</v>
      </c>
    </row>
    <row r="280" spans="1:10" x14ac:dyDescent="0.25">
      <c r="A280">
        <v>97140</v>
      </c>
      <c r="B280" t="s">
        <v>833</v>
      </c>
      <c r="C280" t="s">
        <v>61</v>
      </c>
      <c r="D280" t="s">
        <v>5</v>
      </c>
      <c r="I280">
        <v>91010</v>
      </c>
      <c r="J280" t="s">
        <v>1436</v>
      </c>
    </row>
    <row r="281" spans="1:10" x14ac:dyDescent="0.25">
      <c r="A281">
        <v>93351</v>
      </c>
      <c r="B281" t="s">
        <v>1464</v>
      </c>
      <c r="C281" t="s">
        <v>201</v>
      </c>
      <c r="D281" t="s">
        <v>5</v>
      </c>
      <c r="I281" t="s">
        <v>441</v>
      </c>
      <c r="J281" t="s">
        <v>1079</v>
      </c>
    </row>
    <row r="282" spans="1:10" x14ac:dyDescent="0.25">
      <c r="A282">
        <v>97112</v>
      </c>
      <c r="B282" t="s">
        <v>830</v>
      </c>
      <c r="C282" t="s">
        <v>61</v>
      </c>
      <c r="D282" t="s">
        <v>5</v>
      </c>
      <c r="H282" t="s">
        <v>105</v>
      </c>
      <c r="I282">
        <v>60220</v>
      </c>
      <c r="J282" t="s">
        <v>864</v>
      </c>
    </row>
    <row r="283" spans="1:10" x14ac:dyDescent="0.25">
      <c r="A283">
        <v>93971</v>
      </c>
      <c r="B283" t="s">
        <v>985</v>
      </c>
      <c r="C283" t="s">
        <v>336</v>
      </c>
      <c r="D283" t="s">
        <v>5</v>
      </c>
      <c r="I283">
        <v>60240</v>
      </c>
      <c r="J283" t="s">
        <v>865</v>
      </c>
    </row>
    <row r="284" spans="1:10" x14ac:dyDescent="0.25">
      <c r="A284" t="s">
        <v>441</v>
      </c>
      <c r="B284" t="s">
        <v>1079</v>
      </c>
      <c r="C284" t="s">
        <v>39</v>
      </c>
      <c r="D284" t="s">
        <v>5</v>
      </c>
      <c r="I284">
        <v>60500</v>
      </c>
      <c r="J284" t="s">
        <v>866</v>
      </c>
    </row>
    <row r="285" spans="1:10" x14ac:dyDescent="0.25">
      <c r="A285">
        <v>97163</v>
      </c>
      <c r="B285" t="s">
        <v>836</v>
      </c>
      <c r="C285" t="s">
        <v>61</v>
      </c>
      <c r="D285" t="s">
        <v>5</v>
      </c>
      <c r="H285" t="s">
        <v>185</v>
      </c>
      <c r="I285">
        <v>66821</v>
      </c>
      <c r="J285" t="s">
        <v>867</v>
      </c>
    </row>
    <row r="286" spans="1:10" x14ac:dyDescent="0.25">
      <c r="A286">
        <v>96413</v>
      </c>
      <c r="B286" t="s">
        <v>950</v>
      </c>
      <c r="C286" t="s">
        <v>138</v>
      </c>
      <c r="D286" t="s">
        <v>5</v>
      </c>
      <c r="I286">
        <v>66984</v>
      </c>
      <c r="J286" t="s">
        <v>868</v>
      </c>
    </row>
    <row r="287" spans="1:10" x14ac:dyDescent="0.25">
      <c r="A287">
        <v>82330</v>
      </c>
      <c r="B287" t="s">
        <v>1310</v>
      </c>
      <c r="C287" t="s">
        <v>141</v>
      </c>
      <c r="D287" t="s">
        <v>5</v>
      </c>
      <c r="H287" t="s">
        <v>34</v>
      </c>
      <c r="I287">
        <v>57520</v>
      </c>
      <c r="J287" t="s">
        <v>1133</v>
      </c>
    </row>
    <row r="288" spans="1:10" x14ac:dyDescent="0.25">
      <c r="A288">
        <v>95816</v>
      </c>
      <c r="B288" t="s">
        <v>1465</v>
      </c>
      <c r="C288" t="s">
        <v>1429</v>
      </c>
      <c r="D288" t="s">
        <v>5</v>
      </c>
      <c r="I288">
        <v>58260</v>
      </c>
      <c r="J288" t="s">
        <v>1471</v>
      </c>
    </row>
    <row r="289" spans="1:10" x14ac:dyDescent="0.25">
      <c r="A289">
        <v>83036</v>
      </c>
      <c r="B289" t="s">
        <v>1132</v>
      </c>
      <c r="C289" t="s">
        <v>141</v>
      </c>
      <c r="D289" t="s">
        <v>5</v>
      </c>
      <c r="I289">
        <v>58262</v>
      </c>
      <c r="J289" t="s">
        <v>870</v>
      </c>
    </row>
    <row r="290" spans="1:10" x14ac:dyDescent="0.25">
      <c r="A290">
        <v>93306</v>
      </c>
      <c r="B290" t="s">
        <v>683</v>
      </c>
      <c r="C290" t="s">
        <v>201</v>
      </c>
      <c r="D290" t="s">
        <v>5</v>
      </c>
      <c r="I290">
        <v>58552</v>
      </c>
      <c r="J290" t="s">
        <v>871</v>
      </c>
    </row>
    <row r="291" spans="1:10" x14ac:dyDescent="0.25">
      <c r="A291">
        <v>96374</v>
      </c>
      <c r="B291" t="s">
        <v>1007</v>
      </c>
      <c r="C291" t="s">
        <v>433</v>
      </c>
      <c r="D291" t="s">
        <v>5</v>
      </c>
      <c r="I291">
        <v>58558</v>
      </c>
      <c r="J291" t="s">
        <v>872</v>
      </c>
    </row>
    <row r="292" spans="1:10" x14ac:dyDescent="0.25">
      <c r="A292">
        <v>93308</v>
      </c>
      <c r="B292" t="s">
        <v>684</v>
      </c>
      <c r="C292" t="s">
        <v>201</v>
      </c>
      <c r="D292" t="s">
        <v>5</v>
      </c>
      <c r="I292">
        <v>58561</v>
      </c>
      <c r="J292" t="s">
        <v>873</v>
      </c>
    </row>
    <row r="293" spans="1:10" x14ac:dyDescent="0.25">
      <c r="A293">
        <v>78072</v>
      </c>
      <c r="B293" t="s">
        <v>1466</v>
      </c>
      <c r="C293" t="s">
        <v>266</v>
      </c>
      <c r="D293" t="s">
        <v>5</v>
      </c>
      <c r="I293">
        <v>58563</v>
      </c>
      <c r="J293" t="s">
        <v>874</v>
      </c>
    </row>
    <row r="294" spans="1:10" x14ac:dyDescent="0.25">
      <c r="A294">
        <v>74230</v>
      </c>
      <c r="B294" t="s">
        <v>1115</v>
      </c>
      <c r="C294" t="s">
        <v>152</v>
      </c>
      <c r="D294" t="s">
        <v>5</v>
      </c>
      <c r="I294">
        <v>58571</v>
      </c>
      <c r="J294" t="s">
        <v>875</v>
      </c>
    </row>
    <row r="295" spans="1:10" x14ac:dyDescent="0.25">
      <c r="A295">
        <v>78195</v>
      </c>
      <c r="B295" t="s">
        <v>1467</v>
      </c>
      <c r="C295" t="s">
        <v>266</v>
      </c>
      <c r="D295" t="s">
        <v>5</v>
      </c>
      <c r="I295">
        <v>58573</v>
      </c>
      <c r="J295" t="s">
        <v>876</v>
      </c>
    </row>
    <row r="296" spans="1:10" x14ac:dyDescent="0.25">
      <c r="A296">
        <v>63045</v>
      </c>
      <c r="B296" t="s">
        <v>901</v>
      </c>
      <c r="C296" t="s">
        <v>32</v>
      </c>
      <c r="D296" t="s">
        <v>5</v>
      </c>
      <c r="H296" t="s">
        <v>223</v>
      </c>
      <c r="I296">
        <v>38221</v>
      </c>
      <c r="J296" t="s">
        <v>877</v>
      </c>
    </row>
    <row r="297" spans="1:10" x14ac:dyDescent="0.25">
      <c r="A297">
        <v>78226</v>
      </c>
      <c r="B297" t="s">
        <v>1468</v>
      </c>
      <c r="C297" t="s">
        <v>266</v>
      </c>
      <c r="D297" t="s">
        <v>5</v>
      </c>
      <c r="I297">
        <v>38510</v>
      </c>
      <c r="J297" t="s">
        <v>878</v>
      </c>
    </row>
    <row r="298" spans="1:10" x14ac:dyDescent="0.25">
      <c r="A298">
        <v>78227</v>
      </c>
      <c r="B298" t="s">
        <v>1022</v>
      </c>
      <c r="C298" t="s">
        <v>266</v>
      </c>
      <c r="D298" t="s">
        <v>5</v>
      </c>
      <c r="I298">
        <v>38525</v>
      </c>
      <c r="J298" t="s">
        <v>878</v>
      </c>
    </row>
    <row r="299" spans="1:10" x14ac:dyDescent="0.25">
      <c r="A299">
        <v>49450</v>
      </c>
      <c r="B299" t="s">
        <v>1469</v>
      </c>
      <c r="C299" t="s">
        <v>39</v>
      </c>
      <c r="D299" t="s">
        <v>5</v>
      </c>
      <c r="H299" t="s">
        <v>130</v>
      </c>
      <c r="I299">
        <v>11406</v>
      </c>
      <c r="J299" t="s">
        <v>1083</v>
      </c>
    </row>
    <row r="300" spans="1:10" x14ac:dyDescent="0.25">
      <c r="A300">
        <v>50435</v>
      </c>
      <c r="B300" t="s">
        <v>1470</v>
      </c>
      <c r="C300" t="s">
        <v>37</v>
      </c>
      <c r="D300" t="s">
        <v>5</v>
      </c>
      <c r="I300">
        <v>19120</v>
      </c>
      <c r="J300" t="s">
        <v>879</v>
      </c>
    </row>
    <row r="301" spans="1:10" x14ac:dyDescent="0.25">
      <c r="A301">
        <v>57520</v>
      </c>
      <c r="B301" t="s">
        <v>1133</v>
      </c>
      <c r="C301" t="s">
        <v>34</v>
      </c>
      <c r="D301" t="s">
        <v>5</v>
      </c>
      <c r="I301">
        <v>19125</v>
      </c>
      <c r="J301" t="s">
        <v>880</v>
      </c>
    </row>
    <row r="302" spans="1:10" x14ac:dyDescent="0.25">
      <c r="A302">
        <v>58260</v>
      </c>
      <c r="B302" t="s">
        <v>1471</v>
      </c>
      <c r="C302" t="s">
        <v>34</v>
      </c>
      <c r="D302" t="s">
        <v>5</v>
      </c>
      <c r="I302">
        <v>19301</v>
      </c>
      <c r="J302" t="s">
        <v>881</v>
      </c>
    </row>
    <row r="303" spans="1:10" x14ac:dyDescent="0.25">
      <c r="A303">
        <v>58561</v>
      </c>
      <c r="B303" t="s">
        <v>873</v>
      </c>
      <c r="C303" t="s">
        <v>34</v>
      </c>
      <c r="D303" t="s">
        <v>5</v>
      </c>
      <c r="I303">
        <v>19303</v>
      </c>
      <c r="J303" t="s">
        <v>882</v>
      </c>
    </row>
    <row r="304" spans="1:10" x14ac:dyDescent="0.25">
      <c r="A304">
        <v>49083</v>
      </c>
      <c r="B304" t="s">
        <v>1077</v>
      </c>
      <c r="C304" t="s">
        <v>39</v>
      </c>
      <c r="D304" t="s">
        <v>5</v>
      </c>
      <c r="H304" t="s">
        <v>157</v>
      </c>
      <c r="I304">
        <v>54640</v>
      </c>
      <c r="J304" t="s">
        <v>1446</v>
      </c>
    </row>
    <row r="305" spans="1:10" x14ac:dyDescent="0.25">
      <c r="A305">
        <v>49320</v>
      </c>
      <c r="B305" t="s">
        <v>739</v>
      </c>
      <c r="C305" t="s">
        <v>30</v>
      </c>
      <c r="D305" t="s">
        <v>5</v>
      </c>
      <c r="I305">
        <v>55700</v>
      </c>
      <c r="J305" t="s">
        <v>883</v>
      </c>
    </row>
    <row r="306" spans="1:10" x14ac:dyDescent="0.25">
      <c r="A306">
        <v>43242</v>
      </c>
      <c r="B306" t="s">
        <v>1472</v>
      </c>
      <c r="C306" t="s">
        <v>39</v>
      </c>
      <c r="D306" t="s">
        <v>5</v>
      </c>
      <c r="I306">
        <v>55866</v>
      </c>
      <c r="J306" t="s">
        <v>884</v>
      </c>
    </row>
    <row r="307" spans="1:10" x14ac:dyDescent="0.25">
      <c r="A307">
        <v>43244</v>
      </c>
      <c r="B307" t="s">
        <v>849</v>
      </c>
      <c r="C307" t="s">
        <v>39</v>
      </c>
      <c r="D307" t="s">
        <v>5</v>
      </c>
      <c r="H307" t="s">
        <v>41</v>
      </c>
      <c r="I307">
        <v>20680</v>
      </c>
      <c r="J307" t="s">
        <v>885</v>
      </c>
    </row>
    <row r="308" spans="1:10" x14ac:dyDescent="0.25">
      <c r="A308">
        <v>36226</v>
      </c>
      <c r="B308" t="s">
        <v>1473</v>
      </c>
      <c r="C308" t="s">
        <v>43</v>
      </c>
      <c r="D308" t="s">
        <v>5</v>
      </c>
      <c r="I308">
        <v>22551</v>
      </c>
      <c r="J308" t="s">
        <v>886</v>
      </c>
    </row>
    <row r="309" spans="1:10" x14ac:dyDescent="0.25">
      <c r="A309">
        <v>948</v>
      </c>
      <c r="B309" t="s">
        <v>1206</v>
      </c>
      <c r="C309" t="s">
        <v>56</v>
      </c>
      <c r="D309" t="s">
        <v>5</v>
      </c>
      <c r="I309">
        <v>22856</v>
      </c>
      <c r="J309" t="s">
        <v>887</v>
      </c>
    </row>
    <row r="310" spans="1:10" x14ac:dyDescent="0.25">
      <c r="A310">
        <v>11406</v>
      </c>
      <c r="B310" t="s">
        <v>1083</v>
      </c>
      <c r="C310" t="s">
        <v>130</v>
      </c>
      <c r="D310" t="s">
        <v>5</v>
      </c>
      <c r="I310">
        <v>27130</v>
      </c>
      <c r="J310" t="s">
        <v>890</v>
      </c>
    </row>
    <row r="311" spans="1:10" x14ac:dyDescent="0.25">
      <c r="A311">
        <v>812</v>
      </c>
      <c r="B311" t="s">
        <v>781</v>
      </c>
      <c r="C311" t="s">
        <v>67</v>
      </c>
      <c r="D311" t="s">
        <v>5</v>
      </c>
      <c r="I311">
        <v>27447</v>
      </c>
      <c r="J311" t="s">
        <v>892</v>
      </c>
    </row>
    <row r="312" spans="1:10" x14ac:dyDescent="0.25">
      <c r="A312">
        <v>918</v>
      </c>
      <c r="B312" t="s">
        <v>724</v>
      </c>
      <c r="C312" t="s">
        <v>56</v>
      </c>
      <c r="D312" t="s">
        <v>5</v>
      </c>
      <c r="I312">
        <v>27814</v>
      </c>
      <c r="J312" t="s">
        <v>893</v>
      </c>
    </row>
    <row r="313" spans="1:10" x14ac:dyDescent="0.25">
      <c r="A313">
        <v>872</v>
      </c>
      <c r="B313" t="s">
        <v>1002</v>
      </c>
      <c r="C313" t="s">
        <v>56</v>
      </c>
      <c r="D313" t="s">
        <v>5</v>
      </c>
      <c r="I313">
        <v>29826</v>
      </c>
      <c r="J313" t="s">
        <v>895</v>
      </c>
    </row>
    <row r="314" spans="1:10" x14ac:dyDescent="0.25">
      <c r="A314">
        <v>981</v>
      </c>
      <c r="B314" t="s">
        <v>1474</v>
      </c>
      <c r="C314" t="s">
        <v>18</v>
      </c>
      <c r="D314" t="s">
        <v>5</v>
      </c>
      <c r="I314">
        <v>29827</v>
      </c>
      <c r="J314" t="s">
        <v>896</v>
      </c>
    </row>
    <row r="315" spans="1:10" x14ac:dyDescent="0.25">
      <c r="A315">
        <v>880</v>
      </c>
      <c r="B315" t="s">
        <v>1475</v>
      </c>
      <c r="C315" t="s">
        <v>56</v>
      </c>
      <c r="D315" t="s">
        <v>5</v>
      </c>
      <c r="I315">
        <v>29881</v>
      </c>
      <c r="J315" t="s">
        <v>897</v>
      </c>
    </row>
    <row r="316" spans="1:10" x14ac:dyDescent="0.25">
      <c r="A316">
        <v>809</v>
      </c>
      <c r="B316" t="s">
        <v>779</v>
      </c>
      <c r="C316" t="s">
        <v>67</v>
      </c>
      <c r="D316" t="s">
        <v>5</v>
      </c>
      <c r="H316" t="s">
        <v>32</v>
      </c>
      <c r="I316">
        <v>62270</v>
      </c>
      <c r="J316" t="s">
        <v>898</v>
      </c>
    </row>
    <row r="317" spans="1:10" x14ac:dyDescent="0.25">
      <c r="A317">
        <v>896</v>
      </c>
      <c r="B317" t="s">
        <v>722</v>
      </c>
      <c r="C317" t="s">
        <v>56</v>
      </c>
      <c r="D317" t="s">
        <v>5</v>
      </c>
      <c r="I317">
        <v>62322</v>
      </c>
      <c r="J317" t="s">
        <v>899</v>
      </c>
    </row>
    <row r="318" spans="1:10" x14ac:dyDescent="0.25">
      <c r="A318">
        <v>907</v>
      </c>
      <c r="B318" t="s">
        <v>1476</v>
      </c>
      <c r="C318" t="s">
        <v>18</v>
      </c>
      <c r="D318" t="s">
        <v>5</v>
      </c>
      <c r="I318">
        <v>62323</v>
      </c>
      <c r="J318" t="s">
        <v>899</v>
      </c>
    </row>
    <row r="319" spans="1:10" x14ac:dyDescent="0.25">
      <c r="A319">
        <v>919</v>
      </c>
      <c r="B319" t="s">
        <v>1477</v>
      </c>
      <c r="C319" t="s">
        <v>56</v>
      </c>
      <c r="D319" t="s">
        <v>5</v>
      </c>
      <c r="I319">
        <v>63030</v>
      </c>
      <c r="J319" t="s">
        <v>900</v>
      </c>
    </row>
    <row r="320" spans="1:10" x14ac:dyDescent="0.25">
      <c r="A320">
        <v>657</v>
      </c>
      <c r="B320" t="s">
        <v>1478</v>
      </c>
      <c r="C320" t="s">
        <v>168</v>
      </c>
      <c r="D320" t="s">
        <v>5</v>
      </c>
      <c r="I320">
        <v>63045</v>
      </c>
      <c r="J320" t="s">
        <v>901</v>
      </c>
    </row>
    <row r="321" spans="1:10" x14ac:dyDescent="0.25">
      <c r="A321">
        <v>737</v>
      </c>
      <c r="B321" t="s">
        <v>1479</v>
      </c>
      <c r="C321" t="s">
        <v>48</v>
      </c>
      <c r="D321" t="s">
        <v>5</v>
      </c>
      <c r="I321">
        <v>63047</v>
      </c>
      <c r="J321" t="s">
        <v>902</v>
      </c>
    </row>
    <row r="322" spans="1:10" x14ac:dyDescent="0.25">
      <c r="A322">
        <v>683</v>
      </c>
      <c r="B322" t="s">
        <v>999</v>
      </c>
      <c r="C322" t="s">
        <v>56</v>
      </c>
      <c r="D322" t="s">
        <v>5</v>
      </c>
      <c r="I322">
        <v>63267</v>
      </c>
      <c r="J322" t="s">
        <v>1459</v>
      </c>
    </row>
    <row r="323" spans="1:10" x14ac:dyDescent="0.25">
      <c r="A323">
        <v>432</v>
      </c>
      <c r="B323" t="s">
        <v>711</v>
      </c>
      <c r="C323" t="s">
        <v>56</v>
      </c>
      <c r="D323" t="s">
        <v>5</v>
      </c>
      <c r="I323">
        <v>63685</v>
      </c>
      <c r="J323" t="s">
        <v>903</v>
      </c>
    </row>
    <row r="324" spans="1:10" x14ac:dyDescent="0.25">
      <c r="A324">
        <v>639</v>
      </c>
      <c r="B324" t="s">
        <v>1480</v>
      </c>
      <c r="C324" t="s">
        <v>56</v>
      </c>
      <c r="D324" t="s">
        <v>5</v>
      </c>
      <c r="I324">
        <v>64483</v>
      </c>
      <c r="J324" t="s">
        <v>905</v>
      </c>
    </row>
    <row r="325" spans="1:10" x14ac:dyDescent="0.25">
      <c r="A325">
        <v>480</v>
      </c>
      <c r="B325" t="s">
        <v>1481</v>
      </c>
      <c r="C325" t="s">
        <v>11</v>
      </c>
      <c r="D325" t="s">
        <v>5</v>
      </c>
      <c r="H325" t="s">
        <v>83</v>
      </c>
      <c r="I325">
        <v>30520</v>
      </c>
      <c r="J325" t="s">
        <v>1438</v>
      </c>
    </row>
    <row r="326" spans="1:10" x14ac:dyDescent="0.25">
      <c r="A326">
        <v>390</v>
      </c>
      <c r="B326" t="s">
        <v>1482</v>
      </c>
      <c r="C326" t="s">
        <v>56</v>
      </c>
      <c r="D326" t="s">
        <v>5</v>
      </c>
      <c r="I326">
        <v>31541</v>
      </c>
      <c r="J326" t="s">
        <v>907</v>
      </c>
    </row>
    <row r="327" spans="1:10" x14ac:dyDescent="0.25">
      <c r="A327">
        <v>481</v>
      </c>
      <c r="B327" t="s">
        <v>790</v>
      </c>
      <c r="C327" t="s">
        <v>11</v>
      </c>
      <c r="D327" t="s">
        <v>5</v>
      </c>
      <c r="I327">
        <v>31624</v>
      </c>
      <c r="J327" t="s">
        <v>908</v>
      </c>
    </row>
    <row r="328" spans="1:10" x14ac:dyDescent="0.25">
      <c r="A328">
        <v>698</v>
      </c>
      <c r="B328" t="s">
        <v>719</v>
      </c>
      <c r="C328" t="s">
        <v>56</v>
      </c>
      <c r="D328" t="s">
        <v>5</v>
      </c>
      <c r="I328">
        <v>31625</v>
      </c>
      <c r="J328" t="s">
        <v>1460</v>
      </c>
    </row>
    <row r="329" spans="1:10" x14ac:dyDescent="0.25">
      <c r="A329">
        <v>482</v>
      </c>
      <c r="B329" t="s">
        <v>791</v>
      </c>
      <c r="C329" t="s">
        <v>11</v>
      </c>
      <c r="D329" t="s">
        <v>5</v>
      </c>
      <c r="I329">
        <v>31628</v>
      </c>
      <c r="J329" t="s">
        <v>909</v>
      </c>
    </row>
    <row r="330" spans="1:10" x14ac:dyDescent="0.25">
      <c r="A330">
        <v>418</v>
      </c>
      <c r="B330" t="s">
        <v>1416</v>
      </c>
      <c r="C330" t="s">
        <v>18</v>
      </c>
      <c r="D330" t="s">
        <v>5</v>
      </c>
      <c r="I330">
        <v>31652</v>
      </c>
      <c r="J330" t="s">
        <v>910</v>
      </c>
    </row>
    <row r="331" spans="1:10" x14ac:dyDescent="0.25">
      <c r="A331">
        <v>417</v>
      </c>
      <c r="B331" t="s">
        <v>1483</v>
      </c>
      <c r="C331" t="s">
        <v>18</v>
      </c>
      <c r="D331" t="s">
        <v>5</v>
      </c>
      <c r="H331" t="s">
        <v>37</v>
      </c>
      <c r="I331">
        <v>50435</v>
      </c>
      <c r="J331" t="s">
        <v>1470</v>
      </c>
    </row>
    <row r="332" spans="1:10" x14ac:dyDescent="0.25">
      <c r="A332">
        <v>394</v>
      </c>
      <c r="B332" t="s">
        <v>1484</v>
      </c>
      <c r="C332" t="s">
        <v>56</v>
      </c>
      <c r="D332" t="s">
        <v>5</v>
      </c>
      <c r="I332">
        <v>51102</v>
      </c>
      <c r="J332" t="s">
        <v>912</v>
      </c>
    </row>
    <row r="333" spans="1:10" x14ac:dyDescent="0.25">
      <c r="A333">
        <v>442</v>
      </c>
      <c r="B333" t="s">
        <v>713</v>
      </c>
      <c r="C333" t="s">
        <v>56</v>
      </c>
      <c r="D333" t="s">
        <v>5</v>
      </c>
      <c r="I333">
        <v>52234</v>
      </c>
      <c r="J333" t="s">
        <v>913</v>
      </c>
    </row>
    <row r="334" spans="1:10" x14ac:dyDescent="0.25">
      <c r="A334">
        <v>395</v>
      </c>
      <c r="B334" t="s">
        <v>1485</v>
      </c>
      <c r="C334" t="s">
        <v>56</v>
      </c>
      <c r="D334" t="s">
        <v>5</v>
      </c>
      <c r="I334">
        <v>52235</v>
      </c>
      <c r="J334" t="s">
        <v>913</v>
      </c>
    </row>
    <row r="335" spans="1:10" x14ac:dyDescent="0.25">
      <c r="A335">
        <v>580</v>
      </c>
      <c r="B335" t="s">
        <v>732</v>
      </c>
      <c r="C335" t="s">
        <v>18</v>
      </c>
      <c r="D335" t="s">
        <v>5</v>
      </c>
      <c r="I335">
        <v>52332</v>
      </c>
      <c r="J335" t="s">
        <v>913</v>
      </c>
    </row>
    <row r="336" spans="1:10" x14ac:dyDescent="0.25">
      <c r="A336">
        <v>682</v>
      </c>
      <c r="B336" t="s">
        <v>717</v>
      </c>
      <c r="C336" t="s">
        <v>56</v>
      </c>
      <c r="D336" t="s">
        <v>5</v>
      </c>
      <c r="I336">
        <v>52356</v>
      </c>
      <c r="J336" t="s">
        <v>914</v>
      </c>
    </row>
    <row r="337" spans="1:10" x14ac:dyDescent="0.25">
      <c r="A337">
        <v>389</v>
      </c>
      <c r="B337" t="s">
        <v>992</v>
      </c>
      <c r="C337" t="s">
        <v>56</v>
      </c>
      <c r="D337" t="s">
        <v>5</v>
      </c>
      <c r="I337">
        <v>52601</v>
      </c>
      <c r="J337" t="s">
        <v>915</v>
      </c>
    </row>
    <row r="338" spans="1:10" x14ac:dyDescent="0.25">
      <c r="A338">
        <v>690</v>
      </c>
      <c r="B338" t="s">
        <v>718</v>
      </c>
      <c r="C338" t="s">
        <v>56</v>
      </c>
      <c r="D338" t="s">
        <v>5</v>
      </c>
      <c r="H338" t="s">
        <v>428</v>
      </c>
      <c r="I338">
        <v>94060</v>
      </c>
      <c r="J338" t="s">
        <v>1097</v>
      </c>
    </row>
    <row r="339" spans="1:10" x14ac:dyDescent="0.25">
      <c r="A339">
        <v>603</v>
      </c>
      <c r="B339" t="s">
        <v>996</v>
      </c>
      <c r="C339" t="s">
        <v>56</v>
      </c>
      <c r="D339" t="s">
        <v>5</v>
      </c>
      <c r="H339" t="s">
        <v>218</v>
      </c>
      <c r="I339">
        <v>77371</v>
      </c>
      <c r="J339" t="s">
        <v>1497</v>
      </c>
    </row>
    <row r="340" spans="1:10" x14ac:dyDescent="0.25">
      <c r="A340">
        <v>699</v>
      </c>
      <c r="B340" t="s">
        <v>720</v>
      </c>
      <c r="C340" t="s">
        <v>56</v>
      </c>
      <c r="D340" t="s">
        <v>5</v>
      </c>
      <c r="H340" t="s">
        <v>152</v>
      </c>
      <c r="I340">
        <v>72110</v>
      </c>
      <c r="J340" t="s">
        <v>918</v>
      </c>
    </row>
    <row r="341" spans="1:10" x14ac:dyDescent="0.25">
      <c r="A341">
        <v>617</v>
      </c>
      <c r="B341" t="s">
        <v>1486</v>
      </c>
      <c r="C341" t="s">
        <v>18</v>
      </c>
      <c r="D341" t="s">
        <v>5</v>
      </c>
      <c r="I341">
        <v>74230</v>
      </c>
      <c r="J341" t="s">
        <v>1115</v>
      </c>
    </row>
    <row r="342" spans="1:10" x14ac:dyDescent="0.25">
      <c r="A342">
        <v>768</v>
      </c>
      <c r="B342" t="s">
        <v>769</v>
      </c>
      <c r="C342" t="s">
        <v>46</v>
      </c>
      <c r="D342" t="s">
        <v>5</v>
      </c>
      <c r="H342" t="s">
        <v>340</v>
      </c>
      <c r="I342">
        <v>95810</v>
      </c>
      <c r="J342" t="s">
        <v>921</v>
      </c>
    </row>
    <row r="343" spans="1:10" x14ac:dyDescent="0.25">
      <c r="A343">
        <v>406</v>
      </c>
      <c r="B343" t="s">
        <v>1487</v>
      </c>
      <c r="C343" t="s">
        <v>18</v>
      </c>
      <c r="D343" t="s">
        <v>5</v>
      </c>
      <c r="I343">
        <v>95811</v>
      </c>
      <c r="J343" t="s">
        <v>1120</v>
      </c>
    </row>
    <row r="344" spans="1:10" x14ac:dyDescent="0.25">
      <c r="A344">
        <v>637</v>
      </c>
      <c r="B344" t="s">
        <v>997</v>
      </c>
      <c r="C344" t="s">
        <v>56</v>
      </c>
      <c r="D344" t="s">
        <v>5</v>
      </c>
      <c r="H344" t="s">
        <v>52</v>
      </c>
      <c r="I344">
        <v>454</v>
      </c>
      <c r="J344" t="s">
        <v>922</v>
      </c>
    </row>
    <row r="345" spans="1:10" x14ac:dyDescent="0.25">
      <c r="A345">
        <v>393</v>
      </c>
      <c r="B345" t="s">
        <v>710</v>
      </c>
      <c r="C345" t="s">
        <v>56</v>
      </c>
      <c r="D345" t="s">
        <v>5</v>
      </c>
      <c r="I345">
        <v>455</v>
      </c>
      <c r="J345" t="s">
        <v>923</v>
      </c>
    </row>
    <row r="346" spans="1:10" x14ac:dyDescent="0.25">
      <c r="A346">
        <v>56</v>
      </c>
      <c r="B346" t="s">
        <v>1018</v>
      </c>
      <c r="C346" t="s">
        <v>20</v>
      </c>
      <c r="D346" t="s">
        <v>5</v>
      </c>
      <c r="I346">
        <v>457</v>
      </c>
      <c r="J346" t="s">
        <v>1435</v>
      </c>
    </row>
    <row r="347" spans="1:10" x14ac:dyDescent="0.25">
      <c r="A347">
        <v>309</v>
      </c>
      <c r="B347" t="s">
        <v>668</v>
      </c>
      <c r="C347" t="s">
        <v>7</v>
      </c>
      <c r="D347" t="s">
        <v>5</v>
      </c>
      <c r="I347">
        <v>460</v>
      </c>
      <c r="J347" t="s">
        <v>924</v>
      </c>
    </row>
    <row r="348" spans="1:10" x14ac:dyDescent="0.25">
      <c r="A348">
        <v>202</v>
      </c>
      <c r="B348" t="s">
        <v>706</v>
      </c>
      <c r="C348" t="s">
        <v>56</v>
      </c>
      <c r="D348" t="s">
        <v>5</v>
      </c>
      <c r="I348">
        <v>472</v>
      </c>
      <c r="J348" t="s">
        <v>925</v>
      </c>
    </row>
    <row r="349" spans="1:10" x14ac:dyDescent="0.25">
      <c r="A349">
        <v>65</v>
      </c>
      <c r="B349" t="s">
        <v>1020</v>
      </c>
      <c r="C349" t="s">
        <v>20</v>
      </c>
      <c r="D349" t="s">
        <v>5</v>
      </c>
      <c r="I349">
        <v>473</v>
      </c>
      <c r="J349" t="s">
        <v>926</v>
      </c>
    </row>
    <row r="350" spans="1:10" x14ac:dyDescent="0.25">
      <c r="A350">
        <v>236</v>
      </c>
      <c r="B350" t="s">
        <v>652</v>
      </c>
      <c r="C350" t="s">
        <v>7</v>
      </c>
      <c r="D350" t="s">
        <v>5</v>
      </c>
      <c r="I350">
        <v>518</v>
      </c>
      <c r="J350" t="s">
        <v>1434</v>
      </c>
    </row>
    <row r="351" spans="1:10" x14ac:dyDescent="0.25">
      <c r="A351">
        <v>175</v>
      </c>
      <c r="B351" t="s">
        <v>1488</v>
      </c>
      <c r="C351" t="s">
        <v>56</v>
      </c>
      <c r="D351" t="s">
        <v>5</v>
      </c>
      <c r="I351">
        <v>519</v>
      </c>
      <c r="J351" t="s">
        <v>927</v>
      </c>
    </row>
    <row r="352" spans="1:10" x14ac:dyDescent="0.25">
      <c r="A352">
        <v>176</v>
      </c>
      <c r="B352" t="s">
        <v>1489</v>
      </c>
      <c r="C352" t="s">
        <v>56</v>
      </c>
      <c r="D352" t="s">
        <v>5</v>
      </c>
      <c r="I352">
        <v>520</v>
      </c>
      <c r="J352" t="s">
        <v>928</v>
      </c>
    </row>
    <row r="353" spans="1:10" x14ac:dyDescent="0.25">
      <c r="A353">
        <v>220</v>
      </c>
      <c r="B353" t="s">
        <v>1490</v>
      </c>
      <c r="C353" t="s">
        <v>7</v>
      </c>
      <c r="D353" t="s">
        <v>5</v>
      </c>
      <c r="I353">
        <v>551</v>
      </c>
      <c r="J353" t="s">
        <v>1450</v>
      </c>
    </row>
    <row r="354" spans="1:10" x14ac:dyDescent="0.25">
      <c r="A354">
        <v>305</v>
      </c>
      <c r="B354" t="s">
        <v>1491</v>
      </c>
      <c r="C354" t="s">
        <v>7</v>
      </c>
      <c r="D354" t="s">
        <v>5</v>
      </c>
      <c r="I354">
        <v>552</v>
      </c>
      <c r="J354" t="s">
        <v>1121</v>
      </c>
    </row>
    <row r="355" spans="1:10" x14ac:dyDescent="0.25">
      <c r="A355">
        <v>280</v>
      </c>
      <c r="B355" t="s">
        <v>660</v>
      </c>
      <c r="C355" t="s">
        <v>7</v>
      </c>
      <c r="D355" t="s">
        <v>5</v>
      </c>
      <c r="H355" t="s">
        <v>59</v>
      </c>
      <c r="I355">
        <v>163</v>
      </c>
      <c r="J355" t="s">
        <v>929</v>
      </c>
    </row>
    <row r="356" spans="1:10" x14ac:dyDescent="0.25">
      <c r="A356">
        <v>235</v>
      </c>
      <c r="B356" t="s">
        <v>1492</v>
      </c>
      <c r="C356" t="s">
        <v>7</v>
      </c>
      <c r="D356" t="s">
        <v>5</v>
      </c>
      <c r="I356">
        <v>164</v>
      </c>
      <c r="J356" t="s">
        <v>930</v>
      </c>
    </row>
    <row r="357" spans="1:10" x14ac:dyDescent="0.25">
      <c r="A357">
        <v>180</v>
      </c>
      <c r="B357" t="s">
        <v>778</v>
      </c>
      <c r="C357" t="s">
        <v>67</v>
      </c>
      <c r="D357" t="s">
        <v>5</v>
      </c>
      <c r="I357">
        <v>165</v>
      </c>
      <c r="J357" t="s">
        <v>931</v>
      </c>
    </row>
    <row r="358" spans="1:10" x14ac:dyDescent="0.25">
      <c r="A358">
        <v>374</v>
      </c>
      <c r="B358" t="s">
        <v>1493</v>
      </c>
      <c r="C358" t="s">
        <v>67</v>
      </c>
      <c r="D358" t="s">
        <v>5</v>
      </c>
      <c r="I358">
        <v>166</v>
      </c>
      <c r="J358" t="s">
        <v>932</v>
      </c>
    </row>
    <row r="359" spans="1:10" x14ac:dyDescent="0.25">
      <c r="A359">
        <v>3</v>
      </c>
      <c r="B359" t="s">
        <v>1494</v>
      </c>
      <c r="C359" t="s">
        <v>18</v>
      </c>
      <c r="D359" t="s">
        <v>5</v>
      </c>
      <c r="H359" t="s">
        <v>168</v>
      </c>
      <c r="I359">
        <v>657</v>
      </c>
      <c r="J359" t="s">
        <v>1478</v>
      </c>
    </row>
    <row r="360" spans="1:10" x14ac:dyDescent="0.25">
      <c r="A360">
        <v>355</v>
      </c>
      <c r="B360" t="s">
        <v>1495</v>
      </c>
      <c r="C360" t="s">
        <v>18</v>
      </c>
      <c r="D360" t="s">
        <v>5</v>
      </c>
      <c r="I360">
        <v>658</v>
      </c>
      <c r="J360" t="s">
        <v>933</v>
      </c>
    </row>
    <row r="361" spans="1:10" x14ac:dyDescent="0.25">
      <c r="A361">
        <v>372</v>
      </c>
      <c r="B361" t="s">
        <v>1496</v>
      </c>
      <c r="C361" t="s">
        <v>56</v>
      </c>
      <c r="D361" t="s">
        <v>5</v>
      </c>
      <c r="I361">
        <v>660</v>
      </c>
      <c r="J361" t="s">
        <v>934</v>
      </c>
    </row>
    <row r="362" spans="1:10" x14ac:dyDescent="0.25">
      <c r="A362">
        <v>194</v>
      </c>
      <c r="B362" t="s">
        <v>991</v>
      </c>
      <c r="C362" t="s">
        <v>56</v>
      </c>
      <c r="D362" t="s">
        <v>5</v>
      </c>
      <c r="I362">
        <v>708</v>
      </c>
      <c r="J362" t="s">
        <v>936</v>
      </c>
    </row>
    <row r="363" spans="1:10" x14ac:dyDescent="0.25">
      <c r="A363">
        <v>291</v>
      </c>
      <c r="B363" t="s">
        <v>665</v>
      </c>
      <c r="C363" t="s">
        <v>7</v>
      </c>
      <c r="D363" t="s">
        <v>5</v>
      </c>
      <c r="H363" t="s">
        <v>16</v>
      </c>
      <c r="I363">
        <v>36</v>
      </c>
      <c r="J363" t="s">
        <v>1445</v>
      </c>
    </row>
    <row r="364" spans="1:10" x14ac:dyDescent="0.25">
      <c r="A364">
        <v>378</v>
      </c>
      <c r="B364" t="s">
        <v>707</v>
      </c>
      <c r="C364" t="s">
        <v>56</v>
      </c>
      <c r="D364" t="s">
        <v>5</v>
      </c>
      <c r="I364">
        <v>39</v>
      </c>
      <c r="J364" t="s">
        <v>937</v>
      </c>
    </row>
    <row r="365" spans="1:10" x14ac:dyDescent="0.25">
      <c r="A365">
        <v>49653</v>
      </c>
      <c r="B365" t="s">
        <v>742</v>
      </c>
      <c r="C365" t="s">
        <v>30</v>
      </c>
      <c r="D365" t="s">
        <v>5</v>
      </c>
      <c r="I365">
        <v>253</v>
      </c>
      <c r="J365" t="s">
        <v>938</v>
      </c>
    </row>
    <row r="366" spans="1:10" x14ac:dyDescent="0.25">
      <c r="A366">
        <v>58262</v>
      </c>
      <c r="B366" t="s">
        <v>870</v>
      </c>
      <c r="C366" t="s">
        <v>34</v>
      </c>
      <c r="D366" t="s">
        <v>5</v>
      </c>
      <c r="I366">
        <v>254</v>
      </c>
      <c r="J366" t="s">
        <v>939</v>
      </c>
    </row>
    <row r="367" spans="1:10" x14ac:dyDescent="0.25">
      <c r="A367">
        <v>49652</v>
      </c>
      <c r="B367" t="s">
        <v>1242</v>
      </c>
      <c r="C367" t="s">
        <v>30</v>
      </c>
      <c r="D367" t="s">
        <v>5</v>
      </c>
      <c r="I367">
        <v>268</v>
      </c>
      <c r="J367" t="s">
        <v>940</v>
      </c>
    </row>
    <row r="368" spans="1:10" x14ac:dyDescent="0.25">
      <c r="A368">
        <v>84703</v>
      </c>
      <c r="B368" t="s">
        <v>815</v>
      </c>
      <c r="C368" t="s">
        <v>141</v>
      </c>
      <c r="D368" t="s">
        <v>5</v>
      </c>
      <c r="I368">
        <v>269</v>
      </c>
      <c r="J368" t="s">
        <v>941</v>
      </c>
    </row>
    <row r="369" spans="1:10" x14ac:dyDescent="0.25">
      <c r="A369">
        <v>95811</v>
      </c>
      <c r="B369" t="s">
        <v>1120</v>
      </c>
      <c r="C369" t="s">
        <v>340</v>
      </c>
      <c r="D369" t="s">
        <v>5</v>
      </c>
      <c r="I369">
        <v>270</v>
      </c>
      <c r="J369" t="s">
        <v>942</v>
      </c>
    </row>
    <row r="370" spans="1:10" x14ac:dyDescent="0.25">
      <c r="A370">
        <v>94060</v>
      </c>
      <c r="B370" t="s">
        <v>1097</v>
      </c>
      <c r="C370" t="s">
        <v>428</v>
      </c>
      <c r="D370" t="s">
        <v>5</v>
      </c>
      <c r="I370">
        <v>271</v>
      </c>
      <c r="J370" t="s">
        <v>943</v>
      </c>
    </row>
    <row r="371" spans="1:10" x14ac:dyDescent="0.25">
      <c r="A371">
        <v>93925</v>
      </c>
      <c r="B371" t="s">
        <v>984</v>
      </c>
      <c r="C371" t="s">
        <v>336</v>
      </c>
      <c r="D371" t="s">
        <v>5</v>
      </c>
      <c r="I371">
        <v>272</v>
      </c>
      <c r="J371" t="s">
        <v>944</v>
      </c>
    </row>
    <row r="372" spans="1:10" x14ac:dyDescent="0.25">
      <c r="A372">
        <v>77371</v>
      </c>
      <c r="B372" t="s">
        <v>1497</v>
      </c>
      <c r="C372" t="s">
        <v>218</v>
      </c>
      <c r="D372" t="s">
        <v>5</v>
      </c>
      <c r="I372">
        <v>300</v>
      </c>
      <c r="J372" t="s">
        <v>945</v>
      </c>
    </row>
  </sheetData>
  <autoFilter ref="A1:D372" xr:uid="{E0F12686-8227-4B58-841E-2977D3398740}"/>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50A87-5DD5-4D6C-9EEC-A01DB714079C}">
  <dimension ref="A1:J370"/>
  <sheetViews>
    <sheetView workbookViewId="0">
      <selection activeCell="F13" sqref="F13"/>
    </sheetView>
  </sheetViews>
  <sheetFormatPr defaultRowHeight="15" x14ac:dyDescent="0.25"/>
  <cols>
    <col min="1" max="1" width="13.140625" bestFit="1" customWidth="1"/>
    <col min="2" max="2" width="29.140625" customWidth="1"/>
    <col min="3" max="3" width="33.5703125" bestFit="1" customWidth="1"/>
    <col min="4" max="4" width="12.5703125" bestFit="1" customWidth="1"/>
    <col min="8" max="8" width="37.140625" customWidth="1"/>
    <col min="10" max="10" width="95.5703125" bestFit="1" customWidth="1"/>
  </cols>
  <sheetData>
    <row r="1" spans="1:10" x14ac:dyDescent="0.25">
      <c r="A1" t="s">
        <v>2</v>
      </c>
      <c r="B1" t="s">
        <v>0</v>
      </c>
      <c r="C1" t="s">
        <v>1</v>
      </c>
      <c r="D1" t="s">
        <v>3</v>
      </c>
      <c r="H1" s="5" t="s">
        <v>1</v>
      </c>
      <c r="I1" s="5" t="s">
        <v>2</v>
      </c>
      <c r="J1" s="5" t="s">
        <v>0</v>
      </c>
    </row>
    <row r="2" spans="1:10" x14ac:dyDescent="0.25">
      <c r="A2">
        <v>90832</v>
      </c>
      <c r="B2" t="s">
        <v>630</v>
      </c>
      <c r="C2" t="s">
        <v>259</v>
      </c>
      <c r="D2" t="s">
        <v>4</v>
      </c>
      <c r="H2" t="s">
        <v>259</v>
      </c>
      <c r="I2">
        <v>90832</v>
      </c>
      <c r="J2" t="s">
        <v>630</v>
      </c>
    </row>
    <row r="3" spans="1:10" x14ac:dyDescent="0.25">
      <c r="A3">
        <v>90834</v>
      </c>
      <c r="B3" t="s">
        <v>631</v>
      </c>
      <c r="C3" t="s">
        <v>259</v>
      </c>
      <c r="D3" t="s">
        <v>4</v>
      </c>
      <c r="I3">
        <v>90834</v>
      </c>
      <c r="J3" t="s">
        <v>631</v>
      </c>
    </row>
    <row r="4" spans="1:10" x14ac:dyDescent="0.25">
      <c r="A4">
        <v>90837</v>
      </c>
      <c r="B4" t="s">
        <v>632</v>
      </c>
      <c r="C4" t="s">
        <v>259</v>
      </c>
      <c r="D4" t="s">
        <v>4</v>
      </c>
      <c r="I4">
        <v>90837</v>
      </c>
      <c r="J4" t="s">
        <v>632</v>
      </c>
    </row>
    <row r="5" spans="1:10" x14ac:dyDescent="0.25">
      <c r="A5">
        <v>90846</v>
      </c>
      <c r="B5" t="s">
        <v>633</v>
      </c>
      <c r="C5" t="s">
        <v>259</v>
      </c>
      <c r="D5" t="s">
        <v>4</v>
      </c>
      <c r="I5">
        <v>90846</v>
      </c>
      <c r="J5" t="s">
        <v>633</v>
      </c>
    </row>
    <row r="6" spans="1:10" x14ac:dyDescent="0.25">
      <c r="A6">
        <v>90847</v>
      </c>
      <c r="B6" t="s">
        <v>634</v>
      </c>
      <c r="C6" t="s">
        <v>259</v>
      </c>
      <c r="D6" t="s">
        <v>4</v>
      </c>
      <c r="I6">
        <v>90847</v>
      </c>
      <c r="J6" t="s">
        <v>634</v>
      </c>
    </row>
    <row r="7" spans="1:10" x14ac:dyDescent="0.25">
      <c r="A7">
        <v>90853</v>
      </c>
      <c r="B7" t="s">
        <v>635</v>
      </c>
      <c r="C7" t="s">
        <v>259</v>
      </c>
      <c r="D7" t="s">
        <v>4</v>
      </c>
      <c r="I7">
        <v>90853</v>
      </c>
      <c r="J7" t="s">
        <v>635</v>
      </c>
    </row>
    <row r="8" spans="1:10" x14ac:dyDescent="0.25">
      <c r="A8">
        <v>99203</v>
      </c>
      <c r="B8" t="s">
        <v>773</v>
      </c>
      <c r="C8" t="s">
        <v>339</v>
      </c>
      <c r="D8" t="s">
        <v>4</v>
      </c>
      <c r="H8" t="s">
        <v>26</v>
      </c>
      <c r="I8">
        <v>36590</v>
      </c>
      <c r="J8" t="s">
        <v>638</v>
      </c>
    </row>
    <row r="9" spans="1:10" x14ac:dyDescent="0.25">
      <c r="A9">
        <v>99204</v>
      </c>
      <c r="B9" t="s">
        <v>773</v>
      </c>
      <c r="C9" t="s">
        <v>339</v>
      </c>
      <c r="D9" t="s">
        <v>4</v>
      </c>
      <c r="I9">
        <v>93451</v>
      </c>
      <c r="J9" t="s">
        <v>639</v>
      </c>
    </row>
    <row r="10" spans="1:10" x14ac:dyDescent="0.25">
      <c r="A10">
        <v>99205</v>
      </c>
      <c r="B10" t="s">
        <v>773</v>
      </c>
      <c r="C10" t="s">
        <v>339</v>
      </c>
      <c r="D10" t="s">
        <v>4</v>
      </c>
      <c r="I10">
        <v>93452</v>
      </c>
      <c r="J10" t="s">
        <v>640</v>
      </c>
    </row>
    <row r="11" spans="1:10" x14ac:dyDescent="0.25">
      <c r="A11">
        <v>99243</v>
      </c>
      <c r="B11" t="s">
        <v>774</v>
      </c>
      <c r="C11" t="s">
        <v>339</v>
      </c>
      <c r="D11" t="s">
        <v>4</v>
      </c>
      <c r="I11">
        <v>93454</v>
      </c>
      <c r="J11" t="s">
        <v>641</v>
      </c>
    </row>
    <row r="12" spans="1:10" x14ac:dyDescent="0.25">
      <c r="A12">
        <v>99244</v>
      </c>
      <c r="B12" t="s">
        <v>774</v>
      </c>
      <c r="C12" t="s">
        <v>339</v>
      </c>
      <c r="D12" t="s">
        <v>4</v>
      </c>
      <c r="I12">
        <v>93458</v>
      </c>
      <c r="J12" t="s">
        <v>642</v>
      </c>
    </row>
    <row r="13" spans="1:10" x14ac:dyDescent="0.25">
      <c r="A13">
        <v>99385</v>
      </c>
      <c r="B13" t="s">
        <v>775</v>
      </c>
      <c r="C13" t="s">
        <v>339</v>
      </c>
      <c r="D13" t="s">
        <v>4</v>
      </c>
      <c r="I13">
        <v>93459</v>
      </c>
      <c r="J13" t="s">
        <v>643</v>
      </c>
    </row>
    <row r="14" spans="1:10" x14ac:dyDescent="0.25">
      <c r="A14">
        <v>99386</v>
      </c>
      <c r="B14" t="s">
        <v>776</v>
      </c>
      <c r="C14" t="s">
        <v>339</v>
      </c>
      <c r="D14" t="s">
        <v>4</v>
      </c>
      <c r="I14">
        <v>93460</v>
      </c>
      <c r="J14" t="s">
        <v>644</v>
      </c>
    </row>
    <row r="15" spans="1:10" x14ac:dyDescent="0.25">
      <c r="A15">
        <v>80048</v>
      </c>
      <c r="B15" t="s">
        <v>800</v>
      </c>
      <c r="C15" t="s">
        <v>141</v>
      </c>
      <c r="D15" t="s">
        <v>4</v>
      </c>
      <c r="H15" t="s">
        <v>7</v>
      </c>
      <c r="I15">
        <v>216</v>
      </c>
      <c r="J15" t="s">
        <v>645</v>
      </c>
    </row>
    <row r="16" spans="1:10" x14ac:dyDescent="0.25">
      <c r="A16">
        <v>80053</v>
      </c>
      <c r="B16" t="s">
        <v>801</v>
      </c>
      <c r="C16" t="s">
        <v>141</v>
      </c>
      <c r="D16" t="s">
        <v>4</v>
      </c>
      <c r="I16">
        <v>227</v>
      </c>
      <c r="J16" t="s">
        <v>647</v>
      </c>
    </row>
    <row r="17" spans="1:10" x14ac:dyDescent="0.25">
      <c r="A17">
        <v>80055</v>
      </c>
      <c r="B17" t="s">
        <v>802</v>
      </c>
      <c r="C17" t="s">
        <v>141</v>
      </c>
      <c r="D17" t="s">
        <v>4</v>
      </c>
      <c r="I17">
        <v>246</v>
      </c>
      <c r="J17" t="s">
        <v>653</v>
      </c>
    </row>
    <row r="18" spans="1:10" x14ac:dyDescent="0.25">
      <c r="A18">
        <v>80061</v>
      </c>
      <c r="B18" t="s">
        <v>803</v>
      </c>
      <c r="C18" t="s">
        <v>141</v>
      </c>
      <c r="D18" t="s">
        <v>4</v>
      </c>
      <c r="I18">
        <v>247</v>
      </c>
      <c r="J18" t="s">
        <v>654</v>
      </c>
    </row>
    <row r="19" spans="1:10" x14ac:dyDescent="0.25">
      <c r="A19">
        <v>80069</v>
      </c>
      <c r="B19" t="s">
        <v>804</v>
      </c>
      <c r="C19" t="s">
        <v>141</v>
      </c>
      <c r="D19" t="s">
        <v>4</v>
      </c>
      <c r="I19">
        <v>280</v>
      </c>
      <c r="J19" t="s">
        <v>660</v>
      </c>
    </row>
    <row r="20" spans="1:10" x14ac:dyDescent="0.25">
      <c r="A20">
        <v>80076</v>
      </c>
      <c r="B20" t="s">
        <v>805</v>
      </c>
      <c r="C20" t="s">
        <v>141</v>
      </c>
      <c r="D20" t="s">
        <v>4</v>
      </c>
      <c r="I20">
        <v>281</v>
      </c>
      <c r="J20" t="s">
        <v>661</v>
      </c>
    </row>
    <row r="21" spans="1:10" x14ac:dyDescent="0.25">
      <c r="A21">
        <v>81000</v>
      </c>
      <c r="B21" t="s">
        <v>807</v>
      </c>
      <c r="C21" t="s">
        <v>141</v>
      </c>
      <c r="D21" t="s">
        <v>4</v>
      </c>
      <c r="I21">
        <v>286</v>
      </c>
      <c r="J21" t="s">
        <v>663</v>
      </c>
    </row>
    <row r="22" spans="1:10" x14ac:dyDescent="0.25">
      <c r="A22">
        <v>81001</v>
      </c>
      <c r="B22" t="s">
        <v>808</v>
      </c>
      <c r="C22" t="s">
        <v>141</v>
      </c>
      <c r="D22" t="s">
        <v>4</v>
      </c>
      <c r="I22">
        <v>287</v>
      </c>
      <c r="J22" t="s">
        <v>664</v>
      </c>
    </row>
    <row r="23" spans="1:10" x14ac:dyDescent="0.25">
      <c r="A23">
        <v>81002</v>
      </c>
      <c r="B23" t="s">
        <v>809</v>
      </c>
      <c r="C23" t="s">
        <v>141</v>
      </c>
      <c r="D23" t="s">
        <v>4</v>
      </c>
      <c r="I23">
        <v>291</v>
      </c>
      <c r="J23" t="s">
        <v>665</v>
      </c>
    </row>
    <row r="24" spans="1:10" x14ac:dyDescent="0.25">
      <c r="A24">
        <v>81003</v>
      </c>
      <c r="B24" t="s">
        <v>810</v>
      </c>
      <c r="C24" t="s">
        <v>141</v>
      </c>
      <c r="D24" t="s">
        <v>4</v>
      </c>
      <c r="I24">
        <v>292</v>
      </c>
      <c r="J24" t="s">
        <v>666</v>
      </c>
    </row>
    <row r="25" spans="1:10" x14ac:dyDescent="0.25">
      <c r="A25">
        <v>84153</v>
      </c>
      <c r="B25" t="s">
        <v>812</v>
      </c>
      <c r="C25" t="s">
        <v>141</v>
      </c>
      <c r="D25" t="s">
        <v>4</v>
      </c>
      <c r="I25">
        <v>303</v>
      </c>
      <c r="J25" t="s">
        <v>1650</v>
      </c>
    </row>
    <row r="26" spans="1:10" x14ac:dyDescent="0.25">
      <c r="A26">
        <v>84154</v>
      </c>
      <c r="B26" t="s">
        <v>813</v>
      </c>
      <c r="C26" t="s">
        <v>141</v>
      </c>
      <c r="D26" t="s">
        <v>4</v>
      </c>
      <c r="I26">
        <v>308</v>
      </c>
      <c r="J26" t="s">
        <v>667</v>
      </c>
    </row>
    <row r="27" spans="1:10" x14ac:dyDescent="0.25">
      <c r="A27">
        <v>84443</v>
      </c>
      <c r="B27" t="s">
        <v>814</v>
      </c>
      <c r="C27" t="s">
        <v>141</v>
      </c>
      <c r="D27" t="s">
        <v>4</v>
      </c>
      <c r="I27">
        <v>309</v>
      </c>
      <c r="J27" t="s">
        <v>668</v>
      </c>
    </row>
    <row r="28" spans="1:10" x14ac:dyDescent="0.25">
      <c r="A28">
        <v>85025</v>
      </c>
      <c r="B28" t="s">
        <v>816</v>
      </c>
      <c r="C28" t="s">
        <v>141</v>
      </c>
      <c r="D28" t="s">
        <v>4</v>
      </c>
      <c r="I28">
        <v>310</v>
      </c>
      <c r="J28" t="s">
        <v>669</v>
      </c>
    </row>
    <row r="29" spans="1:10" x14ac:dyDescent="0.25">
      <c r="A29">
        <v>85027</v>
      </c>
      <c r="B29" t="s">
        <v>817</v>
      </c>
      <c r="C29" t="s">
        <v>141</v>
      </c>
      <c r="D29" t="s">
        <v>4</v>
      </c>
      <c r="I29">
        <v>313</v>
      </c>
      <c r="J29" t="s">
        <v>1455</v>
      </c>
    </row>
    <row r="30" spans="1:10" x14ac:dyDescent="0.25">
      <c r="A30">
        <v>85610</v>
      </c>
      <c r="B30" t="s">
        <v>818</v>
      </c>
      <c r="C30" t="s">
        <v>141</v>
      </c>
      <c r="D30" t="s">
        <v>4</v>
      </c>
      <c r="I30">
        <v>314</v>
      </c>
      <c r="J30" t="s">
        <v>670</v>
      </c>
    </row>
    <row r="31" spans="1:10" x14ac:dyDescent="0.25">
      <c r="A31">
        <v>85730</v>
      </c>
      <c r="B31" t="s">
        <v>819</v>
      </c>
      <c r="C31" t="s">
        <v>141</v>
      </c>
      <c r="D31" t="s">
        <v>4</v>
      </c>
      <c r="H31" t="s">
        <v>138</v>
      </c>
      <c r="I31">
        <v>96401</v>
      </c>
      <c r="J31" t="s">
        <v>948</v>
      </c>
    </row>
    <row r="32" spans="1:10" x14ac:dyDescent="0.25">
      <c r="A32">
        <v>70450</v>
      </c>
      <c r="B32" t="s">
        <v>674</v>
      </c>
      <c r="C32" t="s">
        <v>92</v>
      </c>
      <c r="D32" t="s">
        <v>4</v>
      </c>
      <c r="I32">
        <v>96409</v>
      </c>
      <c r="J32" t="s">
        <v>949</v>
      </c>
    </row>
    <row r="33" spans="1:10" x14ac:dyDescent="0.25">
      <c r="A33">
        <v>70553</v>
      </c>
      <c r="B33" t="s">
        <v>746</v>
      </c>
      <c r="C33" t="s">
        <v>337</v>
      </c>
      <c r="D33" t="s">
        <v>4</v>
      </c>
      <c r="I33">
        <v>96413</v>
      </c>
      <c r="J33" t="s">
        <v>950</v>
      </c>
    </row>
    <row r="34" spans="1:10" x14ac:dyDescent="0.25">
      <c r="A34">
        <v>72110</v>
      </c>
      <c r="B34" t="s">
        <v>918</v>
      </c>
      <c r="C34" t="s">
        <v>152</v>
      </c>
      <c r="D34" t="s">
        <v>4</v>
      </c>
      <c r="I34">
        <v>96523</v>
      </c>
      <c r="J34" t="s">
        <v>673</v>
      </c>
    </row>
    <row r="35" spans="1:10" x14ac:dyDescent="0.25">
      <c r="A35">
        <v>72148</v>
      </c>
      <c r="B35" t="s">
        <v>747</v>
      </c>
      <c r="C35" t="s">
        <v>337</v>
      </c>
      <c r="D35" t="s">
        <v>4</v>
      </c>
      <c r="H35" t="s">
        <v>92</v>
      </c>
      <c r="I35">
        <v>70450</v>
      </c>
      <c r="J35" t="s">
        <v>674</v>
      </c>
    </row>
    <row r="36" spans="1:10" x14ac:dyDescent="0.25">
      <c r="A36">
        <v>72193</v>
      </c>
      <c r="B36" t="s">
        <v>675</v>
      </c>
      <c r="C36" t="s">
        <v>92</v>
      </c>
      <c r="D36" t="s">
        <v>4</v>
      </c>
      <c r="I36">
        <v>70480</v>
      </c>
      <c r="J36" t="s">
        <v>1157</v>
      </c>
    </row>
    <row r="37" spans="1:10" x14ac:dyDescent="0.25">
      <c r="A37">
        <v>73721</v>
      </c>
      <c r="B37" t="s">
        <v>748</v>
      </c>
      <c r="C37" t="s">
        <v>337</v>
      </c>
      <c r="D37" t="s">
        <v>4</v>
      </c>
      <c r="I37">
        <v>70486</v>
      </c>
      <c r="J37" t="s">
        <v>953</v>
      </c>
    </row>
    <row r="38" spans="1:10" x14ac:dyDescent="0.25">
      <c r="A38">
        <v>74177</v>
      </c>
      <c r="B38" t="s">
        <v>677</v>
      </c>
      <c r="C38" t="s">
        <v>92</v>
      </c>
      <c r="D38" t="s">
        <v>4</v>
      </c>
      <c r="I38">
        <v>70490</v>
      </c>
      <c r="J38" t="s">
        <v>1307</v>
      </c>
    </row>
    <row r="39" spans="1:10" x14ac:dyDescent="0.25">
      <c r="A39">
        <v>76700</v>
      </c>
      <c r="B39" t="s">
        <v>679</v>
      </c>
      <c r="C39" t="s">
        <v>336</v>
      </c>
      <c r="D39" t="s">
        <v>4</v>
      </c>
      <c r="I39">
        <v>70491</v>
      </c>
      <c r="J39" t="s">
        <v>954</v>
      </c>
    </row>
    <row r="40" spans="1:10" x14ac:dyDescent="0.25">
      <c r="A40">
        <v>76805</v>
      </c>
      <c r="B40" t="s">
        <v>680</v>
      </c>
      <c r="C40" t="s">
        <v>336</v>
      </c>
      <c r="D40" t="s">
        <v>4</v>
      </c>
      <c r="I40">
        <v>70496</v>
      </c>
      <c r="J40" t="s">
        <v>955</v>
      </c>
    </row>
    <row r="41" spans="1:10" x14ac:dyDescent="0.25">
      <c r="A41">
        <v>76830</v>
      </c>
      <c r="B41" t="s">
        <v>681</v>
      </c>
      <c r="C41" t="s">
        <v>336</v>
      </c>
      <c r="D41" t="s">
        <v>4</v>
      </c>
      <c r="I41">
        <v>71250</v>
      </c>
      <c r="J41" t="s">
        <v>956</v>
      </c>
    </row>
    <row r="42" spans="1:10" x14ac:dyDescent="0.25">
      <c r="A42">
        <v>77065</v>
      </c>
      <c r="B42" t="s">
        <v>749</v>
      </c>
      <c r="C42" t="s">
        <v>338</v>
      </c>
      <c r="D42" t="s">
        <v>4</v>
      </c>
      <c r="I42">
        <v>71260</v>
      </c>
      <c r="J42" t="s">
        <v>957</v>
      </c>
    </row>
    <row r="43" spans="1:10" x14ac:dyDescent="0.25">
      <c r="A43">
        <v>77066</v>
      </c>
      <c r="B43" t="s">
        <v>750</v>
      </c>
      <c r="C43" t="s">
        <v>338</v>
      </c>
      <c r="D43" t="s">
        <v>4</v>
      </c>
      <c r="I43">
        <v>71275</v>
      </c>
      <c r="J43" t="s">
        <v>958</v>
      </c>
    </row>
    <row r="44" spans="1:10" x14ac:dyDescent="0.25">
      <c r="A44">
        <v>77067</v>
      </c>
      <c r="B44" t="s">
        <v>751</v>
      </c>
      <c r="C44" t="s">
        <v>338</v>
      </c>
      <c r="D44" t="s">
        <v>4</v>
      </c>
      <c r="I44">
        <v>72125</v>
      </c>
      <c r="J44" t="s">
        <v>959</v>
      </c>
    </row>
    <row r="45" spans="1:10" x14ac:dyDescent="0.25">
      <c r="A45">
        <v>216</v>
      </c>
      <c r="B45" t="s">
        <v>645</v>
      </c>
      <c r="C45" t="s">
        <v>7</v>
      </c>
      <c r="D45" t="s">
        <v>4</v>
      </c>
      <c r="I45">
        <v>72128</v>
      </c>
      <c r="J45" t="s">
        <v>960</v>
      </c>
    </row>
    <row r="46" spans="1:10" x14ac:dyDescent="0.25">
      <c r="A46">
        <v>460</v>
      </c>
      <c r="B46" t="s">
        <v>924</v>
      </c>
      <c r="C46" t="s">
        <v>52</v>
      </c>
      <c r="D46" t="s">
        <v>4</v>
      </c>
      <c r="I46">
        <v>72131</v>
      </c>
      <c r="J46" t="s">
        <v>961</v>
      </c>
    </row>
    <row r="47" spans="1:10" x14ac:dyDescent="0.25">
      <c r="A47">
        <v>470</v>
      </c>
      <c r="B47" t="s">
        <v>789</v>
      </c>
      <c r="C47" t="s">
        <v>11</v>
      </c>
      <c r="D47" t="s">
        <v>4</v>
      </c>
      <c r="I47">
        <v>72132</v>
      </c>
      <c r="J47" t="s">
        <v>1283</v>
      </c>
    </row>
    <row r="48" spans="1:10" x14ac:dyDescent="0.25">
      <c r="A48">
        <v>473</v>
      </c>
      <c r="B48" t="s">
        <v>926</v>
      </c>
      <c r="C48" t="s">
        <v>52</v>
      </c>
      <c r="D48" t="s">
        <v>4</v>
      </c>
      <c r="I48">
        <v>72192</v>
      </c>
      <c r="J48" t="s">
        <v>962</v>
      </c>
    </row>
    <row r="49" spans="1:10" x14ac:dyDescent="0.25">
      <c r="A49">
        <v>743</v>
      </c>
      <c r="B49" t="s">
        <v>735</v>
      </c>
      <c r="C49" t="s">
        <v>48</v>
      </c>
      <c r="D49" t="s">
        <v>4</v>
      </c>
      <c r="I49">
        <v>72193</v>
      </c>
      <c r="J49" t="s">
        <v>675</v>
      </c>
    </row>
    <row r="50" spans="1:10" x14ac:dyDescent="0.25">
      <c r="A50">
        <v>19120</v>
      </c>
      <c r="B50" t="s">
        <v>879</v>
      </c>
      <c r="C50" t="s">
        <v>130</v>
      </c>
      <c r="D50" t="s">
        <v>4</v>
      </c>
      <c r="I50">
        <v>73200</v>
      </c>
      <c r="J50" t="s">
        <v>963</v>
      </c>
    </row>
    <row r="51" spans="1:10" x14ac:dyDescent="0.25">
      <c r="A51">
        <v>29826</v>
      </c>
      <c r="B51" t="s">
        <v>895</v>
      </c>
      <c r="C51" t="s">
        <v>41</v>
      </c>
      <c r="D51" t="s">
        <v>4</v>
      </c>
      <c r="I51">
        <v>73700</v>
      </c>
      <c r="J51" t="s">
        <v>964</v>
      </c>
    </row>
    <row r="52" spans="1:10" x14ac:dyDescent="0.25">
      <c r="A52">
        <v>29881</v>
      </c>
      <c r="B52" t="s">
        <v>897</v>
      </c>
      <c r="C52" t="s">
        <v>41</v>
      </c>
      <c r="D52" t="s">
        <v>4</v>
      </c>
      <c r="I52">
        <v>73701</v>
      </c>
      <c r="J52" t="s">
        <v>965</v>
      </c>
    </row>
    <row r="53" spans="1:10" x14ac:dyDescent="0.25">
      <c r="A53">
        <v>42820</v>
      </c>
      <c r="B53" t="s">
        <v>846</v>
      </c>
      <c r="C53" t="s">
        <v>39</v>
      </c>
      <c r="D53" t="s">
        <v>4</v>
      </c>
      <c r="I53">
        <v>74150</v>
      </c>
      <c r="J53" t="s">
        <v>966</v>
      </c>
    </row>
    <row r="54" spans="1:10" x14ac:dyDescent="0.25">
      <c r="A54">
        <v>43235</v>
      </c>
      <c r="B54" t="s">
        <v>847</v>
      </c>
      <c r="C54" t="s">
        <v>39</v>
      </c>
      <c r="D54" t="s">
        <v>4</v>
      </c>
      <c r="I54">
        <v>74160</v>
      </c>
      <c r="J54" t="s">
        <v>967</v>
      </c>
    </row>
    <row r="55" spans="1:10" x14ac:dyDescent="0.25">
      <c r="A55">
        <v>43239</v>
      </c>
      <c r="B55" t="s">
        <v>848</v>
      </c>
      <c r="C55" t="s">
        <v>39</v>
      </c>
      <c r="D55" t="s">
        <v>4</v>
      </c>
      <c r="I55">
        <v>74170</v>
      </c>
      <c r="J55" t="s">
        <v>968</v>
      </c>
    </row>
    <row r="56" spans="1:10" x14ac:dyDescent="0.25">
      <c r="A56">
        <v>45378</v>
      </c>
      <c r="B56" t="s">
        <v>854</v>
      </c>
      <c r="C56" t="s">
        <v>39</v>
      </c>
      <c r="D56" t="s">
        <v>4</v>
      </c>
      <c r="I56">
        <v>74174</v>
      </c>
      <c r="J56" t="s">
        <v>676</v>
      </c>
    </row>
    <row r="57" spans="1:10" x14ac:dyDescent="0.25">
      <c r="A57">
        <v>45380</v>
      </c>
      <c r="B57" t="s">
        <v>855</v>
      </c>
      <c r="C57" t="s">
        <v>39</v>
      </c>
      <c r="D57" t="s">
        <v>4</v>
      </c>
      <c r="I57">
        <v>74176</v>
      </c>
      <c r="J57" t="s">
        <v>969</v>
      </c>
    </row>
    <row r="58" spans="1:10" x14ac:dyDescent="0.25">
      <c r="A58">
        <v>45385</v>
      </c>
      <c r="B58" t="s">
        <v>856</v>
      </c>
      <c r="C58" t="s">
        <v>39</v>
      </c>
      <c r="D58" t="s">
        <v>4</v>
      </c>
      <c r="I58">
        <v>74177</v>
      </c>
      <c r="J58" t="s">
        <v>677</v>
      </c>
    </row>
    <row r="59" spans="1:10" x14ac:dyDescent="0.25">
      <c r="A59">
        <v>45391</v>
      </c>
      <c r="B59" t="s">
        <v>857</v>
      </c>
      <c r="C59" t="s">
        <v>39</v>
      </c>
      <c r="D59" t="s">
        <v>4</v>
      </c>
      <c r="I59">
        <v>74178</v>
      </c>
      <c r="J59" t="s">
        <v>678</v>
      </c>
    </row>
    <row r="60" spans="1:10" x14ac:dyDescent="0.25">
      <c r="A60">
        <v>47562</v>
      </c>
      <c r="B60" t="s">
        <v>737</v>
      </c>
      <c r="C60" t="s">
        <v>30</v>
      </c>
      <c r="D60" t="s">
        <v>4</v>
      </c>
      <c r="I60">
        <v>74261</v>
      </c>
      <c r="J60" t="s">
        <v>1654</v>
      </c>
    </row>
    <row r="61" spans="1:10" x14ac:dyDescent="0.25">
      <c r="A61">
        <v>49505</v>
      </c>
      <c r="B61" t="s">
        <v>859</v>
      </c>
      <c r="C61" t="s">
        <v>39</v>
      </c>
      <c r="D61" t="s">
        <v>4</v>
      </c>
      <c r="I61">
        <v>75572</v>
      </c>
      <c r="J61" t="s">
        <v>1659</v>
      </c>
    </row>
    <row r="62" spans="1:10" x14ac:dyDescent="0.25">
      <c r="A62">
        <v>55700</v>
      </c>
      <c r="B62" t="s">
        <v>883</v>
      </c>
      <c r="C62" t="s">
        <v>157</v>
      </c>
      <c r="D62" t="s">
        <v>4</v>
      </c>
      <c r="I62">
        <v>75574</v>
      </c>
      <c r="J62" t="s">
        <v>1646</v>
      </c>
    </row>
    <row r="63" spans="1:10" x14ac:dyDescent="0.25">
      <c r="A63">
        <v>55866</v>
      </c>
      <c r="B63" t="s">
        <v>884</v>
      </c>
      <c r="C63" t="s">
        <v>157</v>
      </c>
      <c r="D63" t="s">
        <v>4</v>
      </c>
      <c r="I63">
        <v>75635</v>
      </c>
      <c r="J63" t="s">
        <v>1129</v>
      </c>
    </row>
    <row r="64" spans="1:10" x14ac:dyDescent="0.25">
      <c r="A64">
        <v>59400</v>
      </c>
      <c r="B64" t="s">
        <v>753</v>
      </c>
      <c r="C64" t="s">
        <v>94</v>
      </c>
      <c r="D64" t="s">
        <v>4</v>
      </c>
      <c r="H64" t="s">
        <v>336</v>
      </c>
      <c r="I64">
        <v>76536</v>
      </c>
      <c r="J64" t="s">
        <v>970</v>
      </c>
    </row>
    <row r="65" spans="1:10" x14ac:dyDescent="0.25">
      <c r="A65">
        <v>59510</v>
      </c>
      <c r="B65" t="s">
        <v>754</v>
      </c>
      <c r="C65" t="s">
        <v>94</v>
      </c>
      <c r="D65" t="s">
        <v>4</v>
      </c>
      <c r="I65">
        <v>76641</v>
      </c>
      <c r="J65" t="s">
        <v>972</v>
      </c>
    </row>
    <row r="66" spans="1:10" x14ac:dyDescent="0.25">
      <c r="A66">
        <v>59610</v>
      </c>
      <c r="B66" t="s">
        <v>755</v>
      </c>
      <c r="C66" t="s">
        <v>94</v>
      </c>
      <c r="D66" t="s">
        <v>4</v>
      </c>
      <c r="I66">
        <v>76642</v>
      </c>
      <c r="J66" t="s">
        <v>973</v>
      </c>
    </row>
    <row r="67" spans="1:10" x14ac:dyDescent="0.25">
      <c r="A67">
        <v>62322</v>
      </c>
      <c r="B67" t="s">
        <v>899</v>
      </c>
      <c r="C67" t="s">
        <v>32</v>
      </c>
      <c r="D67" t="s">
        <v>4</v>
      </c>
      <c r="I67">
        <v>76700</v>
      </c>
      <c r="J67" t="s">
        <v>679</v>
      </c>
    </row>
    <row r="68" spans="1:10" x14ac:dyDescent="0.25">
      <c r="A68">
        <v>62323</v>
      </c>
      <c r="B68" t="s">
        <v>899</v>
      </c>
      <c r="C68" t="s">
        <v>32</v>
      </c>
      <c r="D68" t="s">
        <v>4</v>
      </c>
      <c r="I68">
        <v>76705</v>
      </c>
      <c r="J68" t="s">
        <v>974</v>
      </c>
    </row>
    <row r="69" spans="1:10" x14ac:dyDescent="0.25">
      <c r="A69">
        <v>64483</v>
      </c>
      <c r="B69" t="s">
        <v>905</v>
      </c>
      <c r="C69" t="s">
        <v>32</v>
      </c>
      <c r="D69" t="s">
        <v>4</v>
      </c>
      <c r="I69">
        <v>76770</v>
      </c>
      <c r="J69" t="s">
        <v>975</v>
      </c>
    </row>
    <row r="70" spans="1:10" x14ac:dyDescent="0.25">
      <c r="A70">
        <v>66821</v>
      </c>
      <c r="B70" t="s">
        <v>867</v>
      </c>
      <c r="C70" t="s">
        <v>185</v>
      </c>
      <c r="D70" t="s">
        <v>4</v>
      </c>
      <c r="I70">
        <v>76801</v>
      </c>
      <c r="J70" t="s">
        <v>976</v>
      </c>
    </row>
    <row r="71" spans="1:10" x14ac:dyDescent="0.25">
      <c r="A71">
        <v>66984</v>
      </c>
      <c r="B71" t="s">
        <v>868</v>
      </c>
      <c r="C71" t="s">
        <v>185</v>
      </c>
      <c r="D71" t="s">
        <v>4</v>
      </c>
      <c r="I71">
        <v>76805</v>
      </c>
      <c r="J71" t="s">
        <v>680</v>
      </c>
    </row>
    <row r="72" spans="1:10" x14ac:dyDescent="0.25">
      <c r="A72">
        <v>93000</v>
      </c>
      <c r="B72" t="s">
        <v>686</v>
      </c>
      <c r="C72" t="s">
        <v>148</v>
      </c>
      <c r="D72" t="s">
        <v>4</v>
      </c>
      <c r="I72">
        <v>76811</v>
      </c>
      <c r="J72" t="s">
        <v>977</v>
      </c>
    </row>
    <row r="73" spans="1:10" x14ac:dyDescent="0.25">
      <c r="A73">
        <v>93452</v>
      </c>
      <c r="B73" t="s">
        <v>640</v>
      </c>
      <c r="C73" t="s">
        <v>26</v>
      </c>
      <c r="D73" t="s">
        <v>4</v>
      </c>
      <c r="I73">
        <v>76813</v>
      </c>
      <c r="J73" t="s">
        <v>1660</v>
      </c>
    </row>
    <row r="74" spans="1:10" x14ac:dyDescent="0.25">
      <c r="A74">
        <v>95810</v>
      </c>
      <c r="B74" t="s">
        <v>921</v>
      </c>
      <c r="C74" t="s">
        <v>340</v>
      </c>
      <c r="D74" t="s">
        <v>4</v>
      </c>
      <c r="I74">
        <v>76816</v>
      </c>
      <c r="J74" t="s">
        <v>978</v>
      </c>
    </row>
    <row r="75" spans="1:10" x14ac:dyDescent="0.25">
      <c r="A75">
        <v>97110</v>
      </c>
      <c r="B75" t="s">
        <v>829</v>
      </c>
      <c r="C75" t="s">
        <v>61</v>
      </c>
      <c r="D75" t="s">
        <v>4</v>
      </c>
      <c r="I75">
        <v>76830</v>
      </c>
      <c r="J75" t="s">
        <v>681</v>
      </c>
    </row>
    <row r="76" spans="1:10" x14ac:dyDescent="0.25">
      <c r="A76">
        <v>462</v>
      </c>
      <c r="B76" t="s">
        <v>784</v>
      </c>
      <c r="C76" t="s">
        <v>11</v>
      </c>
      <c r="D76" t="s">
        <v>5</v>
      </c>
      <c r="I76">
        <v>93880</v>
      </c>
      <c r="J76" t="s">
        <v>983</v>
      </c>
    </row>
    <row r="77" spans="1:10" x14ac:dyDescent="0.25">
      <c r="A77">
        <v>468</v>
      </c>
      <c r="B77" t="s">
        <v>787</v>
      </c>
      <c r="C77" t="s">
        <v>11</v>
      </c>
      <c r="D77" t="s">
        <v>5</v>
      </c>
      <c r="I77">
        <v>93925</v>
      </c>
      <c r="J77" t="s">
        <v>984</v>
      </c>
    </row>
    <row r="78" spans="1:10" x14ac:dyDescent="0.25">
      <c r="A78">
        <v>795</v>
      </c>
      <c r="B78" t="s">
        <v>9</v>
      </c>
      <c r="C78" t="s">
        <v>9</v>
      </c>
      <c r="D78" t="s">
        <v>5</v>
      </c>
      <c r="I78">
        <v>93926</v>
      </c>
      <c r="J78" t="s">
        <v>984</v>
      </c>
    </row>
    <row r="79" spans="1:10" x14ac:dyDescent="0.25">
      <c r="A79">
        <v>483</v>
      </c>
      <c r="B79" t="s">
        <v>792</v>
      </c>
      <c r="C79" t="s">
        <v>11</v>
      </c>
      <c r="D79" t="s">
        <v>5</v>
      </c>
      <c r="I79">
        <v>93970</v>
      </c>
      <c r="J79" t="s">
        <v>985</v>
      </c>
    </row>
    <row r="80" spans="1:10" x14ac:dyDescent="0.25">
      <c r="A80">
        <v>331</v>
      </c>
      <c r="B80" t="s">
        <v>730</v>
      </c>
      <c r="C80" t="s">
        <v>18</v>
      </c>
      <c r="D80" t="s">
        <v>5</v>
      </c>
      <c r="I80">
        <v>93971</v>
      </c>
      <c r="J80" t="s">
        <v>985</v>
      </c>
    </row>
    <row r="81" spans="1:10" x14ac:dyDescent="0.25">
      <c r="A81">
        <v>469</v>
      </c>
      <c r="B81" t="s">
        <v>788</v>
      </c>
      <c r="C81" t="s">
        <v>11</v>
      </c>
      <c r="D81" t="s">
        <v>5</v>
      </c>
      <c r="I81">
        <v>93975</v>
      </c>
      <c r="J81" t="s">
        <v>986</v>
      </c>
    </row>
    <row r="82" spans="1:10" x14ac:dyDescent="0.25">
      <c r="A82">
        <v>330</v>
      </c>
      <c r="B82" t="s">
        <v>729</v>
      </c>
      <c r="C82" t="s">
        <v>18</v>
      </c>
      <c r="D82" t="s">
        <v>5</v>
      </c>
      <c r="H82" t="s">
        <v>1499</v>
      </c>
      <c r="I82" t="s">
        <v>1639</v>
      </c>
      <c r="J82" t="s">
        <v>1653</v>
      </c>
    </row>
    <row r="83" spans="1:10" x14ac:dyDescent="0.25">
      <c r="A83">
        <v>64635</v>
      </c>
      <c r="B83" t="s">
        <v>1642</v>
      </c>
      <c r="C83" t="s">
        <v>32</v>
      </c>
      <c r="D83" t="s">
        <v>5</v>
      </c>
      <c r="H83" t="s">
        <v>201</v>
      </c>
      <c r="I83">
        <v>92960</v>
      </c>
      <c r="J83" t="s">
        <v>682</v>
      </c>
    </row>
    <row r="84" spans="1:10" x14ac:dyDescent="0.25">
      <c r="A84">
        <v>493</v>
      </c>
      <c r="B84" t="s">
        <v>793</v>
      </c>
      <c r="C84" t="s">
        <v>11</v>
      </c>
      <c r="D84" t="s">
        <v>5</v>
      </c>
      <c r="I84">
        <v>93306</v>
      </c>
      <c r="J84" t="s">
        <v>683</v>
      </c>
    </row>
    <row r="85" spans="1:10" x14ac:dyDescent="0.25">
      <c r="A85">
        <v>71250</v>
      </c>
      <c r="B85" t="s">
        <v>956</v>
      </c>
      <c r="C85" t="s">
        <v>92</v>
      </c>
      <c r="D85" t="s">
        <v>5</v>
      </c>
      <c r="H85" t="s">
        <v>148</v>
      </c>
      <c r="I85">
        <v>93000</v>
      </c>
      <c r="J85" t="s">
        <v>686</v>
      </c>
    </row>
    <row r="86" spans="1:10" x14ac:dyDescent="0.25">
      <c r="A86">
        <v>64493</v>
      </c>
      <c r="B86" t="s">
        <v>1643</v>
      </c>
      <c r="C86" t="s">
        <v>41</v>
      </c>
      <c r="D86" t="s">
        <v>5</v>
      </c>
      <c r="I86">
        <v>93005</v>
      </c>
      <c r="J86" t="s">
        <v>687</v>
      </c>
    </row>
    <row r="87" spans="1:10" x14ac:dyDescent="0.25">
      <c r="A87">
        <v>58571</v>
      </c>
      <c r="B87" t="s">
        <v>875</v>
      </c>
      <c r="C87" t="s">
        <v>34</v>
      </c>
      <c r="D87" t="s">
        <v>5</v>
      </c>
      <c r="I87">
        <v>93270</v>
      </c>
      <c r="J87" t="s">
        <v>1422</v>
      </c>
    </row>
    <row r="88" spans="1:10" x14ac:dyDescent="0.25">
      <c r="A88">
        <v>58661</v>
      </c>
      <c r="B88" t="s">
        <v>744</v>
      </c>
      <c r="C88" t="s">
        <v>30</v>
      </c>
      <c r="D88" t="s">
        <v>5</v>
      </c>
      <c r="I88">
        <v>93280</v>
      </c>
      <c r="J88" t="s">
        <v>1669</v>
      </c>
    </row>
    <row r="89" spans="1:10" x14ac:dyDescent="0.25">
      <c r="A89">
        <v>62321</v>
      </c>
      <c r="B89" t="s">
        <v>1644</v>
      </c>
      <c r="C89" t="s">
        <v>32</v>
      </c>
      <c r="D89" t="s">
        <v>5</v>
      </c>
      <c r="I89">
        <v>93296</v>
      </c>
      <c r="J89" t="s">
        <v>1675</v>
      </c>
    </row>
    <row r="90" spans="1:10" x14ac:dyDescent="0.25">
      <c r="A90">
        <v>29827</v>
      </c>
      <c r="B90" t="s">
        <v>896</v>
      </c>
      <c r="C90" t="s">
        <v>41</v>
      </c>
      <c r="D90" t="s">
        <v>5</v>
      </c>
      <c r="I90" t="s">
        <v>1640</v>
      </c>
      <c r="J90" t="s">
        <v>1661</v>
      </c>
    </row>
    <row r="91" spans="1:10" x14ac:dyDescent="0.25">
      <c r="A91">
        <v>42826</v>
      </c>
      <c r="B91" t="s">
        <v>1204</v>
      </c>
      <c r="C91" t="s">
        <v>39</v>
      </c>
      <c r="D91" t="s">
        <v>5</v>
      </c>
      <c r="H91" t="s">
        <v>81</v>
      </c>
      <c r="I91">
        <v>33208</v>
      </c>
      <c r="J91" t="s">
        <v>688</v>
      </c>
    </row>
    <row r="92" spans="1:10" x14ac:dyDescent="0.25">
      <c r="A92">
        <v>43249</v>
      </c>
      <c r="B92" t="s">
        <v>851</v>
      </c>
      <c r="C92" t="s">
        <v>39</v>
      </c>
      <c r="D92" t="s">
        <v>5</v>
      </c>
      <c r="I92">
        <v>33228</v>
      </c>
      <c r="J92" t="s">
        <v>689</v>
      </c>
    </row>
    <row r="93" spans="1:10" x14ac:dyDescent="0.25">
      <c r="A93">
        <v>807</v>
      </c>
      <c r="B93" t="s">
        <v>772</v>
      </c>
      <c r="C93" t="s">
        <v>46</v>
      </c>
      <c r="D93" t="s">
        <v>5</v>
      </c>
      <c r="I93">
        <v>33249</v>
      </c>
      <c r="J93" t="s">
        <v>690</v>
      </c>
    </row>
    <row r="94" spans="1:10" x14ac:dyDescent="0.25">
      <c r="A94">
        <v>785</v>
      </c>
      <c r="B94" t="s">
        <v>770</v>
      </c>
      <c r="C94" t="s">
        <v>46</v>
      </c>
      <c r="D94" t="s">
        <v>5</v>
      </c>
      <c r="I94">
        <v>33263</v>
      </c>
      <c r="J94" t="s">
        <v>1444</v>
      </c>
    </row>
    <row r="95" spans="1:10" x14ac:dyDescent="0.25">
      <c r="A95">
        <v>788</v>
      </c>
      <c r="B95" t="s">
        <v>771</v>
      </c>
      <c r="C95" t="s">
        <v>46</v>
      </c>
      <c r="D95" t="s">
        <v>5</v>
      </c>
      <c r="I95">
        <v>33264</v>
      </c>
      <c r="J95" t="s">
        <v>691</v>
      </c>
    </row>
    <row r="96" spans="1:10" x14ac:dyDescent="0.25">
      <c r="A96">
        <v>310</v>
      </c>
      <c r="B96" t="s">
        <v>669</v>
      </c>
      <c r="C96" t="s">
        <v>7</v>
      </c>
      <c r="D96" t="s">
        <v>5</v>
      </c>
      <c r="I96">
        <v>93660</v>
      </c>
      <c r="J96" t="s">
        <v>1668</v>
      </c>
    </row>
    <row r="97" spans="1:10" x14ac:dyDescent="0.25">
      <c r="A97">
        <v>191</v>
      </c>
      <c r="B97" t="s">
        <v>703</v>
      </c>
      <c r="C97" t="s">
        <v>56</v>
      </c>
      <c r="D97" t="s">
        <v>5</v>
      </c>
      <c r="H97" t="s">
        <v>146</v>
      </c>
      <c r="I97">
        <v>92611</v>
      </c>
      <c r="J97" t="s">
        <v>989</v>
      </c>
    </row>
    <row r="98" spans="1:10" x14ac:dyDescent="0.25">
      <c r="A98">
        <v>314</v>
      </c>
      <c r="B98" t="s">
        <v>670</v>
      </c>
      <c r="C98" t="s">
        <v>7</v>
      </c>
      <c r="D98" t="s">
        <v>5</v>
      </c>
      <c r="H98" t="s">
        <v>56</v>
      </c>
      <c r="I98">
        <v>175</v>
      </c>
      <c r="J98" t="s">
        <v>1488</v>
      </c>
    </row>
    <row r="99" spans="1:10" x14ac:dyDescent="0.25">
      <c r="A99">
        <v>87641</v>
      </c>
      <c r="B99" t="s">
        <v>1407</v>
      </c>
      <c r="C99" t="s">
        <v>141</v>
      </c>
      <c r="D99" t="s">
        <v>5</v>
      </c>
      <c r="I99">
        <v>176</v>
      </c>
      <c r="J99" t="s">
        <v>1489</v>
      </c>
    </row>
    <row r="100" spans="1:10" x14ac:dyDescent="0.25">
      <c r="A100" t="s">
        <v>417</v>
      </c>
      <c r="B100" t="s">
        <v>1074</v>
      </c>
      <c r="C100" t="s">
        <v>43</v>
      </c>
      <c r="D100" t="s">
        <v>5</v>
      </c>
      <c r="I100">
        <v>177</v>
      </c>
      <c r="J100" t="s">
        <v>700</v>
      </c>
    </row>
    <row r="101" spans="1:10" x14ac:dyDescent="0.25">
      <c r="A101">
        <v>72131</v>
      </c>
      <c r="B101" t="s">
        <v>961</v>
      </c>
      <c r="C101" t="s">
        <v>92</v>
      </c>
      <c r="D101" t="s">
        <v>5</v>
      </c>
      <c r="I101">
        <v>189</v>
      </c>
      <c r="J101" t="s">
        <v>701</v>
      </c>
    </row>
    <row r="102" spans="1:10" x14ac:dyDescent="0.25">
      <c r="A102">
        <v>58558</v>
      </c>
      <c r="B102" t="s">
        <v>872</v>
      </c>
      <c r="C102" t="s">
        <v>34</v>
      </c>
      <c r="D102" t="s">
        <v>5</v>
      </c>
      <c r="I102">
        <v>190</v>
      </c>
      <c r="J102" t="s">
        <v>702</v>
      </c>
    </row>
    <row r="103" spans="1:10" x14ac:dyDescent="0.25">
      <c r="A103">
        <v>52356</v>
      </c>
      <c r="B103" t="s">
        <v>914</v>
      </c>
      <c r="C103" t="s">
        <v>37</v>
      </c>
      <c r="D103" t="s">
        <v>5</v>
      </c>
      <c r="I103">
        <v>191</v>
      </c>
      <c r="J103" t="s">
        <v>703</v>
      </c>
    </row>
    <row r="104" spans="1:10" x14ac:dyDescent="0.25">
      <c r="A104">
        <v>36561</v>
      </c>
      <c r="B104" t="s">
        <v>637</v>
      </c>
      <c r="C104" t="s">
        <v>43</v>
      </c>
      <c r="D104" t="s">
        <v>5</v>
      </c>
      <c r="I104">
        <v>194</v>
      </c>
      <c r="J104" t="s">
        <v>991</v>
      </c>
    </row>
    <row r="105" spans="1:10" x14ac:dyDescent="0.25">
      <c r="A105">
        <v>641</v>
      </c>
      <c r="B105" t="s">
        <v>716</v>
      </c>
      <c r="C105" t="s">
        <v>56</v>
      </c>
      <c r="D105" t="s">
        <v>5</v>
      </c>
      <c r="I105">
        <v>196</v>
      </c>
      <c r="J105" t="s">
        <v>1610</v>
      </c>
    </row>
    <row r="106" spans="1:10" x14ac:dyDescent="0.25">
      <c r="A106">
        <v>392</v>
      </c>
      <c r="B106" t="s">
        <v>709</v>
      </c>
      <c r="C106" t="s">
        <v>56</v>
      </c>
      <c r="D106" t="s">
        <v>5</v>
      </c>
      <c r="I106">
        <v>203</v>
      </c>
      <c r="J106" t="s">
        <v>1457</v>
      </c>
    </row>
    <row r="107" spans="1:10" x14ac:dyDescent="0.25">
      <c r="A107">
        <v>190</v>
      </c>
      <c r="B107" t="s">
        <v>702</v>
      </c>
      <c r="C107" t="s">
        <v>56</v>
      </c>
      <c r="D107" t="s">
        <v>5</v>
      </c>
      <c r="I107">
        <v>371</v>
      </c>
      <c r="J107" t="s">
        <v>1534</v>
      </c>
    </row>
    <row r="108" spans="1:10" x14ac:dyDescent="0.25">
      <c r="A108">
        <v>77334</v>
      </c>
      <c r="B108" t="s">
        <v>916</v>
      </c>
      <c r="C108" t="s">
        <v>218</v>
      </c>
      <c r="D108" t="s">
        <v>5</v>
      </c>
      <c r="I108">
        <v>377</v>
      </c>
      <c r="J108" t="s">
        <v>1579</v>
      </c>
    </row>
    <row r="109" spans="1:10" x14ac:dyDescent="0.25">
      <c r="A109">
        <v>70496</v>
      </c>
      <c r="B109" t="s">
        <v>955</v>
      </c>
      <c r="C109" t="s">
        <v>92</v>
      </c>
      <c r="D109" t="s">
        <v>5</v>
      </c>
      <c r="I109">
        <v>378</v>
      </c>
      <c r="J109" t="s">
        <v>707</v>
      </c>
    </row>
    <row r="110" spans="1:10" x14ac:dyDescent="0.25">
      <c r="A110">
        <v>71275</v>
      </c>
      <c r="B110" t="s">
        <v>958</v>
      </c>
      <c r="C110" t="s">
        <v>92</v>
      </c>
      <c r="D110" t="s">
        <v>5</v>
      </c>
      <c r="I110">
        <v>388</v>
      </c>
      <c r="J110" t="s">
        <v>708</v>
      </c>
    </row>
    <row r="111" spans="1:10" x14ac:dyDescent="0.25">
      <c r="A111">
        <v>58573</v>
      </c>
      <c r="B111" t="s">
        <v>876</v>
      </c>
      <c r="C111" t="s">
        <v>34</v>
      </c>
      <c r="D111" t="s">
        <v>5</v>
      </c>
      <c r="I111">
        <v>389</v>
      </c>
      <c r="J111" t="s">
        <v>992</v>
      </c>
    </row>
    <row r="112" spans="1:10" x14ac:dyDescent="0.25">
      <c r="A112">
        <v>64490</v>
      </c>
      <c r="B112" t="s">
        <v>1645</v>
      </c>
      <c r="C112" t="s">
        <v>41</v>
      </c>
      <c r="D112" t="s">
        <v>5</v>
      </c>
      <c r="I112">
        <v>390</v>
      </c>
      <c r="J112" t="s">
        <v>1482</v>
      </c>
    </row>
    <row r="113" spans="1:10" x14ac:dyDescent="0.25">
      <c r="A113">
        <v>58563</v>
      </c>
      <c r="B113" t="s">
        <v>874</v>
      </c>
      <c r="C113" t="s">
        <v>34</v>
      </c>
      <c r="D113" t="s">
        <v>5</v>
      </c>
      <c r="I113">
        <v>392</v>
      </c>
      <c r="J113" t="s">
        <v>709</v>
      </c>
    </row>
    <row r="114" spans="1:10" x14ac:dyDescent="0.25">
      <c r="A114">
        <v>64721</v>
      </c>
      <c r="B114" t="s">
        <v>906</v>
      </c>
      <c r="C114" t="s">
        <v>32</v>
      </c>
      <c r="D114" t="s">
        <v>5</v>
      </c>
      <c r="I114">
        <v>394</v>
      </c>
      <c r="J114" t="s">
        <v>1484</v>
      </c>
    </row>
    <row r="115" spans="1:10" x14ac:dyDescent="0.25">
      <c r="A115">
        <v>58662</v>
      </c>
      <c r="B115" t="s">
        <v>745</v>
      </c>
      <c r="C115" t="s">
        <v>30</v>
      </c>
      <c r="D115" t="s">
        <v>5</v>
      </c>
      <c r="I115">
        <v>433</v>
      </c>
      <c r="J115" t="s">
        <v>1591</v>
      </c>
    </row>
    <row r="116" spans="1:10" x14ac:dyDescent="0.25">
      <c r="A116">
        <v>286</v>
      </c>
      <c r="B116" t="s">
        <v>663</v>
      </c>
      <c r="C116" t="s">
        <v>7</v>
      </c>
      <c r="D116" t="s">
        <v>5</v>
      </c>
      <c r="I116">
        <v>439</v>
      </c>
      <c r="J116" t="s">
        <v>994</v>
      </c>
    </row>
    <row r="117" spans="1:10" x14ac:dyDescent="0.25">
      <c r="A117">
        <v>44970</v>
      </c>
      <c r="B117" t="s">
        <v>736</v>
      </c>
      <c r="C117" t="s">
        <v>30</v>
      </c>
      <c r="D117" t="s">
        <v>5</v>
      </c>
      <c r="I117">
        <v>440</v>
      </c>
      <c r="J117" t="s">
        <v>712</v>
      </c>
    </row>
    <row r="118" spans="1:10" x14ac:dyDescent="0.25">
      <c r="A118">
        <v>33208</v>
      </c>
      <c r="B118" t="s">
        <v>688</v>
      </c>
      <c r="C118" t="s">
        <v>81</v>
      </c>
      <c r="D118" t="s">
        <v>5</v>
      </c>
      <c r="I118">
        <v>442</v>
      </c>
      <c r="J118" t="s">
        <v>713</v>
      </c>
    </row>
    <row r="119" spans="1:10" x14ac:dyDescent="0.25">
      <c r="A119">
        <v>33228</v>
      </c>
      <c r="B119" t="s">
        <v>689</v>
      </c>
      <c r="C119" t="s">
        <v>81</v>
      </c>
      <c r="D119" t="s">
        <v>5</v>
      </c>
      <c r="I119">
        <v>444</v>
      </c>
      <c r="J119" t="s">
        <v>1452</v>
      </c>
    </row>
    <row r="120" spans="1:10" x14ac:dyDescent="0.25">
      <c r="A120">
        <v>73700</v>
      </c>
      <c r="B120" t="s">
        <v>964</v>
      </c>
      <c r="C120" t="s">
        <v>92</v>
      </c>
      <c r="D120" t="s">
        <v>5</v>
      </c>
      <c r="I120">
        <v>445</v>
      </c>
      <c r="J120" t="s">
        <v>1449</v>
      </c>
    </row>
    <row r="121" spans="1:10" x14ac:dyDescent="0.25">
      <c r="A121">
        <v>72125</v>
      </c>
      <c r="B121" t="s">
        <v>959</v>
      </c>
      <c r="C121" t="s">
        <v>92</v>
      </c>
      <c r="D121" t="s">
        <v>5</v>
      </c>
      <c r="I121">
        <v>603</v>
      </c>
      <c r="J121" t="s">
        <v>996</v>
      </c>
    </row>
    <row r="122" spans="1:10" x14ac:dyDescent="0.25">
      <c r="A122">
        <v>93458</v>
      </c>
      <c r="B122" t="s">
        <v>642</v>
      </c>
      <c r="C122" t="s">
        <v>26</v>
      </c>
      <c r="D122" t="s">
        <v>5</v>
      </c>
      <c r="I122">
        <v>637</v>
      </c>
      <c r="J122" t="s">
        <v>997</v>
      </c>
    </row>
    <row r="123" spans="1:10" x14ac:dyDescent="0.25">
      <c r="A123">
        <v>93005</v>
      </c>
      <c r="B123" t="s">
        <v>687</v>
      </c>
      <c r="C123" t="s">
        <v>148</v>
      </c>
      <c r="D123" t="s">
        <v>5</v>
      </c>
      <c r="I123">
        <v>638</v>
      </c>
      <c r="J123" t="s">
        <v>715</v>
      </c>
    </row>
    <row r="124" spans="1:10" x14ac:dyDescent="0.25">
      <c r="A124">
        <v>74160</v>
      </c>
      <c r="B124" t="s">
        <v>967</v>
      </c>
      <c r="C124" t="s">
        <v>92</v>
      </c>
      <c r="D124" t="s">
        <v>5</v>
      </c>
      <c r="I124">
        <v>639</v>
      </c>
      <c r="J124" t="s">
        <v>1480</v>
      </c>
    </row>
    <row r="125" spans="1:10" x14ac:dyDescent="0.25">
      <c r="A125">
        <v>74178</v>
      </c>
      <c r="B125" t="s">
        <v>678</v>
      </c>
      <c r="C125" t="s">
        <v>92</v>
      </c>
      <c r="D125" t="s">
        <v>5</v>
      </c>
      <c r="I125">
        <v>640</v>
      </c>
      <c r="J125" t="s">
        <v>998</v>
      </c>
    </row>
    <row r="126" spans="1:10" x14ac:dyDescent="0.25">
      <c r="A126">
        <v>74170</v>
      </c>
      <c r="B126" t="s">
        <v>968</v>
      </c>
      <c r="C126" t="s">
        <v>92</v>
      </c>
      <c r="D126" t="s">
        <v>5</v>
      </c>
      <c r="I126">
        <v>641</v>
      </c>
      <c r="J126" t="s">
        <v>716</v>
      </c>
    </row>
    <row r="127" spans="1:10" x14ac:dyDescent="0.25">
      <c r="A127">
        <v>93454</v>
      </c>
      <c r="B127" t="s">
        <v>641</v>
      </c>
      <c r="C127" t="s">
        <v>26</v>
      </c>
      <c r="D127" t="s">
        <v>5</v>
      </c>
      <c r="I127">
        <v>643</v>
      </c>
      <c r="J127" t="s">
        <v>1549</v>
      </c>
    </row>
    <row r="128" spans="1:10" x14ac:dyDescent="0.25">
      <c r="A128">
        <v>74174</v>
      </c>
      <c r="B128" t="s">
        <v>676</v>
      </c>
      <c r="C128" t="s">
        <v>92</v>
      </c>
      <c r="D128" t="s">
        <v>5</v>
      </c>
      <c r="I128">
        <v>644</v>
      </c>
      <c r="J128" t="s">
        <v>1520</v>
      </c>
    </row>
    <row r="129" spans="1:10" x14ac:dyDescent="0.25">
      <c r="A129">
        <v>95806</v>
      </c>
      <c r="B129" t="s">
        <v>1119</v>
      </c>
      <c r="C129" t="s">
        <v>340</v>
      </c>
      <c r="D129" t="s">
        <v>5</v>
      </c>
      <c r="I129">
        <v>682</v>
      </c>
      <c r="J129" t="s">
        <v>717</v>
      </c>
    </row>
    <row r="130" spans="1:10" x14ac:dyDescent="0.25">
      <c r="A130">
        <v>74176</v>
      </c>
      <c r="B130" t="s">
        <v>969</v>
      </c>
      <c r="C130" t="s">
        <v>92</v>
      </c>
      <c r="D130" t="s">
        <v>5</v>
      </c>
      <c r="I130">
        <v>683</v>
      </c>
      <c r="J130" t="s">
        <v>999</v>
      </c>
    </row>
    <row r="131" spans="1:10" x14ac:dyDescent="0.25">
      <c r="A131">
        <v>86900</v>
      </c>
      <c r="B131" t="s">
        <v>821</v>
      </c>
      <c r="C131" t="s">
        <v>141</v>
      </c>
      <c r="D131" t="s">
        <v>5</v>
      </c>
      <c r="I131">
        <v>689</v>
      </c>
      <c r="J131" t="s">
        <v>1000</v>
      </c>
    </row>
    <row r="132" spans="1:10" x14ac:dyDescent="0.25">
      <c r="A132">
        <v>70480</v>
      </c>
      <c r="B132" t="s">
        <v>1157</v>
      </c>
      <c r="C132" t="s">
        <v>92</v>
      </c>
      <c r="D132" t="s">
        <v>5</v>
      </c>
      <c r="I132">
        <v>690</v>
      </c>
      <c r="J132" t="s">
        <v>718</v>
      </c>
    </row>
    <row r="133" spans="1:10" x14ac:dyDescent="0.25">
      <c r="A133">
        <v>59025</v>
      </c>
      <c r="B133" t="s">
        <v>752</v>
      </c>
      <c r="C133" t="s">
        <v>94</v>
      </c>
      <c r="D133" t="s">
        <v>5</v>
      </c>
      <c r="I133">
        <v>698</v>
      </c>
      <c r="J133" t="s">
        <v>719</v>
      </c>
    </row>
    <row r="134" spans="1:10" x14ac:dyDescent="0.25">
      <c r="A134">
        <v>70486</v>
      </c>
      <c r="B134" t="s">
        <v>953</v>
      </c>
      <c r="C134" t="s">
        <v>92</v>
      </c>
      <c r="D134" t="s">
        <v>5</v>
      </c>
      <c r="I134">
        <v>871</v>
      </c>
      <c r="J134" t="s">
        <v>1001</v>
      </c>
    </row>
    <row r="135" spans="1:10" x14ac:dyDescent="0.25">
      <c r="A135">
        <v>70491</v>
      </c>
      <c r="B135" t="s">
        <v>954</v>
      </c>
      <c r="C135" t="s">
        <v>92</v>
      </c>
      <c r="D135" t="s">
        <v>5</v>
      </c>
      <c r="I135">
        <v>872</v>
      </c>
      <c r="J135" t="s">
        <v>1002</v>
      </c>
    </row>
    <row r="136" spans="1:10" x14ac:dyDescent="0.25">
      <c r="A136">
        <v>49585</v>
      </c>
      <c r="B136" t="s">
        <v>862</v>
      </c>
      <c r="C136" t="s">
        <v>39</v>
      </c>
      <c r="D136" t="s">
        <v>5</v>
      </c>
      <c r="I136">
        <v>883</v>
      </c>
      <c r="J136" t="s">
        <v>1523</v>
      </c>
    </row>
    <row r="137" spans="1:10" x14ac:dyDescent="0.25">
      <c r="A137">
        <v>49650</v>
      </c>
      <c r="B137" t="s">
        <v>740</v>
      </c>
      <c r="C137" t="s">
        <v>30</v>
      </c>
      <c r="D137" t="s">
        <v>5</v>
      </c>
      <c r="I137">
        <v>885</v>
      </c>
      <c r="J137" t="s">
        <v>1134</v>
      </c>
    </row>
    <row r="138" spans="1:10" x14ac:dyDescent="0.25">
      <c r="A138">
        <v>50590</v>
      </c>
      <c r="B138" t="s">
        <v>911</v>
      </c>
      <c r="C138" t="s">
        <v>37</v>
      </c>
      <c r="D138" t="s">
        <v>5</v>
      </c>
      <c r="I138">
        <v>894</v>
      </c>
      <c r="J138" t="s">
        <v>1514</v>
      </c>
    </row>
    <row r="139" spans="1:10" x14ac:dyDescent="0.25">
      <c r="A139">
        <v>69436</v>
      </c>
      <c r="B139" t="s">
        <v>1193</v>
      </c>
      <c r="C139" t="s">
        <v>1122</v>
      </c>
      <c r="D139" t="s">
        <v>5</v>
      </c>
      <c r="I139">
        <v>896</v>
      </c>
      <c r="J139" t="s">
        <v>722</v>
      </c>
    </row>
    <row r="140" spans="1:10" x14ac:dyDescent="0.25">
      <c r="A140">
        <v>27814</v>
      </c>
      <c r="B140" t="s">
        <v>893</v>
      </c>
      <c r="C140" t="s">
        <v>41</v>
      </c>
      <c r="D140" t="s">
        <v>5</v>
      </c>
      <c r="I140">
        <v>917</v>
      </c>
      <c r="J140" t="s">
        <v>723</v>
      </c>
    </row>
    <row r="141" spans="1:10" x14ac:dyDescent="0.25">
      <c r="A141">
        <v>38221</v>
      </c>
      <c r="B141" t="s">
        <v>877</v>
      </c>
      <c r="C141" t="s">
        <v>223</v>
      </c>
      <c r="D141" t="s">
        <v>5</v>
      </c>
      <c r="I141">
        <v>918</v>
      </c>
      <c r="J141" t="s">
        <v>724</v>
      </c>
    </row>
    <row r="142" spans="1:10" x14ac:dyDescent="0.25">
      <c r="A142">
        <v>23412</v>
      </c>
      <c r="B142" t="s">
        <v>888</v>
      </c>
      <c r="C142" t="s">
        <v>41</v>
      </c>
      <c r="D142" t="s">
        <v>5</v>
      </c>
      <c r="H142" t="s">
        <v>18</v>
      </c>
      <c r="I142">
        <v>326</v>
      </c>
      <c r="J142" t="s">
        <v>725</v>
      </c>
    </row>
    <row r="143" spans="1:10" x14ac:dyDescent="0.25">
      <c r="A143">
        <v>329</v>
      </c>
      <c r="B143" t="s">
        <v>728</v>
      </c>
      <c r="C143" t="s">
        <v>18</v>
      </c>
      <c r="D143" t="s">
        <v>5</v>
      </c>
      <c r="I143">
        <v>327</v>
      </c>
      <c r="J143" t="s">
        <v>726</v>
      </c>
    </row>
    <row r="144" spans="1:10" x14ac:dyDescent="0.25">
      <c r="A144">
        <v>287</v>
      </c>
      <c r="B144" t="s">
        <v>664</v>
      </c>
      <c r="C144" t="s">
        <v>7</v>
      </c>
      <c r="D144" t="s">
        <v>5</v>
      </c>
      <c r="I144">
        <v>329</v>
      </c>
      <c r="J144" t="s">
        <v>728</v>
      </c>
    </row>
    <row r="145" spans="1:10" x14ac:dyDescent="0.25">
      <c r="A145">
        <v>246</v>
      </c>
      <c r="B145" t="s">
        <v>653</v>
      </c>
      <c r="C145" t="s">
        <v>7</v>
      </c>
      <c r="D145" t="s">
        <v>5</v>
      </c>
      <c r="I145">
        <v>330</v>
      </c>
      <c r="J145" t="s">
        <v>729</v>
      </c>
    </row>
    <row r="146" spans="1:10" x14ac:dyDescent="0.25">
      <c r="A146">
        <v>327</v>
      </c>
      <c r="B146" t="s">
        <v>726</v>
      </c>
      <c r="C146" t="s">
        <v>18</v>
      </c>
      <c r="D146" t="s">
        <v>5</v>
      </c>
      <c r="I146">
        <v>331</v>
      </c>
      <c r="J146" t="s">
        <v>730</v>
      </c>
    </row>
    <row r="147" spans="1:10" x14ac:dyDescent="0.25">
      <c r="A147">
        <v>29848</v>
      </c>
      <c r="B147" t="s">
        <v>1418</v>
      </c>
      <c r="C147" t="s">
        <v>41</v>
      </c>
      <c r="D147" t="s">
        <v>5</v>
      </c>
      <c r="I147">
        <v>343</v>
      </c>
      <c r="J147" t="s">
        <v>1209</v>
      </c>
    </row>
    <row r="148" spans="1:10" x14ac:dyDescent="0.25">
      <c r="A148">
        <v>92611</v>
      </c>
      <c r="B148" t="s">
        <v>989</v>
      </c>
      <c r="C148" t="s">
        <v>146</v>
      </c>
      <c r="D148" t="s">
        <v>5</v>
      </c>
      <c r="I148">
        <v>354</v>
      </c>
      <c r="J148" t="s">
        <v>1667</v>
      </c>
    </row>
    <row r="149" spans="1:10" x14ac:dyDescent="0.25">
      <c r="A149">
        <v>52234</v>
      </c>
      <c r="B149" t="s">
        <v>913</v>
      </c>
      <c r="C149" t="s">
        <v>37</v>
      </c>
      <c r="D149" t="s">
        <v>5</v>
      </c>
      <c r="I149">
        <v>418</v>
      </c>
      <c r="J149" t="s">
        <v>1416</v>
      </c>
    </row>
    <row r="150" spans="1:10" x14ac:dyDescent="0.25">
      <c r="A150">
        <v>49324</v>
      </c>
      <c r="B150" t="s">
        <v>1439</v>
      </c>
      <c r="C150" t="s">
        <v>30</v>
      </c>
      <c r="D150" t="s">
        <v>5</v>
      </c>
      <c r="I150">
        <v>580</v>
      </c>
      <c r="J150" t="s">
        <v>732</v>
      </c>
    </row>
    <row r="151" spans="1:10" x14ac:dyDescent="0.25">
      <c r="A151">
        <v>57522</v>
      </c>
      <c r="B151" t="s">
        <v>1133</v>
      </c>
      <c r="C151" t="s">
        <v>34</v>
      </c>
      <c r="D151" t="s">
        <v>5</v>
      </c>
      <c r="I151">
        <v>617</v>
      </c>
      <c r="J151" t="s">
        <v>1486</v>
      </c>
    </row>
    <row r="152" spans="1:10" x14ac:dyDescent="0.25">
      <c r="A152">
        <v>27446</v>
      </c>
      <c r="B152" t="s">
        <v>891</v>
      </c>
      <c r="C152" t="s">
        <v>41</v>
      </c>
      <c r="D152" t="s">
        <v>5</v>
      </c>
      <c r="I152">
        <v>853</v>
      </c>
      <c r="J152" t="s">
        <v>1666</v>
      </c>
    </row>
    <row r="153" spans="1:10" x14ac:dyDescent="0.25">
      <c r="A153">
        <v>30520</v>
      </c>
      <c r="B153" t="s">
        <v>1438</v>
      </c>
      <c r="C153" t="s">
        <v>83</v>
      </c>
      <c r="D153" t="s">
        <v>5</v>
      </c>
      <c r="I153">
        <v>854</v>
      </c>
      <c r="J153" t="s">
        <v>733</v>
      </c>
    </row>
    <row r="154" spans="1:10" x14ac:dyDescent="0.25">
      <c r="A154">
        <v>20680</v>
      </c>
      <c r="B154" t="s">
        <v>885</v>
      </c>
      <c r="C154" t="s">
        <v>41</v>
      </c>
      <c r="D154" t="s">
        <v>5</v>
      </c>
      <c r="I154">
        <v>981</v>
      </c>
      <c r="J154" t="s">
        <v>1474</v>
      </c>
    </row>
    <row r="155" spans="1:10" x14ac:dyDescent="0.25">
      <c r="A155">
        <v>253</v>
      </c>
      <c r="B155" t="s">
        <v>938</v>
      </c>
      <c r="C155" t="s">
        <v>16</v>
      </c>
      <c r="D155" t="s">
        <v>5</v>
      </c>
      <c r="H155" t="s">
        <v>48</v>
      </c>
      <c r="I155">
        <v>742</v>
      </c>
      <c r="J155" t="s">
        <v>734</v>
      </c>
    </row>
    <row r="156" spans="1:10" x14ac:dyDescent="0.25">
      <c r="A156">
        <v>166</v>
      </c>
      <c r="B156" t="s">
        <v>932</v>
      </c>
      <c r="C156" t="s">
        <v>59</v>
      </c>
      <c r="D156" t="s">
        <v>5</v>
      </c>
      <c r="I156">
        <v>743</v>
      </c>
      <c r="J156" t="s">
        <v>735</v>
      </c>
    </row>
    <row r="157" spans="1:10" x14ac:dyDescent="0.25">
      <c r="A157">
        <v>326</v>
      </c>
      <c r="B157" t="s">
        <v>725</v>
      </c>
      <c r="C157" t="s">
        <v>18</v>
      </c>
      <c r="D157" t="s">
        <v>5</v>
      </c>
      <c r="H157" t="s">
        <v>433</v>
      </c>
      <c r="I157">
        <v>96372</v>
      </c>
      <c r="J157" t="s">
        <v>1006</v>
      </c>
    </row>
    <row r="158" spans="1:10" x14ac:dyDescent="0.25">
      <c r="A158">
        <v>73701</v>
      </c>
      <c r="B158" t="s">
        <v>965</v>
      </c>
      <c r="C158" t="s">
        <v>92</v>
      </c>
      <c r="D158" t="s">
        <v>5</v>
      </c>
      <c r="H158" t="s">
        <v>30</v>
      </c>
      <c r="I158">
        <v>44970</v>
      </c>
      <c r="J158" t="s">
        <v>736</v>
      </c>
    </row>
    <row r="159" spans="1:10" x14ac:dyDescent="0.25">
      <c r="A159">
        <v>49587</v>
      </c>
      <c r="B159" t="s">
        <v>863</v>
      </c>
      <c r="C159" t="s">
        <v>39</v>
      </c>
      <c r="D159" t="s">
        <v>5</v>
      </c>
      <c r="I159">
        <v>47562</v>
      </c>
      <c r="J159" t="s">
        <v>737</v>
      </c>
    </row>
    <row r="160" spans="1:10" x14ac:dyDescent="0.25">
      <c r="A160">
        <v>62270</v>
      </c>
      <c r="B160" t="s">
        <v>898</v>
      </c>
      <c r="C160" t="s">
        <v>32</v>
      </c>
      <c r="D160" t="s">
        <v>5</v>
      </c>
      <c r="I160">
        <v>47563</v>
      </c>
      <c r="J160" t="s">
        <v>738</v>
      </c>
    </row>
    <row r="161" spans="1:10" x14ac:dyDescent="0.25">
      <c r="A161">
        <v>27447</v>
      </c>
      <c r="B161" t="s">
        <v>892</v>
      </c>
      <c r="C161" t="s">
        <v>41</v>
      </c>
      <c r="D161" t="s">
        <v>5</v>
      </c>
      <c r="I161">
        <v>49320</v>
      </c>
      <c r="J161" t="s">
        <v>739</v>
      </c>
    </row>
    <row r="162" spans="1:10" x14ac:dyDescent="0.25">
      <c r="A162">
        <v>36821</v>
      </c>
      <c r="B162" t="s">
        <v>843</v>
      </c>
      <c r="C162" t="s">
        <v>43</v>
      </c>
      <c r="D162" t="s">
        <v>5</v>
      </c>
      <c r="I162">
        <v>49324</v>
      </c>
      <c r="J162" t="s">
        <v>1439</v>
      </c>
    </row>
    <row r="163" spans="1:10" x14ac:dyDescent="0.25">
      <c r="A163">
        <v>36430</v>
      </c>
      <c r="B163" t="s">
        <v>798</v>
      </c>
      <c r="C163" t="s">
        <v>141</v>
      </c>
      <c r="D163" t="s">
        <v>5</v>
      </c>
      <c r="I163">
        <v>49650</v>
      </c>
      <c r="J163" t="s">
        <v>740</v>
      </c>
    </row>
    <row r="164" spans="1:10" x14ac:dyDescent="0.25">
      <c r="A164">
        <v>742</v>
      </c>
      <c r="B164" t="s">
        <v>734</v>
      </c>
      <c r="C164" t="s">
        <v>48</v>
      </c>
      <c r="D164" t="s">
        <v>5</v>
      </c>
      <c r="I164">
        <v>49651</v>
      </c>
      <c r="J164" t="s">
        <v>741</v>
      </c>
    </row>
    <row r="165" spans="1:10" x14ac:dyDescent="0.25">
      <c r="A165">
        <v>19301</v>
      </c>
      <c r="B165" t="s">
        <v>881</v>
      </c>
      <c r="C165" t="s">
        <v>130</v>
      </c>
      <c r="D165" t="s">
        <v>5</v>
      </c>
      <c r="I165">
        <v>49654</v>
      </c>
      <c r="J165" t="s">
        <v>743</v>
      </c>
    </row>
    <row r="166" spans="1:10" x14ac:dyDescent="0.25">
      <c r="A166">
        <v>793</v>
      </c>
      <c r="B166" t="s">
        <v>758</v>
      </c>
      <c r="C166" t="s">
        <v>174</v>
      </c>
      <c r="D166" t="s">
        <v>5</v>
      </c>
      <c r="I166">
        <v>58661</v>
      </c>
      <c r="J166" t="s">
        <v>744</v>
      </c>
    </row>
    <row r="167" spans="1:10" x14ac:dyDescent="0.25">
      <c r="A167">
        <v>189</v>
      </c>
      <c r="B167" t="s">
        <v>701</v>
      </c>
      <c r="C167" t="s">
        <v>56</v>
      </c>
      <c r="D167" t="s">
        <v>5</v>
      </c>
      <c r="I167">
        <v>58662</v>
      </c>
      <c r="J167" t="s">
        <v>745</v>
      </c>
    </row>
    <row r="168" spans="1:10" x14ac:dyDescent="0.25">
      <c r="A168">
        <v>177</v>
      </c>
      <c r="B168" t="s">
        <v>700</v>
      </c>
      <c r="C168" t="s">
        <v>56</v>
      </c>
      <c r="D168" t="s">
        <v>5</v>
      </c>
      <c r="I168">
        <v>58670</v>
      </c>
      <c r="J168" t="s">
        <v>1171</v>
      </c>
    </row>
    <row r="169" spans="1:10" x14ac:dyDescent="0.25">
      <c r="A169">
        <v>64</v>
      </c>
      <c r="B169" t="s">
        <v>1541</v>
      </c>
      <c r="C169" t="s">
        <v>20</v>
      </c>
      <c r="D169" t="s">
        <v>5</v>
      </c>
      <c r="H169" t="s">
        <v>337</v>
      </c>
      <c r="I169">
        <v>70544</v>
      </c>
      <c r="J169" t="s">
        <v>1008</v>
      </c>
    </row>
    <row r="170" spans="1:10" x14ac:dyDescent="0.25">
      <c r="A170">
        <v>247</v>
      </c>
      <c r="B170" t="s">
        <v>654</v>
      </c>
      <c r="C170" t="s">
        <v>7</v>
      </c>
      <c r="D170" t="s">
        <v>5</v>
      </c>
      <c r="I170">
        <v>70551</v>
      </c>
      <c r="J170" t="s">
        <v>1010</v>
      </c>
    </row>
    <row r="171" spans="1:10" x14ac:dyDescent="0.25">
      <c r="A171">
        <v>194</v>
      </c>
      <c r="B171" t="s">
        <v>991</v>
      </c>
      <c r="C171" t="s">
        <v>56</v>
      </c>
      <c r="D171" t="s">
        <v>5</v>
      </c>
      <c r="I171">
        <v>70553</v>
      </c>
      <c r="J171" t="s">
        <v>746</v>
      </c>
    </row>
    <row r="172" spans="1:10" x14ac:dyDescent="0.25">
      <c r="A172">
        <v>93460</v>
      </c>
      <c r="B172" t="s">
        <v>644</v>
      </c>
      <c r="C172" t="s">
        <v>26</v>
      </c>
      <c r="D172" t="s">
        <v>5</v>
      </c>
      <c r="I172">
        <v>72141</v>
      </c>
      <c r="J172" t="s">
        <v>1011</v>
      </c>
    </row>
    <row r="173" spans="1:10" x14ac:dyDescent="0.25">
      <c r="A173">
        <v>71260</v>
      </c>
      <c r="B173" t="s">
        <v>957</v>
      </c>
      <c r="C173" t="s">
        <v>92</v>
      </c>
      <c r="D173" t="s">
        <v>5</v>
      </c>
      <c r="I173">
        <v>72146</v>
      </c>
      <c r="J173" t="s">
        <v>1012</v>
      </c>
    </row>
    <row r="174" spans="1:10" x14ac:dyDescent="0.25">
      <c r="A174">
        <v>49561</v>
      </c>
      <c r="B174" t="s">
        <v>861</v>
      </c>
      <c r="C174" t="s">
        <v>39</v>
      </c>
      <c r="D174" t="s">
        <v>5</v>
      </c>
      <c r="I174">
        <v>72148</v>
      </c>
      <c r="J174" t="s">
        <v>747</v>
      </c>
    </row>
    <row r="175" spans="1:10" x14ac:dyDescent="0.25">
      <c r="A175">
        <v>47563</v>
      </c>
      <c r="B175" t="s">
        <v>738</v>
      </c>
      <c r="C175" t="s">
        <v>30</v>
      </c>
      <c r="D175" t="s">
        <v>5</v>
      </c>
      <c r="I175">
        <v>72158</v>
      </c>
      <c r="J175" t="s">
        <v>1663</v>
      </c>
    </row>
    <row r="176" spans="1:10" x14ac:dyDescent="0.25">
      <c r="A176">
        <v>20610</v>
      </c>
      <c r="B176" t="s">
        <v>1090</v>
      </c>
      <c r="C176" t="s">
        <v>41</v>
      </c>
      <c r="D176" t="s">
        <v>5</v>
      </c>
      <c r="I176">
        <v>73221</v>
      </c>
      <c r="J176" t="s">
        <v>1014</v>
      </c>
    </row>
    <row r="177" spans="1:10" x14ac:dyDescent="0.25">
      <c r="A177">
        <v>494</v>
      </c>
      <c r="B177" t="s">
        <v>794</v>
      </c>
      <c r="C177" t="s">
        <v>11</v>
      </c>
      <c r="D177" t="s">
        <v>5</v>
      </c>
      <c r="I177">
        <v>73718</v>
      </c>
      <c r="J177" t="s">
        <v>1016</v>
      </c>
    </row>
    <row r="178" spans="1:10" x14ac:dyDescent="0.25">
      <c r="A178">
        <v>75574</v>
      </c>
      <c r="B178" t="s">
        <v>1646</v>
      </c>
      <c r="C178" t="s">
        <v>92</v>
      </c>
      <c r="D178" t="s">
        <v>5</v>
      </c>
      <c r="I178">
        <v>73721</v>
      </c>
      <c r="J178" t="s">
        <v>748</v>
      </c>
    </row>
    <row r="179" spans="1:10" x14ac:dyDescent="0.25">
      <c r="A179">
        <v>86870</v>
      </c>
      <c r="B179" t="s">
        <v>820</v>
      </c>
      <c r="C179" t="s">
        <v>141</v>
      </c>
      <c r="D179" t="s">
        <v>5</v>
      </c>
      <c r="I179">
        <v>74183</v>
      </c>
      <c r="J179" t="s">
        <v>1017</v>
      </c>
    </row>
    <row r="180" spans="1:10" x14ac:dyDescent="0.25">
      <c r="A180">
        <v>52235</v>
      </c>
      <c r="B180" t="s">
        <v>913</v>
      </c>
      <c r="C180" t="s">
        <v>37</v>
      </c>
      <c r="D180" t="s">
        <v>5</v>
      </c>
      <c r="H180" t="s">
        <v>338</v>
      </c>
      <c r="I180">
        <v>77065</v>
      </c>
      <c r="J180" t="s">
        <v>749</v>
      </c>
    </row>
    <row r="181" spans="1:10" x14ac:dyDescent="0.25">
      <c r="A181">
        <v>72132</v>
      </c>
      <c r="B181" t="s">
        <v>1283</v>
      </c>
      <c r="C181" t="s">
        <v>92</v>
      </c>
      <c r="D181" t="s">
        <v>5</v>
      </c>
      <c r="I181">
        <v>77066</v>
      </c>
      <c r="J181" t="s">
        <v>750</v>
      </c>
    </row>
    <row r="182" spans="1:10" x14ac:dyDescent="0.25">
      <c r="A182">
        <v>52601</v>
      </c>
      <c r="B182" t="s">
        <v>915</v>
      </c>
      <c r="C182" t="s">
        <v>37</v>
      </c>
      <c r="D182" t="s">
        <v>5</v>
      </c>
      <c r="I182">
        <v>77067</v>
      </c>
      <c r="J182" t="s">
        <v>751</v>
      </c>
    </row>
    <row r="183" spans="1:10" x14ac:dyDescent="0.25">
      <c r="A183">
        <v>33263</v>
      </c>
      <c r="B183" t="s">
        <v>1444</v>
      </c>
      <c r="C183" t="s">
        <v>81</v>
      </c>
      <c r="D183" t="s">
        <v>5</v>
      </c>
      <c r="H183" t="s">
        <v>94</v>
      </c>
      <c r="I183">
        <v>59025</v>
      </c>
      <c r="J183" t="s">
        <v>752</v>
      </c>
    </row>
    <row r="184" spans="1:10" x14ac:dyDescent="0.25">
      <c r="A184">
        <v>26055</v>
      </c>
      <c r="B184" t="s">
        <v>1093</v>
      </c>
      <c r="C184" t="s">
        <v>41</v>
      </c>
      <c r="D184" t="s">
        <v>5</v>
      </c>
      <c r="I184">
        <v>59400</v>
      </c>
      <c r="J184" t="s">
        <v>753</v>
      </c>
    </row>
    <row r="185" spans="1:10" x14ac:dyDescent="0.25">
      <c r="A185">
        <v>36825</v>
      </c>
      <c r="B185" t="s">
        <v>1647</v>
      </c>
      <c r="C185" t="s">
        <v>43</v>
      </c>
      <c r="D185" t="s">
        <v>5</v>
      </c>
      <c r="I185">
        <v>59510</v>
      </c>
      <c r="J185" t="s">
        <v>754</v>
      </c>
    </row>
    <row r="186" spans="1:10" x14ac:dyDescent="0.25">
      <c r="A186">
        <v>33285</v>
      </c>
      <c r="B186" t="s">
        <v>842</v>
      </c>
      <c r="C186" t="s">
        <v>43</v>
      </c>
      <c r="D186" t="s">
        <v>5</v>
      </c>
      <c r="I186">
        <v>59610</v>
      </c>
      <c r="J186" t="s">
        <v>755</v>
      </c>
    </row>
    <row r="187" spans="1:10" x14ac:dyDescent="0.25">
      <c r="A187">
        <v>33264</v>
      </c>
      <c r="B187" t="s">
        <v>691</v>
      </c>
      <c r="C187" t="s">
        <v>81</v>
      </c>
      <c r="D187" t="s">
        <v>5</v>
      </c>
      <c r="I187">
        <v>59820</v>
      </c>
      <c r="J187" t="s">
        <v>756</v>
      </c>
    </row>
    <row r="188" spans="1:10" x14ac:dyDescent="0.25">
      <c r="A188">
        <v>19125</v>
      </c>
      <c r="B188" t="s">
        <v>880</v>
      </c>
      <c r="C188" t="s">
        <v>130</v>
      </c>
      <c r="D188" t="s">
        <v>5</v>
      </c>
      <c r="H188" t="s">
        <v>174</v>
      </c>
      <c r="I188">
        <v>789</v>
      </c>
      <c r="J188" t="s">
        <v>1657</v>
      </c>
    </row>
    <row r="189" spans="1:10" x14ac:dyDescent="0.25">
      <c r="A189">
        <v>25447</v>
      </c>
      <c r="B189" t="s">
        <v>1091</v>
      </c>
      <c r="C189" t="s">
        <v>41</v>
      </c>
      <c r="D189" t="s">
        <v>5</v>
      </c>
      <c r="I189">
        <v>792</v>
      </c>
      <c r="J189" t="s">
        <v>1194</v>
      </c>
    </row>
    <row r="190" spans="1:10" x14ac:dyDescent="0.25">
      <c r="A190">
        <v>227</v>
      </c>
      <c r="B190" t="s">
        <v>647</v>
      </c>
      <c r="C190" t="s">
        <v>7</v>
      </c>
      <c r="D190" t="s">
        <v>5</v>
      </c>
      <c r="I190">
        <v>793</v>
      </c>
      <c r="J190" t="s">
        <v>758</v>
      </c>
    </row>
    <row r="191" spans="1:10" x14ac:dyDescent="0.25">
      <c r="A191">
        <v>76642</v>
      </c>
      <c r="B191" t="s">
        <v>973</v>
      </c>
      <c r="C191" t="s">
        <v>336</v>
      </c>
      <c r="D191" t="s">
        <v>5</v>
      </c>
      <c r="I191">
        <v>794</v>
      </c>
      <c r="J191" t="s">
        <v>759</v>
      </c>
    </row>
    <row r="192" spans="1:10" x14ac:dyDescent="0.25">
      <c r="A192">
        <v>78608</v>
      </c>
      <c r="B192" t="s">
        <v>1648</v>
      </c>
      <c r="C192" t="s">
        <v>266</v>
      </c>
      <c r="D192" t="s">
        <v>5</v>
      </c>
      <c r="H192" t="s">
        <v>20</v>
      </c>
      <c r="I192">
        <v>56</v>
      </c>
      <c r="J192" t="s">
        <v>1018</v>
      </c>
    </row>
    <row r="193" spans="1:10" x14ac:dyDescent="0.25">
      <c r="A193">
        <v>74230</v>
      </c>
      <c r="B193" t="s">
        <v>1115</v>
      </c>
      <c r="C193" t="s">
        <v>152</v>
      </c>
      <c r="D193" t="s">
        <v>5</v>
      </c>
      <c r="I193">
        <v>57</v>
      </c>
      <c r="J193" t="s">
        <v>1019</v>
      </c>
    </row>
    <row r="194" spans="1:10" x14ac:dyDescent="0.25">
      <c r="A194">
        <v>96372</v>
      </c>
      <c r="B194" t="s">
        <v>1006</v>
      </c>
      <c r="C194" t="s">
        <v>433</v>
      </c>
      <c r="D194" t="s">
        <v>5</v>
      </c>
      <c r="I194">
        <v>62</v>
      </c>
      <c r="J194" t="s">
        <v>1658</v>
      </c>
    </row>
    <row r="195" spans="1:10" x14ac:dyDescent="0.25">
      <c r="A195">
        <v>93971</v>
      </c>
      <c r="B195" t="s">
        <v>985</v>
      </c>
      <c r="C195" t="s">
        <v>336</v>
      </c>
      <c r="D195" t="s">
        <v>5</v>
      </c>
      <c r="I195">
        <v>64</v>
      </c>
      <c r="J195" t="s">
        <v>1541</v>
      </c>
    </row>
    <row r="196" spans="1:10" x14ac:dyDescent="0.25">
      <c r="A196" t="s">
        <v>439</v>
      </c>
      <c r="B196" t="s">
        <v>1078</v>
      </c>
      <c r="C196" t="s">
        <v>39</v>
      </c>
      <c r="D196" t="s">
        <v>5</v>
      </c>
      <c r="I196">
        <v>66</v>
      </c>
      <c r="J196" t="s">
        <v>1458</v>
      </c>
    </row>
    <row r="197" spans="1:10" x14ac:dyDescent="0.25">
      <c r="A197" t="s">
        <v>441</v>
      </c>
      <c r="B197" t="s">
        <v>1079</v>
      </c>
      <c r="C197" t="s">
        <v>39</v>
      </c>
      <c r="D197" t="s">
        <v>5</v>
      </c>
      <c r="I197">
        <v>74</v>
      </c>
      <c r="J197" t="s">
        <v>1207</v>
      </c>
    </row>
    <row r="198" spans="1:10" x14ac:dyDescent="0.25">
      <c r="A198">
        <v>92960</v>
      </c>
      <c r="B198" t="s">
        <v>682</v>
      </c>
      <c r="C198" t="s">
        <v>201</v>
      </c>
      <c r="D198" t="s">
        <v>5</v>
      </c>
      <c r="I198">
        <v>101</v>
      </c>
      <c r="J198" t="s">
        <v>762</v>
      </c>
    </row>
    <row r="199" spans="1:10" x14ac:dyDescent="0.25">
      <c r="A199">
        <v>70490</v>
      </c>
      <c r="B199" t="s">
        <v>1307</v>
      </c>
      <c r="C199" t="s">
        <v>92</v>
      </c>
      <c r="D199" t="s">
        <v>5</v>
      </c>
      <c r="H199" t="s">
        <v>1406</v>
      </c>
      <c r="I199">
        <v>93923</v>
      </c>
      <c r="J199" t="s">
        <v>1652</v>
      </c>
    </row>
    <row r="200" spans="1:10" x14ac:dyDescent="0.25">
      <c r="A200">
        <v>58561</v>
      </c>
      <c r="B200" t="s">
        <v>873</v>
      </c>
      <c r="C200" t="s">
        <v>34</v>
      </c>
      <c r="D200" t="s">
        <v>5</v>
      </c>
      <c r="I200">
        <v>93924</v>
      </c>
      <c r="J200" t="s">
        <v>1655</v>
      </c>
    </row>
    <row r="201" spans="1:10" x14ac:dyDescent="0.25">
      <c r="A201">
        <v>52332</v>
      </c>
      <c r="B201" t="s">
        <v>913</v>
      </c>
      <c r="C201" t="s">
        <v>37</v>
      </c>
      <c r="D201" t="s">
        <v>5</v>
      </c>
      <c r="H201" t="s">
        <v>9</v>
      </c>
      <c r="I201">
        <v>795</v>
      </c>
      <c r="J201" t="s">
        <v>9</v>
      </c>
    </row>
    <row r="202" spans="1:10" x14ac:dyDescent="0.25">
      <c r="A202">
        <v>49560</v>
      </c>
      <c r="B202" t="s">
        <v>860</v>
      </c>
      <c r="C202" t="s">
        <v>39</v>
      </c>
      <c r="D202" t="s">
        <v>5</v>
      </c>
      <c r="H202" t="s">
        <v>266</v>
      </c>
      <c r="I202">
        <v>78227</v>
      </c>
      <c r="J202" t="s">
        <v>1022</v>
      </c>
    </row>
    <row r="203" spans="1:10" x14ac:dyDescent="0.25">
      <c r="A203">
        <v>72100</v>
      </c>
      <c r="B203" t="s">
        <v>1106</v>
      </c>
      <c r="C203" t="s">
        <v>152</v>
      </c>
      <c r="D203" t="s">
        <v>5</v>
      </c>
      <c r="I203">
        <v>78264</v>
      </c>
      <c r="J203" t="s">
        <v>1023</v>
      </c>
    </row>
    <row r="204" spans="1:10" x14ac:dyDescent="0.25">
      <c r="A204">
        <v>64633</v>
      </c>
      <c r="B204" t="s">
        <v>1649</v>
      </c>
      <c r="C204" t="s">
        <v>32</v>
      </c>
      <c r="D204" t="s">
        <v>5</v>
      </c>
      <c r="I204">
        <v>78608</v>
      </c>
      <c r="J204" t="s">
        <v>1648</v>
      </c>
    </row>
    <row r="205" spans="1:10" x14ac:dyDescent="0.25">
      <c r="A205">
        <v>33249</v>
      </c>
      <c r="B205" t="s">
        <v>690</v>
      </c>
      <c r="C205" t="s">
        <v>81</v>
      </c>
      <c r="D205" t="s">
        <v>5</v>
      </c>
      <c r="H205" t="s">
        <v>46</v>
      </c>
      <c r="I205">
        <v>768</v>
      </c>
      <c r="J205" t="s">
        <v>769</v>
      </c>
    </row>
    <row r="206" spans="1:10" x14ac:dyDescent="0.25">
      <c r="A206">
        <v>43248</v>
      </c>
      <c r="B206" t="s">
        <v>850</v>
      </c>
      <c r="C206" t="s">
        <v>39</v>
      </c>
      <c r="D206" t="s">
        <v>5</v>
      </c>
      <c r="I206">
        <v>769</v>
      </c>
      <c r="J206" t="s">
        <v>1673</v>
      </c>
    </row>
    <row r="207" spans="1:10" x14ac:dyDescent="0.25">
      <c r="A207">
        <v>28750</v>
      </c>
      <c r="B207" t="s">
        <v>1417</v>
      </c>
      <c r="C207" t="s">
        <v>41</v>
      </c>
      <c r="D207" t="s">
        <v>5</v>
      </c>
      <c r="I207">
        <v>785</v>
      </c>
      <c r="J207" t="s">
        <v>770</v>
      </c>
    </row>
    <row r="208" spans="1:10" x14ac:dyDescent="0.25">
      <c r="A208">
        <v>638</v>
      </c>
      <c r="B208" t="s">
        <v>715</v>
      </c>
      <c r="C208" t="s">
        <v>56</v>
      </c>
      <c r="D208" t="s">
        <v>5</v>
      </c>
      <c r="I208">
        <v>787</v>
      </c>
      <c r="J208" t="s">
        <v>1211</v>
      </c>
    </row>
    <row r="209" spans="1:10" x14ac:dyDescent="0.25">
      <c r="A209">
        <v>689</v>
      </c>
      <c r="B209" t="s">
        <v>1000</v>
      </c>
      <c r="C209" t="s">
        <v>56</v>
      </c>
      <c r="D209" t="s">
        <v>5</v>
      </c>
      <c r="I209">
        <v>788</v>
      </c>
      <c r="J209" t="s">
        <v>771</v>
      </c>
    </row>
    <row r="210" spans="1:10" x14ac:dyDescent="0.25">
      <c r="A210">
        <v>812</v>
      </c>
      <c r="B210" t="s">
        <v>781</v>
      </c>
      <c r="C210" t="s">
        <v>67</v>
      </c>
      <c r="D210" t="s">
        <v>5</v>
      </c>
      <c r="I210">
        <v>798</v>
      </c>
      <c r="J210" t="s">
        <v>1656</v>
      </c>
    </row>
    <row r="211" spans="1:10" x14ac:dyDescent="0.25">
      <c r="A211">
        <v>640</v>
      </c>
      <c r="B211" t="s">
        <v>998</v>
      </c>
      <c r="C211" t="s">
        <v>56</v>
      </c>
      <c r="D211" t="s">
        <v>5</v>
      </c>
      <c r="I211">
        <v>806</v>
      </c>
      <c r="J211" t="s">
        <v>1173</v>
      </c>
    </row>
    <row r="212" spans="1:10" x14ac:dyDescent="0.25">
      <c r="A212">
        <v>643</v>
      </c>
      <c r="B212" t="s">
        <v>1549</v>
      </c>
      <c r="C212" t="s">
        <v>56</v>
      </c>
      <c r="D212" t="s">
        <v>5</v>
      </c>
      <c r="I212">
        <v>807</v>
      </c>
      <c r="J212" t="s">
        <v>772</v>
      </c>
    </row>
    <row r="213" spans="1:10" x14ac:dyDescent="0.25">
      <c r="A213">
        <v>854</v>
      </c>
      <c r="B213" t="s">
        <v>733</v>
      </c>
      <c r="C213" t="s">
        <v>18</v>
      </c>
      <c r="D213" t="s">
        <v>5</v>
      </c>
      <c r="H213" t="s">
        <v>339</v>
      </c>
      <c r="I213">
        <v>99203</v>
      </c>
      <c r="J213" t="s">
        <v>773</v>
      </c>
    </row>
    <row r="214" spans="1:10" x14ac:dyDescent="0.25">
      <c r="A214">
        <v>74</v>
      </c>
      <c r="B214" t="s">
        <v>1207</v>
      </c>
      <c r="C214" t="s">
        <v>20</v>
      </c>
      <c r="D214" t="s">
        <v>5</v>
      </c>
      <c r="I214">
        <v>99204</v>
      </c>
      <c r="J214" t="s">
        <v>773</v>
      </c>
    </row>
    <row r="215" spans="1:10" x14ac:dyDescent="0.25">
      <c r="A215">
        <v>617</v>
      </c>
      <c r="B215" t="s">
        <v>1486</v>
      </c>
      <c r="C215" t="s">
        <v>18</v>
      </c>
      <c r="D215" t="s">
        <v>5</v>
      </c>
      <c r="I215">
        <v>99205</v>
      </c>
      <c r="J215" t="s">
        <v>773</v>
      </c>
    </row>
    <row r="216" spans="1:10" x14ac:dyDescent="0.25">
      <c r="A216">
        <v>101</v>
      </c>
      <c r="B216" t="s">
        <v>762</v>
      </c>
      <c r="C216" t="s">
        <v>20</v>
      </c>
      <c r="D216" t="s">
        <v>5</v>
      </c>
      <c r="I216">
        <v>99243</v>
      </c>
      <c r="J216" t="s">
        <v>774</v>
      </c>
    </row>
    <row r="217" spans="1:10" x14ac:dyDescent="0.25">
      <c r="A217">
        <v>637</v>
      </c>
      <c r="B217" t="s">
        <v>997</v>
      </c>
      <c r="C217" t="s">
        <v>56</v>
      </c>
      <c r="D217" t="s">
        <v>5</v>
      </c>
      <c r="I217">
        <v>99244</v>
      </c>
      <c r="J217" t="s">
        <v>774</v>
      </c>
    </row>
    <row r="218" spans="1:10" x14ac:dyDescent="0.25">
      <c r="A218">
        <v>580</v>
      </c>
      <c r="B218" t="s">
        <v>732</v>
      </c>
      <c r="C218" t="s">
        <v>18</v>
      </c>
      <c r="D218" t="s">
        <v>5</v>
      </c>
      <c r="I218">
        <v>99385</v>
      </c>
      <c r="J218" t="s">
        <v>775</v>
      </c>
    </row>
    <row r="219" spans="1:10" x14ac:dyDescent="0.25">
      <c r="A219">
        <v>445</v>
      </c>
      <c r="B219" t="s">
        <v>1449</v>
      </c>
      <c r="C219" t="s">
        <v>56</v>
      </c>
      <c r="D219" t="s">
        <v>5</v>
      </c>
      <c r="I219">
        <v>99386</v>
      </c>
      <c r="J219" t="s">
        <v>776</v>
      </c>
    </row>
    <row r="220" spans="1:10" x14ac:dyDescent="0.25">
      <c r="A220">
        <v>309</v>
      </c>
      <c r="B220" t="s">
        <v>668</v>
      </c>
      <c r="C220" t="s">
        <v>7</v>
      </c>
      <c r="D220" t="s">
        <v>5</v>
      </c>
      <c r="H220" t="s">
        <v>67</v>
      </c>
      <c r="I220">
        <v>812</v>
      </c>
      <c r="J220" t="s">
        <v>781</v>
      </c>
    </row>
    <row r="221" spans="1:10" x14ac:dyDescent="0.25">
      <c r="A221">
        <v>467</v>
      </c>
      <c r="B221" t="s">
        <v>786</v>
      </c>
      <c r="C221" t="s">
        <v>11</v>
      </c>
      <c r="D221" t="s">
        <v>5</v>
      </c>
      <c r="H221" t="s">
        <v>11</v>
      </c>
      <c r="I221">
        <v>462</v>
      </c>
      <c r="J221" t="s">
        <v>784</v>
      </c>
    </row>
    <row r="222" spans="1:10" x14ac:dyDescent="0.25">
      <c r="A222">
        <v>57</v>
      </c>
      <c r="B222" t="s">
        <v>1019</v>
      </c>
      <c r="C222" t="s">
        <v>20</v>
      </c>
      <c r="D222" t="s">
        <v>5</v>
      </c>
      <c r="I222">
        <v>466</v>
      </c>
      <c r="J222" t="s">
        <v>1176</v>
      </c>
    </row>
    <row r="223" spans="1:10" x14ac:dyDescent="0.25">
      <c r="A223">
        <v>280</v>
      </c>
      <c r="B223" t="s">
        <v>660</v>
      </c>
      <c r="C223" t="s">
        <v>7</v>
      </c>
      <c r="D223" t="s">
        <v>5</v>
      </c>
      <c r="I223">
        <v>467</v>
      </c>
      <c r="J223" t="s">
        <v>786</v>
      </c>
    </row>
    <row r="224" spans="1:10" x14ac:dyDescent="0.25">
      <c r="A224">
        <v>176</v>
      </c>
      <c r="B224" t="s">
        <v>1489</v>
      </c>
      <c r="C224" t="s">
        <v>56</v>
      </c>
      <c r="D224" t="s">
        <v>5</v>
      </c>
      <c r="I224">
        <v>468</v>
      </c>
      <c r="J224" t="s">
        <v>787</v>
      </c>
    </row>
    <row r="225" spans="1:10" x14ac:dyDescent="0.25">
      <c r="A225">
        <v>281</v>
      </c>
      <c r="B225" t="s">
        <v>661</v>
      </c>
      <c r="C225" t="s">
        <v>7</v>
      </c>
      <c r="D225" t="s">
        <v>5</v>
      </c>
      <c r="I225">
        <v>469</v>
      </c>
      <c r="J225" t="s">
        <v>788</v>
      </c>
    </row>
    <row r="226" spans="1:10" x14ac:dyDescent="0.25">
      <c r="A226">
        <v>303</v>
      </c>
      <c r="B226" t="s">
        <v>1650</v>
      </c>
      <c r="C226" t="s">
        <v>7</v>
      </c>
      <c r="D226" t="s">
        <v>5</v>
      </c>
      <c r="I226">
        <v>470</v>
      </c>
      <c r="J226" t="s">
        <v>789</v>
      </c>
    </row>
    <row r="227" spans="1:10" x14ac:dyDescent="0.25">
      <c r="A227">
        <v>66</v>
      </c>
      <c r="B227" t="s">
        <v>1458</v>
      </c>
      <c r="C227" t="s">
        <v>20</v>
      </c>
      <c r="D227" t="s">
        <v>5</v>
      </c>
      <c r="I227">
        <v>481</v>
      </c>
      <c r="J227" t="s">
        <v>790</v>
      </c>
    </row>
    <row r="228" spans="1:10" x14ac:dyDescent="0.25">
      <c r="A228">
        <v>76811</v>
      </c>
      <c r="B228" t="s">
        <v>977</v>
      </c>
      <c r="C228" t="s">
        <v>336</v>
      </c>
      <c r="D228" t="s">
        <v>5</v>
      </c>
      <c r="I228">
        <v>483</v>
      </c>
      <c r="J228" t="s">
        <v>792</v>
      </c>
    </row>
    <row r="229" spans="1:10" x14ac:dyDescent="0.25">
      <c r="A229">
        <v>77080</v>
      </c>
      <c r="B229" t="s">
        <v>1117</v>
      </c>
      <c r="C229" t="s">
        <v>152</v>
      </c>
      <c r="D229" t="s">
        <v>5</v>
      </c>
      <c r="I229">
        <v>493</v>
      </c>
      <c r="J229" t="s">
        <v>793</v>
      </c>
    </row>
    <row r="230" spans="1:10" x14ac:dyDescent="0.25">
      <c r="A230">
        <v>76816</v>
      </c>
      <c r="B230" t="s">
        <v>978</v>
      </c>
      <c r="C230" t="s">
        <v>336</v>
      </c>
      <c r="D230" t="s">
        <v>5</v>
      </c>
      <c r="I230">
        <v>494</v>
      </c>
      <c r="J230" t="s">
        <v>794</v>
      </c>
    </row>
    <row r="231" spans="1:10" x14ac:dyDescent="0.25">
      <c r="A231">
        <v>77470</v>
      </c>
      <c r="B231" t="s">
        <v>1651</v>
      </c>
      <c r="C231" t="s">
        <v>218</v>
      </c>
      <c r="D231" t="s">
        <v>5</v>
      </c>
      <c r="I231">
        <v>558</v>
      </c>
      <c r="J231" t="s">
        <v>795</v>
      </c>
    </row>
    <row r="232" spans="1:10" x14ac:dyDescent="0.25">
      <c r="A232">
        <v>93880</v>
      </c>
      <c r="B232" t="s">
        <v>983</v>
      </c>
      <c r="C232" t="s">
        <v>336</v>
      </c>
      <c r="D232" t="s">
        <v>5</v>
      </c>
      <c r="H232" t="s">
        <v>141</v>
      </c>
      <c r="I232">
        <v>36415</v>
      </c>
      <c r="J232" t="s">
        <v>797</v>
      </c>
    </row>
    <row r="233" spans="1:10" x14ac:dyDescent="0.25">
      <c r="A233">
        <v>76705</v>
      </c>
      <c r="B233" t="s">
        <v>974</v>
      </c>
      <c r="C233" t="s">
        <v>336</v>
      </c>
      <c r="D233" t="s">
        <v>5</v>
      </c>
      <c r="I233">
        <v>36430</v>
      </c>
      <c r="J233" t="s">
        <v>798</v>
      </c>
    </row>
    <row r="234" spans="1:10" x14ac:dyDescent="0.25">
      <c r="A234">
        <v>96401</v>
      </c>
      <c r="B234" t="s">
        <v>948</v>
      </c>
      <c r="C234" t="s">
        <v>138</v>
      </c>
      <c r="D234" t="s">
        <v>5</v>
      </c>
      <c r="I234">
        <v>80048</v>
      </c>
      <c r="J234" t="s">
        <v>800</v>
      </c>
    </row>
    <row r="235" spans="1:10" x14ac:dyDescent="0.25">
      <c r="A235">
        <v>74183</v>
      </c>
      <c r="B235" t="s">
        <v>1017</v>
      </c>
      <c r="C235" t="s">
        <v>337</v>
      </c>
      <c r="D235" t="s">
        <v>5</v>
      </c>
      <c r="I235">
        <v>80053</v>
      </c>
      <c r="J235" t="s">
        <v>801</v>
      </c>
    </row>
    <row r="236" spans="1:10" x14ac:dyDescent="0.25">
      <c r="A236">
        <v>93306</v>
      </c>
      <c r="B236" t="s">
        <v>683</v>
      </c>
      <c r="C236" t="s">
        <v>201</v>
      </c>
      <c r="D236" t="s">
        <v>5</v>
      </c>
      <c r="I236">
        <v>80055</v>
      </c>
      <c r="J236" t="s">
        <v>802</v>
      </c>
    </row>
    <row r="237" spans="1:10" x14ac:dyDescent="0.25">
      <c r="A237">
        <v>74150</v>
      </c>
      <c r="B237" t="s">
        <v>966</v>
      </c>
      <c r="C237" t="s">
        <v>92</v>
      </c>
      <c r="D237" t="s">
        <v>5</v>
      </c>
      <c r="I237">
        <v>80061</v>
      </c>
      <c r="J237" t="s">
        <v>803</v>
      </c>
    </row>
    <row r="238" spans="1:10" x14ac:dyDescent="0.25">
      <c r="A238">
        <v>71046</v>
      </c>
      <c r="B238" t="s">
        <v>1102</v>
      </c>
      <c r="C238" t="s">
        <v>152</v>
      </c>
      <c r="D238" t="s">
        <v>5</v>
      </c>
      <c r="I238">
        <v>80069</v>
      </c>
      <c r="J238" t="s">
        <v>804</v>
      </c>
    </row>
    <row r="239" spans="1:10" x14ac:dyDescent="0.25">
      <c r="A239">
        <v>49320</v>
      </c>
      <c r="B239" t="s">
        <v>739</v>
      </c>
      <c r="C239" t="s">
        <v>30</v>
      </c>
      <c r="D239" t="s">
        <v>5</v>
      </c>
      <c r="I239">
        <v>80076</v>
      </c>
      <c r="J239" t="s">
        <v>805</v>
      </c>
    </row>
    <row r="240" spans="1:10" x14ac:dyDescent="0.25">
      <c r="A240">
        <v>658</v>
      </c>
      <c r="B240" t="s">
        <v>933</v>
      </c>
      <c r="C240" t="s">
        <v>168</v>
      </c>
      <c r="D240" t="s">
        <v>5</v>
      </c>
      <c r="I240">
        <v>81000</v>
      </c>
      <c r="J240" t="s">
        <v>807</v>
      </c>
    </row>
    <row r="241" spans="1:10" x14ac:dyDescent="0.25">
      <c r="A241">
        <v>683</v>
      </c>
      <c r="B241" t="s">
        <v>999</v>
      </c>
      <c r="C241" t="s">
        <v>56</v>
      </c>
      <c r="D241" t="s">
        <v>5</v>
      </c>
      <c r="I241">
        <v>81001</v>
      </c>
      <c r="J241" t="s">
        <v>808</v>
      </c>
    </row>
    <row r="242" spans="1:10" x14ac:dyDescent="0.25">
      <c r="A242">
        <v>682</v>
      </c>
      <c r="B242" t="s">
        <v>717</v>
      </c>
      <c r="C242" t="s">
        <v>56</v>
      </c>
      <c r="D242" t="s">
        <v>5</v>
      </c>
      <c r="I242">
        <v>81002</v>
      </c>
      <c r="J242" t="s">
        <v>809</v>
      </c>
    </row>
    <row r="243" spans="1:10" x14ac:dyDescent="0.25">
      <c r="A243">
        <v>918</v>
      </c>
      <c r="B243" t="s">
        <v>724</v>
      </c>
      <c r="C243" t="s">
        <v>56</v>
      </c>
      <c r="D243" t="s">
        <v>5</v>
      </c>
      <c r="I243">
        <v>81003</v>
      </c>
      <c r="J243" t="s">
        <v>810</v>
      </c>
    </row>
    <row r="244" spans="1:10" x14ac:dyDescent="0.25">
      <c r="A244">
        <v>871</v>
      </c>
      <c r="B244" t="s">
        <v>1001</v>
      </c>
      <c r="C244" t="s">
        <v>56</v>
      </c>
      <c r="D244" t="s">
        <v>5</v>
      </c>
      <c r="I244">
        <v>83036</v>
      </c>
      <c r="J244" t="s">
        <v>1132</v>
      </c>
    </row>
    <row r="245" spans="1:10" x14ac:dyDescent="0.25">
      <c r="A245">
        <v>481</v>
      </c>
      <c r="B245" t="s">
        <v>790</v>
      </c>
      <c r="C245" t="s">
        <v>11</v>
      </c>
      <c r="D245" t="s">
        <v>5</v>
      </c>
      <c r="I245">
        <v>83690</v>
      </c>
      <c r="J245" t="s">
        <v>1674</v>
      </c>
    </row>
    <row r="246" spans="1:10" x14ac:dyDescent="0.25">
      <c r="A246">
        <v>292</v>
      </c>
      <c r="B246" t="s">
        <v>666</v>
      </c>
      <c r="C246" t="s">
        <v>7</v>
      </c>
      <c r="D246" t="s">
        <v>5</v>
      </c>
      <c r="I246">
        <v>84153</v>
      </c>
      <c r="J246" t="s">
        <v>812</v>
      </c>
    </row>
    <row r="247" spans="1:10" x14ac:dyDescent="0.25">
      <c r="A247">
        <v>291</v>
      </c>
      <c r="B247" t="s">
        <v>665</v>
      </c>
      <c r="C247" t="s">
        <v>7</v>
      </c>
      <c r="D247" t="s">
        <v>5</v>
      </c>
      <c r="I247">
        <v>84154</v>
      </c>
      <c r="J247" t="s">
        <v>813</v>
      </c>
    </row>
    <row r="248" spans="1:10" x14ac:dyDescent="0.25">
      <c r="A248">
        <v>378</v>
      </c>
      <c r="B248" t="s">
        <v>707</v>
      </c>
      <c r="C248" t="s">
        <v>56</v>
      </c>
      <c r="D248" t="s">
        <v>5</v>
      </c>
      <c r="I248">
        <v>84443</v>
      </c>
      <c r="J248" t="s">
        <v>814</v>
      </c>
    </row>
    <row r="249" spans="1:10" x14ac:dyDescent="0.25">
      <c r="A249">
        <v>603</v>
      </c>
      <c r="B249" t="s">
        <v>996</v>
      </c>
      <c r="C249" t="s">
        <v>56</v>
      </c>
      <c r="D249" t="s">
        <v>5</v>
      </c>
      <c r="I249">
        <v>85025</v>
      </c>
      <c r="J249" t="s">
        <v>816</v>
      </c>
    </row>
    <row r="250" spans="1:10" x14ac:dyDescent="0.25">
      <c r="A250">
        <v>439</v>
      </c>
      <c r="B250" t="s">
        <v>994</v>
      </c>
      <c r="C250" t="s">
        <v>56</v>
      </c>
      <c r="D250" t="s">
        <v>5</v>
      </c>
      <c r="I250">
        <v>85027</v>
      </c>
      <c r="J250" t="s">
        <v>817</v>
      </c>
    </row>
    <row r="251" spans="1:10" x14ac:dyDescent="0.25">
      <c r="A251">
        <v>83036</v>
      </c>
      <c r="B251" t="s">
        <v>1132</v>
      </c>
      <c r="C251" t="s">
        <v>141</v>
      </c>
      <c r="D251" t="s">
        <v>5</v>
      </c>
      <c r="I251">
        <v>85610</v>
      </c>
      <c r="J251" t="s">
        <v>818</v>
      </c>
    </row>
    <row r="252" spans="1:10" x14ac:dyDescent="0.25">
      <c r="A252">
        <v>93923</v>
      </c>
      <c r="B252" t="s">
        <v>1652</v>
      </c>
      <c r="C252" t="s">
        <v>1406</v>
      </c>
      <c r="D252" t="s">
        <v>5</v>
      </c>
      <c r="I252">
        <v>85730</v>
      </c>
      <c r="J252" t="s">
        <v>819</v>
      </c>
    </row>
    <row r="253" spans="1:10" x14ac:dyDescent="0.25">
      <c r="A253" t="s">
        <v>1639</v>
      </c>
      <c r="B253" t="s">
        <v>1653</v>
      </c>
      <c r="C253" t="s">
        <v>1499</v>
      </c>
      <c r="D253" t="s">
        <v>5</v>
      </c>
      <c r="I253">
        <v>86870</v>
      </c>
      <c r="J253" t="s">
        <v>820</v>
      </c>
    </row>
    <row r="254" spans="1:10" x14ac:dyDescent="0.25">
      <c r="A254">
        <v>77373</v>
      </c>
      <c r="B254" t="s">
        <v>917</v>
      </c>
      <c r="C254" t="s">
        <v>218</v>
      </c>
      <c r="D254" t="s">
        <v>5</v>
      </c>
      <c r="I254">
        <v>86900</v>
      </c>
      <c r="J254" t="s">
        <v>821</v>
      </c>
    </row>
    <row r="255" spans="1:10" x14ac:dyDescent="0.25">
      <c r="A255">
        <v>75635</v>
      </c>
      <c r="B255" t="s">
        <v>1129</v>
      </c>
      <c r="C255" t="s">
        <v>92</v>
      </c>
      <c r="D255" t="s">
        <v>5</v>
      </c>
      <c r="I255">
        <v>86902</v>
      </c>
      <c r="J255" t="s">
        <v>1346</v>
      </c>
    </row>
    <row r="256" spans="1:10" x14ac:dyDescent="0.25">
      <c r="A256">
        <v>93270</v>
      </c>
      <c r="B256" t="s">
        <v>1422</v>
      </c>
      <c r="C256" t="s">
        <v>148</v>
      </c>
      <c r="D256" t="s">
        <v>5</v>
      </c>
      <c r="I256">
        <v>87641</v>
      </c>
      <c r="J256" t="s">
        <v>1407</v>
      </c>
    </row>
    <row r="257" spans="1:10" x14ac:dyDescent="0.25">
      <c r="A257">
        <v>93975</v>
      </c>
      <c r="B257" t="s">
        <v>986</v>
      </c>
      <c r="C257" t="s">
        <v>336</v>
      </c>
      <c r="D257" t="s">
        <v>5</v>
      </c>
      <c r="H257" t="s">
        <v>1641</v>
      </c>
      <c r="I257">
        <v>78815</v>
      </c>
      <c r="J257" t="s">
        <v>1662</v>
      </c>
    </row>
    <row r="258" spans="1:10" x14ac:dyDescent="0.25">
      <c r="A258">
        <v>93451</v>
      </c>
      <c r="B258" t="s">
        <v>639</v>
      </c>
      <c r="C258" t="s">
        <v>26</v>
      </c>
      <c r="D258" t="s">
        <v>5</v>
      </c>
      <c r="H258" t="s">
        <v>61</v>
      </c>
      <c r="I258">
        <v>97110</v>
      </c>
      <c r="J258" t="s">
        <v>829</v>
      </c>
    </row>
    <row r="259" spans="1:10" x14ac:dyDescent="0.25">
      <c r="A259">
        <v>74261</v>
      </c>
      <c r="B259" t="s">
        <v>1654</v>
      </c>
      <c r="C259" t="s">
        <v>92</v>
      </c>
      <c r="D259" t="s">
        <v>5</v>
      </c>
      <c r="H259" t="s">
        <v>1122</v>
      </c>
      <c r="I259">
        <v>69436</v>
      </c>
      <c r="J259" t="s">
        <v>1193</v>
      </c>
    </row>
    <row r="260" spans="1:10" x14ac:dyDescent="0.25">
      <c r="A260">
        <v>93924</v>
      </c>
      <c r="B260" t="s">
        <v>1655</v>
      </c>
      <c r="C260" t="s">
        <v>1406</v>
      </c>
      <c r="D260" t="s">
        <v>5</v>
      </c>
      <c r="H260" t="s">
        <v>43</v>
      </c>
      <c r="I260">
        <v>33285</v>
      </c>
      <c r="J260" t="s">
        <v>842</v>
      </c>
    </row>
    <row r="261" spans="1:10" x14ac:dyDescent="0.25">
      <c r="A261">
        <v>72192</v>
      </c>
      <c r="B261" t="s">
        <v>962</v>
      </c>
      <c r="C261" t="s">
        <v>92</v>
      </c>
      <c r="D261" t="s">
        <v>5</v>
      </c>
      <c r="I261">
        <v>36561</v>
      </c>
      <c r="J261" t="s">
        <v>637</v>
      </c>
    </row>
    <row r="262" spans="1:10" x14ac:dyDescent="0.25">
      <c r="A262">
        <v>73560</v>
      </c>
      <c r="B262" t="s">
        <v>1254</v>
      </c>
      <c r="C262" t="s">
        <v>152</v>
      </c>
      <c r="D262" t="s">
        <v>5</v>
      </c>
      <c r="I262">
        <v>36821</v>
      </c>
      <c r="J262" t="s">
        <v>843</v>
      </c>
    </row>
    <row r="263" spans="1:10" x14ac:dyDescent="0.25">
      <c r="A263">
        <v>72146</v>
      </c>
      <c r="B263" t="s">
        <v>1012</v>
      </c>
      <c r="C263" t="s">
        <v>337</v>
      </c>
      <c r="D263" t="s">
        <v>5</v>
      </c>
      <c r="I263">
        <v>36825</v>
      </c>
      <c r="J263" t="s">
        <v>1647</v>
      </c>
    </row>
    <row r="264" spans="1:10" x14ac:dyDescent="0.25">
      <c r="A264">
        <v>57520</v>
      </c>
      <c r="B264" t="s">
        <v>1133</v>
      </c>
      <c r="C264" t="s">
        <v>34</v>
      </c>
      <c r="D264" t="s">
        <v>5</v>
      </c>
      <c r="I264">
        <v>36901</v>
      </c>
      <c r="J264" t="s">
        <v>844</v>
      </c>
    </row>
    <row r="265" spans="1:10" x14ac:dyDescent="0.25">
      <c r="A265">
        <v>73030</v>
      </c>
      <c r="B265" t="s">
        <v>1107</v>
      </c>
      <c r="C265" t="s">
        <v>152</v>
      </c>
      <c r="D265" t="s">
        <v>5</v>
      </c>
      <c r="I265">
        <v>36902</v>
      </c>
      <c r="J265" t="s">
        <v>844</v>
      </c>
    </row>
    <row r="266" spans="1:10" x14ac:dyDescent="0.25">
      <c r="A266">
        <v>58552</v>
      </c>
      <c r="B266" t="s">
        <v>871</v>
      </c>
      <c r="C266" t="s">
        <v>34</v>
      </c>
      <c r="D266" t="s">
        <v>5</v>
      </c>
      <c r="I266" t="s">
        <v>417</v>
      </c>
      <c r="J266" t="s">
        <v>1074</v>
      </c>
    </row>
    <row r="267" spans="1:10" x14ac:dyDescent="0.25">
      <c r="A267">
        <v>49651</v>
      </c>
      <c r="B267" t="s">
        <v>741</v>
      </c>
      <c r="C267" t="s">
        <v>30</v>
      </c>
      <c r="D267" t="s">
        <v>5</v>
      </c>
      <c r="H267" t="s">
        <v>39</v>
      </c>
      <c r="I267">
        <v>42820</v>
      </c>
      <c r="J267" t="s">
        <v>846</v>
      </c>
    </row>
    <row r="268" spans="1:10" x14ac:dyDescent="0.25">
      <c r="A268">
        <v>70544</v>
      </c>
      <c r="B268" t="s">
        <v>1008</v>
      </c>
      <c r="C268" t="s">
        <v>337</v>
      </c>
      <c r="D268" t="s">
        <v>5</v>
      </c>
      <c r="I268">
        <v>42826</v>
      </c>
      <c r="J268" t="s">
        <v>1204</v>
      </c>
    </row>
    <row r="269" spans="1:10" x14ac:dyDescent="0.25">
      <c r="A269">
        <v>29888</v>
      </c>
      <c r="B269" t="s">
        <v>897</v>
      </c>
      <c r="C269" t="s">
        <v>41</v>
      </c>
      <c r="D269" t="s">
        <v>5</v>
      </c>
      <c r="I269">
        <v>43235</v>
      </c>
      <c r="J269" t="s">
        <v>847</v>
      </c>
    </row>
    <row r="270" spans="1:10" x14ac:dyDescent="0.25">
      <c r="A270">
        <v>25609</v>
      </c>
      <c r="B270" t="s">
        <v>889</v>
      </c>
      <c r="C270" t="s">
        <v>41</v>
      </c>
      <c r="D270" t="s">
        <v>5</v>
      </c>
      <c r="I270">
        <v>43239</v>
      </c>
      <c r="J270" t="s">
        <v>848</v>
      </c>
    </row>
    <row r="271" spans="1:10" x14ac:dyDescent="0.25">
      <c r="A271">
        <v>36415</v>
      </c>
      <c r="B271" t="s">
        <v>797</v>
      </c>
      <c r="C271" t="s">
        <v>141</v>
      </c>
      <c r="D271" t="s">
        <v>5</v>
      </c>
      <c r="I271">
        <v>43248</v>
      </c>
      <c r="J271" t="s">
        <v>850</v>
      </c>
    </row>
    <row r="272" spans="1:10" x14ac:dyDescent="0.25">
      <c r="A272">
        <v>45330</v>
      </c>
      <c r="B272" t="s">
        <v>1324</v>
      </c>
      <c r="C272" t="s">
        <v>39</v>
      </c>
      <c r="D272" t="s">
        <v>5</v>
      </c>
      <c r="I272">
        <v>43249</v>
      </c>
      <c r="J272" t="s">
        <v>851</v>
      </c>
    </row>
    <row r="273" spans="1:10" x14ac:dyDescent="0.25">
      <c r="A273">
        <v>36901</v>
      </c>
      <c r="B273" t="s">
        <v>844</v>
      </c>
      <c r="C273" t="s">
        <v>43</v>
      </c>
      <c r="D273" t="s">
        <v>5</v>
      </c>
      <c r="I273">
        <v>45330</v>
      </c>
      <c r="J273" t="s">
        <v>1324</v>
      </c>
    </row>
    <row r="274" spans="1:10" x14ac:dyDescent="0.25">
      <c r="A274">
        <v>29880</v>
      </c>
      <c r="B274" t="s">
        <v>897</v>
      </c>
      <c r="C274" t="s">
        <v>41</v>
      </c>
      <c r="D274" t="s">
        <v>5</v>
      </c>
      <c r="I274">
        <v>45331</v>
      </c>
      <c r="J274" t="s">
        <v>1671</v>
      </c>
    </row>
    <row r="275" spans="1:10" x14ac:dyDescent="0.25">
      <c r="A275">
        <v>36902</v>
      </c>
      <c r="B275" t="s">
        <v>844</v>
      </c>
      <c r="C275" t="s">
        <v>43</v>
      </c>
      <c r="D275" t="s">
        <v>5</v>
      </c>
      <c r="I275">
        <v>45378</v>
      </c>
      <c r="J275" t="s">
        <v>854</v>
      </c>
    </row>
    <row r="276" spans="1:10" x14ac:dyDescent="0.25">
      <c r="A276">
        <v>896</v>
      </c>
      <c r="B276" t="s">
        <v>722</v>
      </c>
      <c r="C276" t="s">
        <v>56</v>
      </c>
      <c r="D276" t="s">
        <v>5</v>
      </c>
      <c r="I276">
        <v>45380</v>
      </c>
      <c r="J276" t="s">
        <v>855</v>
      </c>
    </row>
    <row r="277" spans="1:10" x14ac:dyDescent="0.25">
      <c r="A277">
        <v>698</v>
      </c>
      <c r="B277" t="s">
        <v>719</v>
      </c>
      <c r="C277" t="s">
        <v>56</v>
      </c>
      <c r="D277" t="s">
        <v>5</v>
      </c>
      <c r="I277">
        <v>45385</v>
      </c>
      <c r="J277" t="s">
        <v>856</v>
      </c>
    </row>
    <row r="278" spans="1:10" x14ac:dyDescent="0.25">
      <c r="A278">
        <v>798</v>
      </c>
      <c r="B278" t="s">
        <v>1656</v>
      </c>
      <c r="C278" t="s">
        <v>46</v>
      </c>
      <c r="D278" t="s">
        <v>5</v>
      </c>
      <c r="I278">
        <v>45391</v>
      </c>
      <c r="J278" t="s">
        <v>857</v>
      </c>
    </row>
    <row r="279" spans="1:10" x14ac:dyDescent="0.25">
      <c r="A279">
        <v>661</v>
      </c>
      <c r="B279" t="s">
        <v>935</v>
      </c>
      <c r="C279" t="s">
        <v>168</v>
      </c>
      <c r="D279" t="s">
        <v>5</v>
      </c>
      <c r="I279">
        <v>46040</v>
      </c>
      <c r="J279" t="s">
        <v>858</v>
      </c>
    </row>
    <row r="280" spans="1:10" x14ac:dyDescent="0.25">
      <c r="A280">
        <v>768</v>
      </c>
      <c r="B280" t="s">
        <v>769</v>
      </c>
      <c r="C280" t="s">
        <v>46</v>
      </c>
      <c r="D280" t="s">
        <v>5</v>
      </c>
      <c r="I280">
        <v>49505</v>
      </c>
      <c r="J280" t="s">
        <v>859</v>
      </c>
    </row>
    <row r="281" spans="1:10" x14ac:dyDescent="0.25">
      <c r="A281">
        <v>787</v>
      </c>
      <c r="B281" t="s">
        <v>1211</v>
      </c>
      <c r="C281" t="s">
        <v>46</v>
      </c>
      <c r="D281" t="s">
        <v>5</v>
      </c>
      <c r="I281">
        <v>49507</v>
      </c>
      <c r="J281" t="s">
        <v>1664</v>
      </c>
    </row>
    <row r="282" spans="1:10" x14ac:dyDescent="0.25">
      <c r="A282">
        <v>690</v>
      </c>
      <c r="B282" t="s">
        <v>718</v>
      </c>
      <c r="C282" t="s">
        <v>56</v>
      </c>
      <c r="D282" t="s">
        <v>5</v>
      </c>
      <c r="I282">
        <v>49560</v>
      </c>
      <c r="J282" t="s">
        <v>860</v>
      </c>
    </row>
    <row r="283" spans="1:10" x14ac:dyDescent="0.25">
      <c r="A283">
        <v>789</v>
      </c>
      <c r="B283" t="s">
        <v>1657</v>
      </c>
      <c r="C283" t="s">
        <v>174</v>
      </c>
      <c r="D283" t="s">
        <v>5</v>
      </c>
      <c r="I283">
        <v>49561</v>
      </c>
      <c r="J283" t="s">
        <v>861</v>
      </c>
    </row>
    <row r="284" spans="1:10" x14ac:dyDescent="0.25">
      <c r="A284">
        <v>806</v>
      </c>
      <c r="B284" t="s">
        <v>1173</v>
      </c>
      <c r="C284" t="s">
        <v>46</v>
      </c>
      <c r="D284" t="s">
        <v>5</v>
      </c>
      <c r="I284">
        <v>49585</v>
      </c>
      <c r="J284" t="s">
        <v>862</v>
      </c>
    </row>
    <row r="285" spans="1:10" x14ac:dyDescent="0.25">
      <c r="A285">
        <v>558</v>
      </c>
      <c r="B285" t="s">
        <v>795</v>
      </c>
      <c r="C285" t="s">
        <v>11</v>
      </c>
      <c r="D285" t="s">
        <v>5</v>
      </c>
      <c r="I285">
        <v>49587</v>
      </c>
      <c r="J285" t="s">
        <v>863</v>
      </c>
    </row>
    <row r="286" spans="1:10" x14ac:dyDescent="0.25">
      <c r="A286">
        <v>466</v>
      </c>
      <c r="B286" t="s">
        <v>1176</v>
      </c>
      <c r="C286" t="s">
        <v>11</v>
      </c>
      <c r="D286" t="s">
        <v>5</v>
      </c>
      <c r="I286" t="s">
        <v>439</v>
      </c>
      <c r="J286" t="s">
        <v>1078</v>
      </c>
    </row>
    <row r="287" spans="1:10" x14ac:dyDescent="0.25">
      <c r="A287">
        <v>254</v>
      </c>
      <c r="B287" t="s">
        <v>939</v>
      </c>
      <c r="C287" t="s">
        <v>16</v>
      </c>
      <c r="D287" t="s">
        <v>5</v>
      </c>
      <c r="I287" t="s">
        <v>441</v>
      </c>
      <c r="J287" t="s">
        <v>1079</v>
      </c>
    </row>
    <row r="288" spans="1:10" x14ac:dyDescent="0.25">
      <c r="A288">
        <v>196</v>
      </c>
      <c r="B288" t="s">
        <v>1610</v>
      </c>
      <c r="C288" t="s">
        <v>56</v>
      </c>
      <c r="D288" t="s">
        <v>5</v>
      </c>
      <c r="H288" t="s">
        <v>185</v>
      </c>
      <c r="I288">
        <v>66821</v>
      </c>
      <c r="J288" t="s">
        <v>867</v>
      </c>
    </row>
    <row r="289" spans="1:10" x14ac:dyDescent="0.25">
      <c r="A289">
        <v>62</v>
      </c>
      <c r="B289" t="s">
        <v>1658</v>
      </c>
      <c r="C289" t="s">
        <v>20</v>
      </c>
      <c r="D289" t="s">
        <v>5</v>
      </c>
      <c r="I289">
        <v>66982</v>
      </c>
      <c r="J289" t="s">
        <v>1670</v>
      </c>
    </row>
    <row r="290" spans="1:10" x14ac:dyDescent="0.25">
      <c r="A290">
        <v>377</v>
      </c>
      <c r="B290" t="s">
        <v>1579</v>
      </c>
      <c r="C290" t="s">
        <v>56</v>
      </c>
      <c r="D290" t="s">
        <v>5</v>
      </c>
      <c r="I290">
        <v>66984</v>
      </c>
      <c r="J290" t="s">
        <v>868</v>
      </c>
    </row>
    <row r="291" spans="1:10" x14ac:dyDescent="0.25">
      <c r="A291">
        <v>442</v>
      </c>
      <c r="B291" t="s">
        <v>713</v>
      </c>
      <c r="C291" t="s">
        <v>56</v>
      </c>
      <c r="D291" t="s">
        <v>5</v>
      </c>
      <c r="H291" t="s">
        <v>34</v>
      </c>
      <c r="I291">
        <v>19081</v>
      </c>
      <c r="J291" t="s">
        <v>1665</v>
      </c>
    </row>
    <row r="292" spans="1:10" x14ac:dyDescent="0.25">
      <c r="A292">
        <v>308</v>
      </c>
      <c r="B292" t="s">
        <v>667</v>
      </c>
      <c r="C292" t="s">
        <v>7</v>
      </c>
      <c r="D292" t="s">
        <v>5</v>
      </c>
      <c r="I292">
        <v>19083</v>
      </c>
      <c r="J292" t="s">
        <v>1080</v>
      </c>
    </row>
    <row r="293" spans="1:10" x14ac:dyDescent="0.25">
      <c r="A293">
        <v>75572</v>
      </c>
      <c r="B293" t="s">
        <v>1659</v>
      </c>
      <c r="C293" t="s">
        <v>92</v>
      </c>
      <c r="D293" t="s">
        <v>5</v>
      </c>
      <c r="I293">
        <v>57520</v>
      </c>
      <c r="J293" t="s">
        <v>1133</v>
      </c>
    </row>
    <row r="294" spans="1:10" x14ac:dyDescent="0.25">
      <c r="A294">
        <v>76813</v>
      </c>
      <c r="B294" t="s">
        <v>1660</v>
      </c>
      <c r="C294" t="s">
        <v>336</v>
      </c>
      <c r="D294" t="s">
        <v>5</v>
      </c>
      <c r="I294">
        <v>57522</v>
      </c>
      <c r="J294" t="s">
        <v>1133</v>
      </c>
    </row>
    <row r="295" spans="1:10" x14ac:dyDescent="0.25">
      <c r="A295" t="s">
        <v>1640</v>
      </c>
      <c r="B295" t="s">
        <v>1661</v>
      </c>
      <c r="C295" t="s">
        <v>148</v>
      </c>
      <c r="D295" t="s">
        <v>5</v>
      </c>
      <c r="I295">
        <v>58260</v>
      </c>
      <c r="J295" t="s">
        <v>1471</v>
      </c>
    </row>
    <row r="296" spans="1:10" x14ac:dyDescent="0.25">
      <c r="A296">
        <v>96409</v>
      </c>
      <c r="B296" t="s">
        <v>949</v>
      </c>
      <c r="C296" t="s">
        <v>138</v>
      </c>
      <c r="D296" t="s">
        <v>5</v>
      </c>
      <c r="I296">
        <v>58552</v>
      </c>
      <c r="J296" t="s">
        <v>871</v>
      </c>
    </row>
    <row r="297" spans="1:10" x14ac:dyDescent="0.25">
      <c r="A297">
        <v>78227</v>
      </c>
      <c r="B297" t="s">
        <v>1022</v>
      </c>
      <c r="C297" t="s">
        <v>266</v>
      </c>
      <c r="D297" t="s">
        <v>5</v>
      </c>
      <c r="I297">
        <v>58558</v>
      </c>
      <c r="J297" t="s">
        <v>872</v>
      </c>
    </row>
    <row r="298" spans="1:10" x14ac:dyDescent="0.25">
      <c r="A298">
        <v>78264</v>
      </c>
      <c r="B298" t="s">
        <v>1023</v>
      </c>
      <c r="C298" t="s">
        <v>266</v>
      </c>
      <c r="D298" t="s">
        <v>5</v>
      </c>
      <c r="I298">
        <v>58561</v>
      </c>
      <c r="J298" t="s">
        <v>873</v>
      </c>
    </row>
    <row r="299" spans="1:10" x14ac:dyDescent="0.25">
      <c r="A299">
        <v>93925</v>
      </c>
      <c r="B299" t="s">
        <v>984</v>
      </c>
      <c r="C299" t="s">
        <v>336</v>
      </c>
      <c r="D299" t="s">
        <v>5</v>
      </c>
      <c r="I299">
        <v>58563</v>
      </c>
      <c r="J299" t="s">
        <v>874</v>
      </c>
    </row>
    <row r="300" spans="1:10" x14ac:dyDescent="0.25">
      <c r="A300">
        <v>76536</v>
      </c>
      <c r="B300" t="s">
        <v>970</v>
      </c>
      <c r="C300" t="s">
        <v>336</v>
      </c>
      <c r="D300" t="s">
        <v>5</v>
      </c>
      <c r="I300">
        <v>58571</v>
      </c>
      <c r="J300" t="s">
        <v>875</v>
      </c>
    </row>
    <row r="301" spans="1:10" x14ac:dyDescent="0.25">
      <c r="A301">
        <v>93970</v>
      </c>
      <c r="B301" t="s">
        <v>985</v>
      </c>
      <c r="C301" t="s">
        <v>336</v>
      </c>
      <c r="D301" t="s">
        <v>5</v>
      </c>
      <c r="I301">
        <v>58573</v>
      </c>
      <c r="J301" t="s">
        <v>876</v>
      </c>
    </row>
    <row r="302" spans="1:10" x14ac:dyDescent="0.25">
      <c r="A302">
        <v>96413</v>
      </c>
      <c r="B302" t="s">
        <v>950</v>
      </c>
      <c r="C302" t="s">
        <v>138</v>
      </c>
      <c r="D302" t="s">
        <v>5</v>
      </c>
      <c r="H302" t="s">
        <v>223</v>
      </c>
      <c r="I302">
        <v>38221</v>
      </c>
      <c r="J302" t="s">
        <v>877</v>
      </c>
    </row>
    <row r="303" spans="1:10" x14ac:dyDescent="0.25">
      <c r="A303">
        <v>76801</v>
      </c>
      <c r="B303" t="s">
        <v>976</v>
      </c>
      <c r="C303" t="s">
        <v>336</v>
      </c>
      <c r="D303" t="s">
        <v>5</v>
      </c>
      <c r="H303" t="s">
        <v>130</v>
      </c>
      <c r="I303">
        <v>12031</v>
      </c>
      <c r="J303" t="s">
        <v>1275</v>
      </c>
    </row>
    <row r="304" spans="1:10" x14ac:dyDescent="0.25">
      <c r="A304">
        <v>78815</v>
      </c>
      <c r="B304" t="s">
        <v>1662</v>
      </c>
      <c r="C304" t="s">
        <v>1641</v>
      </c>
      <c r="D304" t="s">
        <v>5</v>
      </c>
      <c r="I304">
        <v>19120</v>
      </c>
      <c r="J304" t="s">
        <v>879</v>
      </c>
    </row>
    <row r="305" spans="1:10" x14ac:dyDescent="0.25">
      <c r="A305">
        <v>95811</v>
      </c>
      <c r="B305" t="s">
        <v>1120</v>
      </c>
      <c r="C305" t="s">
        <v>340</v>
      </c>
      <c r="D305" t="s">
        <v>5</v>
      </c>
      <c r="I305">
        <v>19125</v>
      </c>
      <c r="J305" t="s">
        <v>880</v>
      </c>
    </row>
    <row r="306" spans="1:10" x14ac:dyDescent="0.25">
      <c r="A306">
        <v>76770</v>
      </c>
      <c r="B306" t="s">
        <v>975</v>
      </c>
      <c r="C306" t="s">
        <v>336</v>
      </c>
      <c r="D306" t="s">
        <v>5</v>
      </c>
      <c r="I306">
        <v>19301</v>
      </c>
      <c r="J306" t="s">
        <v>881</v>
      </c>
    </row>
    <row r="307" spans="1:10" x14ac:dyDescent="0.25">
      <c r="A307">
        <v>72158</v>
      </c>
      <c r="B307" t="s">
        <v>1663</v>
      </c>
      <c r="C307" t="s">
        <v>337</v>
      </c>
      <c r="D307" t="s">
        <v>5</v>
      </c>
      <c r="H307" t="s">
        <v>157</v>
      </c>
      <c r="I307">
        <v>55700</v>
      </c>
      <c r="J307" t="s">
        <v>883</v>
      </c>
    </row>
    <row r="308" spans="1:10" x14ac:dyDescent="0.25">
      <c r="A308">
        <v>73523</v>
      </c>
      <c r="B308" t="s">
        <v>1109</v>
      </c>
      <c r="C308" t="s">
        <v>152</v>
      </c>
      <c r="D308" t="s">
        <v>5</v>
      </c>
      <c r="I308">
        <v>55866</v>
      </c>
      <c r="J308" t="s">
        <v>884</v>
      </c>
    </row>
    <row r="309" spans="1:10" x14ac:dyDescent="0.25">
      <c r="A309">
        <v>73200</v>
      </c>
      <c r="B309" t="s">
        <v>963</v>
      </c>
      <c r="C309" t="s">
        <v>92</v>
      </c>
      <c r="D309" t="s">
        <v>5</v>
      </c>
      <c r="H309" t="s">
        <v>41</v>
      </c>
      <c r="I309">
        <v>20610</v>
      </c>
      <c r="J309" t="s">
        <v>1090</v>
      </c>
    </row>
    <row r="310" spans="1:10" x14ac:dyDescent="0.25">
      <c r="A310">
        <v>58260</v>
      </c>
      <c r="B310" t="s">
        <v>1471</v>
      </c>
      <c r="C310" t="s">
        <v>34</v>
      </c>
      <c r="D310" t="s">
        <v>5</v>
      </c>
      <c r="I310">
        <v>20680</v>
      </c>
      <c r="J310" t="s">
        <v>885</v>
      </c>
    </row>
    <row r="311" spans="1:10" x14ac:dyDescent="0.25">
      <c r="A311">
        <v>72141</v>
      </c>
      <c r="B311" t="s">
        <v>1011</v>
      </c>
      <c r="C311" t="s">
        <v>337</v>
      </c>
      <c r="D311" t="s">
        <v>5</v>
      </c>
      <c r="I311">
        <v>23412</v>
      </c>
      <c r="J311" t="s">
        <v>888</v>
      </c>
    </row>
    <row r="312" spans="1:10" x14ac:dyDescent="0.25">
      <c r="A312">
        <v>49507</v>
      </c>
      <c r="B312" t="s">
        <v>1664</v>
      </c>
      <c r="C312" t="s">
        <v>39</v>
      </c>
      <c r="D312" t="s">
        <v>5</v>
      </c>
      <c r="I312">
        <v>25447</v>
      </c>
      <c r="J312" t="s">
        <v>1091</v>
      </c>
    </row>
    <row r="313" spans="1:10" x14ac:dyDescent="0.25">
      <c r="A313">
        <v>73110</v>
      </c>
      <c r="B313" t="s">
        <v>1266</v>
      </c>
      <c r="C313" t="s">
        <v>152</v>
      </c>
      <c r="D313" t="s">
        <v>5</v>
      </c>
      <c r="I313">
        <v>25609</v>
      </c>
      <c r="J313" t="s">
        <v>889</v>
      </c>
    </row>
    <row r="314" spans="1:10" x14ac:dyDescent="0.25">
      <c r="A314">
        <v>73630</v>
      </c>
      <c r="B314" t="s">
        <v>1112</v>
      </c>
      <c r="C314" t="s">
        <v>152</v>
      </c>
      <c r="D314" t="s">
        <v>5</v>
      </c>
      <c r="I314">
        <v>26055</v>
      </c>
      <c r="J314" t="s">
        <v>1093</v>
      </c>
    </row>
    <row r="315" spans="1:10" x14ac:dyDescent="0.25">
      <c r="A315">
        <v>73221</v>
      </c>
      <c r="B315" t="s">
        <v>1014</v>
      </c>
      <c r="C315" t="s">
        <v>337</v>
      </c>
      <c r="D315" t="s">
        <v>5</v>
      </c>
      <c r="I315">
        <v>27446</v>
      </c>
      <c r="J315" t="s">
        <v>891</v>
      </c>
    </row>
    <row r="316" spans="1:10" x14ac:dyDescent="0.25">
      <c r="A316">
        <v>70551</v>
      </c>
      <c r="B316" t="s">
        <v>1010</v>
      </c>
      <c r="C316" t="s">
        <v>337</v>
      </c>
      <c r="D316" t="s">
        <v>5</v>
      </c>
      <c r="I316">
        <v>27447</v>
      </c>
      <c r="J316" t="s">
        <v>892</v>
      </c>
    </row>
    <row r="317" spans="1:10" x14ac:dyDescent="0.25">
      <c r="A317">
        <v>73564</v>
      </c>
      <c r="B317" t="s">
        <v>1273</v>
      </c>
      <c r="C317" t="s">
        <v>152</v>
      </c>
      <c r="D317" t="s">
        <v>5</v>
      </c>
      <c r="I317">
        <v>27814</v>
      </c>
      <c r="J317" t="s">
        <v>893</v>
      </c>
    </row>
    <row r="318" spans="1:10" x14ac:dyDescent="0.25">
      <c r="A318">
        <v>72128</v>
      </c>
      <c r="B318" t="s">
        <v>960</v>
      </c>
      <c r="C318" t="s">
        <v>92</v>
      </c>
      <c r="D318" t="s">
        <v>5</v>
      </c>
      <c r="I318">
        <v>28750</v>
      </c>
      <c r="J318" t="s">
        <v>1417</v>
      </c>
    </row>
    <row r="319" spans="1:10" x14ac:dyDescent="0.25">
      <c r="A319">
        <v>49654</v>
      </c>
      <c r="B319" t="s">
        <v>743</v>
      </c>
      <c r="C319" t="s">
        <v>30</v>
      </c>
      <c r="D319" t="s">
        <v>5</v>
      </c>
      <c r="I319">
        <v>29826</v>
      </c>
      <c r="J319" t="s">
        <v>895</v>
      </c>
    </row>
    <row r="320" spans="1:10" x14ac:dyDescent="0.25">
      <c r="A320">
        <v>36590</v>
      </c>
      <c r="B320" t="s">
        <v>638</v>
      </c>
      <c r="C320" t="s">
        <v>26</v>
      </c>
      <c r="D320" t="s">
        <v>5</v>
      </c>
      <c r="I320">
        <v>29827</v>
      </c>
      <c r="J320" t="s">
        <v>896</v>
      </c>
    </row>
    <row r="321" spans="1:10" x14ac:dyDescent="0.25">
      <c r="A321">
        <v>639</v>
      </c>
      <c r="B321" t="s">
        <v>1480</v>
      </c>
      <c r="C321" t="s">
        <v>56</v>
      </c>
      <c r="D321" t="s">
        <v>5</v>
      </c>
      <c r="I321">
        <v>29848</v>
      </c>
      <c r="J321" t="s">
        <v>1418</v>
      </c>
    </row>
    <row r="322" spans="1:10" x14ac:dyDescent="0.25">
      <c r="A322">
        <v>917</v>
      </c>
      <c r="B322" t="s">
        <v>723</v>
      </c>
      <c r="C322" t="s">
        <v>56</v>
      </c>
      <c r="D322" t="s">
        <v>5</v>
      </c>
      <c r="I322">
        <v>29880</v>
      </c>
      <c r="J322" t="s">
        <v>897</v>
      </c>
    </row>
    <row r="323" spans="1:10" x14ac:dyDescent="0.25">
      <c r="A323">
        <v>981</v>
      </c>
      <c r="B323" t="s">
        <v>1474</v>
      </c>
      <c r="C323" t="s">
        <v>18</v>
      </c>
      <c r="D323" t="s">
        <v>5</v>
      </c>
      <c r="I323">
        <v>29881</v>
      </c>
      <c r="J323" t="s">
        <v>897</v>
      </c>
    </row>
    <row r="324" spans="1:10" x14ac:dyDescent="0.25">
      <c r="A324">
        <v>19083</v>
      </c>
      <c r="B324" t="s">
        <v>1080</v>
      </c>
      <c r="C324" t="s">
        <v>34</v>
      </c>
      <c r="D324" t="s">
        <v>5</v>
      </c>
      <c r="I324">
        <v>29888</v>
      </c>
      <c r="J324" t="s">
        <v>897</v>
      </c>
    </row>
    <row r="325" spans="1:10" x14ac:dyDescent="0.25">
      <c r="A325">
        <v>794</v>
      </c>
      <c r="B325" t="s">
        <v>759</v>
      </c>
      <c r="C325" t="s">
        <v>174</v>
      </c>
      <c r="D325" t="s">
        <v>5</v>
      </c>
      <c r="I325">
        <v>64490</v>
      </c>
      <c r="J325" t="s">
        <v>1645</v>
      </c>
    </row>
    <row r="326" spans="1:10" x14ac:dyDescent="0.25">
      <c r="A326">
        <v>792</v>
      </c>
      <c r="B326" t="s">
        <v>1194</v>
      </c>
      <c r="C326" t="s">
        <v>174</v>
      </c>
      <c r="D326" t="s">
        <v>5</v>
      </c>
      <c r="I326">
        <v>64493</v>
      </c>
      <c r="J326" t="s">
        <v>1643</v>
      </c>
    </row>
    <row r="327" spans="1:10" x14ac:dyDescent="0.25">
      <c r="A327">
        <v>885</v>
      </c>
      <c r="B327" t="s">
        <v>1134</v>
      </c>
      <c r="C327" t="s">
        <v>56</v>
      </c>
      <c r="D327" t="s">
        <v>5</v>
      </c>
      <c r="H327" t="s">
        <v>32</v>
      </c>
      <c r="I327">
        <v>62270</v>
      </c>
      <c r="J327" t="s">
        <v>898</v>
      </c>
    </row>
    <row r="328" spans="1:10" x14ac:dyDescent="0.25">
      <c r="A328">
        <v>19081</v>
      </c>
      <c r="B328" t="s">
        <v>1665</v>
      </c>
      <c r="C328" t="s">
        <v>34</v>
      </c>
      <c r="D328" t="s">
        <v>5</v>
      </c>
      <c r="I328">
        <v>62321</v>
      </c>
      <c r="J328" t="s">
        <v>1644</v>
      </c>
    </row>
    <row r="329" spans="1:10" x14ac:dyDescent="0.25">
      <c r="A329">
        <v>853</v>
      </c>
      <c r="B329" t="s">
        <v>1666</v>
      </c>
      <c r="C329" t="s">
        <v>18</v>
      </c>
      <c r="D329" t="s">
        <v>5</v>
      </c>
      <c r="I329">
        <v>62322</v>
      </c>
      <c r="J329" t="s">
        <v>899</v>
      </c>
    </row>
    <row r="330" spans="1:10" x14ac:dyDescent="0.25">
      <c r="A330">
        <v>872</v>
      </c>
      <c r="B330" t="s">
        <v>1002</v>
      </c>
      <c r="C330" t="s">
        <v>56</v>
      </c>
      <c r="D330" t="s">
        <v>5</v>
      </c>
      <c r="I330">
        <v>62323</v>
      </c>
      <c r="J330" t="s">
        <v>899</v>
      </c>
    </row>
    <row r="331" spans="1:10" x14ac:dyDescent="0.25">
      <c r="A331">
        <v>390</v>
      </c>
      <c r="B331" t="s">
        <v>1482</v>
      </c>
      <c r="C331" t="s">
        <v>56</v>
      </c>
      <c r="D331" t="s">
        <v>5</v>
      </c>
      <c r="I331">
        <v>64483</v>
      </c>
      <c r="J331" t="s">
        <v>905</v>
      </c>
    </row>
    <row r="332" spans="1:10" x14ac:dyDescent="0.25">
      <c r="A332">
        <v>388</v>
      </c>
      <c r="B332" t="s">
        <v>708</v>
      </c>
      <c r="C332" t="s">
        <v>56</v>
      </c>
      <c r="D332" t="s">
        <v>5</v>
      </c>
      <c r="I332">
        <v>64633</v>
      </c>
      <c r="J332" t="s">
        <v>1649</v>
      </c>
    </row>
    <row r="333" spans="1:10" x14ac:dyDescent="0.25">
      <c r="A333">
        <v>313</v>
      </c>
      <c r="B333" t="s">
        <v>1455</v>
      </c>
      <c r="C333" t="s">
        <v>7</v>
      </c>
      <c r="D333" t="s">
        <v>5</v>
      </c>
      <c r="I333">
        <v>64635</v>
      </c>
      <c r="J333" t="s">
        <v>1642</v>
      </c>
    </row>
    <row r="334" spans="1:10" x14ac:dyDescent="0.25">
      <c r="A334">
        <v>418</v>
      </c>
      <c r="B334" t="s">
        <v>1416</v>
      </c>
      <c r="C334" t="s">
        <v>18</v>
      </c>
      <c r="D334" t="s">
        <v>5</v>
      </c>
      <c r="I334">
        <v>64721</v>
      </c>
      <c r="J334" t="s">
        <v>906</v>
      </c>
    </row>
    <row r="335" spans="1:10" x14ac:dyDescent="0.25">
      <c r="A335">
        <v>389</v>
      </c>
      <c r="B335" t="s">
        <v>992</v>
      </c>
      <c r="C335" t="s">
        <v>56</v>
      </c>
      <c r="D335" t="s">
        <v>5</v>
      </c>
      <c r="H335" t="s">
        <v>83</v>
      </c>
      <c r="I335">
        <v>30520</v>
      </c>
      <c r="J335" t="s">
        <v>1438</v>
      </c>
    </row>
    <row r="336" spans="1:10" x14ac:dyDescent="0.25">
      <c r="A336">
        <v>433</v>
      </c>
      <c r="B336" t="s">
        <v>1591</v>
      </c>
      <c r="C336" t="s">
        <v>56</v>
      </c>
      <c r="D336" t="s">
        <v>5</v>
      </c>
      <c r="I336">
        <v>31254</v>
      </c>
      <c r="J336" t="s">
        <v>1672</v>
      </c>
    </row>
    <row r="337" spans="1:10" x14ac:dyDescent="0.25">
      <c r="A337">
        <v>394</v>
      </c>
      <c r="B337" t="s">
        <v>1484</v>
      </c>
      <c r="C337" t="s">
        <v>56</v>
      </c>
      <c r="D337" t="s">
        <v>5</v>
      </c>
      <c r="H337" t="s">
        <v>37</v>
      </c>
      <c r="I337">
        <v>50590</v>
      </c>
      <c r="J337" t="s">
        <v>911</v>
      </c>
    </row>
    <row r="338" spans="1:10" x14ac:dyDescent="0.25">
      <c r="A338">
        <v>175</v>
      </c>
      <c r="B338" t="s">
        <v>1488</v>
      </c>
      <c r="C338" t="s">
        <v>56</v>
      </c>
      <c r="D338" t="s">
        <v>5</v>
      </c>
      <c r="I338">
        <v>52234</v>
      </c>
      <c r="J338" t="s">
        <v>913</v>
      </c>
    </row>
    <row r="339" spans="1:10" x14ac:dyDescent="0.25">
      <c r="A339">
        <v>343</v>
      </c>
      <c r="B339" t="s">
        <v>1209</v>
      </c>
      <c r="C339" t="s">
        <v>18</v>
      </c>
      <c r="D339" t="s">
        <v>5</v>
      </c>
      <c r="I339">
        <v>52235</v>
      </c>
      <c r="J339" t="s">
        <v>913</v>
      </c>
    </row>
    <row r="340" spans="1:10" x14ac:dyDescent="0.25">
      <c r="A340">
        <v>440</v>
      </c>
      <c r="B340" t="s">
        <v>712</v>
      </c>
      <c r="C340" t="s">
        <v>56</v>
      </c>
      <c r="D340" t="s">
        <v>5</v>
      </c>
      <c r="I340">
        <v>52332</v>
      </c>
      <c r="J340" t="s">
        <v>913</v>
      </c>
    </row>
    <row r="341" spans="1:10" x14ac:dyDescent="0.25">
      <c r="A341">
        <v>354</v>
      </c>
      <c r="B341" t="s">
        <v>1667</v>
      </c>
      <c r="C341" t="s">
        <v>18</v>
      </c>
      <c r="D341" t="s">
        <v>5</v>
      </c>
      <c r="I341">
        <v>52356</v>
      </c>
      <c r="J341" t="s">
        <v>914</v>
      </c>
    </row>
    <row r="342" spans="1:10" x14ac:dyDescent="0.25">
      <c r="A342">
        <v>93926</v>
      </c>
      <c r="B342" t="s">
        <v>984</v>
      </c>
      <c r="C342" t="s">
        <v>336</v>
      </c>
      <c r="D342" t="s">
        <v>5</v>
      </c>
      <c r="I342">
        <v>52601</v>
      </c>
      <c r="J342" t="s">
        <v>915</v>
      </c>
    </row>
    <row r="343" spans="1:10" x14ac:dyDescent="0.25">
      <c r="A343">
        <v>93660</v>
      </c>
      <c r="B343" t="s">
        <v>1668</v>
      </c>
      <c r="C343" t="s">
        <v>81</v>
      </c>
      <c r="D343" t="s">
        <v>5</v>
      </c>
      <c r="H343" t="s">
        <v>218</v>
      </c>
      <c r="I343">
        <v>77334</v>
      </c>
      <c r="J343" t="s">
        <v>916</v>
      </c>
    </row>
    <row r="344" spans="1:10" x14ac:dyDescent="0.25">
      <c r="A344">
        <v>76641</v>
      </c>
      <c r="B344" t="s">
        <v>972</v>
      </c>
      <c r="C344" t="s">
        <v>336</v>
      </c>
      <c r="D344" t="s">
        <v>5</v>
      </c>
      <c r="I344">
        <v>77373</v>
      </c>
      <c r="J344" t="s">
        <v>917</v>
      </c>
    </row>
    <row r="345" spans="1:10" x14ac:dyDescent="0.25">
      <c r="A345">
        <v>76000</v>
      </c>
      <c r="B345" t="s">
        <v>920</v>
      </c>
      <c r="C345" t="s">
        <v>152</v>
      </c>
      <c r="D345" t="s">
        <v>5</v>
      </c>
      <c r="I345">
        <v>77470</v>
      </c>
      <c r="J345" t="s">
        <v>1651</v>
      </c>
    </row>
    <row r="346" spans="1:10" x14ac:dyDescent="0.25">
      <c r="A346">
        <v>93280</v>
      </c>
      <c r="B346" t="s">
        <v>1669</v>
      </c>
      <c r="C346" t="s">
        <v>148</v>
      </c>
      <c r="D346" t="s">
        <v>5</v>
      </c>
      <c r="H346" t="s">
        <v>152</v>
      </c>
      <c r="I346">
        <v>71046</v>
      </c>
      <c r="J346" t="s">
        <v>1102</v>
      </c>
    </row>
    <row r="347" spans="1:10" x14ac:dyDescent="0.25">
      <c r="A347">
        <v>59820</v>
      </c>
      <c r="B347" t="s">
        <v>756</v>
      </c>
      <c r="C347" t="s">
        <v>94</v>
      </c>
      <c r="D347" t="s">
        <v>5</v>
      </c>
      <c r="I347">
        <v>72100</v>
      </c>
      <c r="J347" t="s">
        <v>1106</v>
      </c>
    </row>
    <row r="348" spans="1:10" x14ac:dyDescent="0.25">
      <c r="A348">
        <v>73130</v>
      </c>
      <c r="B348" t="s">
        <v>1261</v>
      </c>
      <c r="C348" t="s">
        <v>152</v>
      </c>
      <c r="D348" t="s">
        <v>5</v>
      </c>
      <c r="I348">
        <v>72110</v>
      </c>
      <c r="J348" t="s">
        <v>918</v>
      </c>
    </row>
    <row r="349" spans="1:10" x14ac:dyDescent="0.25">
      <c r="A349">
        <v>72170</v>
      </c>
      <c r="B349" t="s">
        <v>1243</v>
      </c>
      <c r="C349" t="s">
        <v>152</v>
      </c>
      <c r="D349" t="s">
        <v>5</v>
      </c>
      <c r="I349">
        <v>72170</v>
      </c>
      <c r="J349" t="s">
        <v>1243</v>
      </c>
    </row>
    <row r="350" spans="1:10" x14ac:dyDescent="0.25">
      <c r="A350">
        <v>73718</v>
      </c>
      <c r="B350" t="s">
        <v>1016</v>
      </c>
      <c r="C350" t="s">
        <v>337</v>
      </c>
      <c r="D350" t="s">
        <v>5</v>
      </c>
      <c r="I350">
        <v>73030</v>
      </c>
      <c r="J350" t="s">
        <v>1107</v>
      </c>
    </row>
    <row r="351" spans="1:10" x14ac:dyDescent="0.25">
      <c r="A351">
        <v>66982</v>
      </c>
      <c r="B351" t="s">
        <v>1670</v>
      </c>
      <c r="C351" t="s">
        <v>185</v>
      </c>
      <c r="D351" t="s">
        <v>5</v>
      </c>
      <c r="I351">
        <v>73110</v>
      </c>
      <c r="J351" t="s">
        <v>1266</v>
      </c>
    </row>
    <row r="352" spans="1:10" x14ac:dyDescent="0.25">
      <c r="A352">
        <v>58670</v>
      </c>
      <c r="B352" t="s">
        <v>1171</v>
      </c>
      <c r="C352" t="s">
        <v>30</v>
      </c>
      <c r="D352" t="s">
        <v>5</v>
      </c>
      <c r="I352">
        <v>73130</v>
      </c>
      <c r="J352" t="s">
        <v>1261</v>
      </c>
    </row>
    <row r="353" spans="1:10" x14ac:dyDescent="0.25">
      <c r="A353">
        <v>73562</v>
      </c>
      <c r="B353" t="s">
        <v>1110</v>
      </c>
      <c r="C353" t="s">
        <v>152</v>
      </c>
      <c r="D353" t="s">
        <v>5</v>
      </c>
      <c r="I353">
        <v>73523</v>
      </c>
      <c r="J353" t="s">
        <v>1109</v>
      </c>
    </row>
    <row r="354" spans="1:10" x14ac:dyDescent="0.25">
      <c r="A354">
        <v>45331</v>
      </c>
      <c r="B354" t="s">
        <v>1671</v>
      </c>
      <c r="C354" t="s">
        <v>39</v>
      </c>
      <c r="D354" t="s">
        <v>5</v>
      </c>
      <c r="I354">
        <v>73560</v>
      </c>
      <c r="J354" t="s">
        <v>1254</v>
      </c>
    </row>
    <row r="355" spans="1:10" x14ac:dyDescent="0.25">
      <c r="A355">
        <v>46040</v>
      </c>
      <c r="B355" t="s">
        <v>858</v>
      </c>
      <c r="C355" t="s">
        <v>39</v>
      </c>
      <c r="D355" t="s">
        <v>5</v>
      </c>
      <c r="I355">
        <v>73562</v>
      </c>
      <c r="J355" t="s">
        <v>1110</v>
      </c>
    </row>
    <row r="356" spans="1:10" x14ac:dyDescent="0.25">
      <c r="A356">
        <v>31254</v>
      </c>
      <c r="B356" t="s">
        <v>1672</v>
      </c>
      <c r="C356" t="s">
        <v>83</v>
      </c>
      <c r="D356" t="s">
        <v>5</v>
      </c>
      <c r="I356">
        <v>73564</v>
      </c>
      <c r="J356" t="s">
        <v>1273</v>
      </c>
    </row>
    <row r="357" spans="1:10" x14ac:dyDescent="0.25">
      <c r="A357">
        <v>894</v>
      </c>
      <c r="B357" t="s">
        <v>1514</v>
      </c>
      <c r="C357" t="s">
        <v>56</v>
      </c>
      <c r="D357" t="s">
        <v>5</v>
      </c>
      <c r="I357">
        <v>73630</v>
      </c>
      <c r="J357" t="s">
        <v>1112</v>
      </c>
    </row>
    <row r="358" spans="1:10" x14ac:dyDescent="0.25">
      <c r="A358">
        <v>12031</v>
      </c>
      <c r="B358" t="s">
        <v>1275</v>
      </c>
      <c r="C358" t="s">
        <v>130</v>
      </c>
      <c r="D358" t="s">
        <v>5</v>
      </c>
      <c r="I358">
        <v>74230</v>
      </c>
      <c r="J358" t="s">
        <v>1115</v>
      </c>
    </row>
    <row r="359" spans="1:10" x14ac:dyDescent="0.25">
      <c r="A359">
        <v>769</v>
      </c>
      <c r="B359" t="s">
        <v>1673</v>
      </c>
      <c r="C359" t="s">
        <v>46</v>
      </c>
      <c r="D359" t="s">
        <v>5</v>
      </c>
      <c r="I359">
        <v>76000</v>
      </c>
      <c r="J359" t="s">
        <v>920</v>
      </c>
    </row>
    <row r="360" spans="1:10" x14ac:dyDescent="0.25">
      <c r="A360">
        <v>644</v>
      </c>
      <c r="B360" t="s">
        <v>1520</v>
      </c>
      <c r="C360" t="s">
        <v>56</v>
      </c>
      <c r="D360" t="s">
        <v>5</v>
      </c>
      <c r="I360">
        <v>77080</v>
      </c>
      <c r="J360" t="s">
        <v>1117</v>
      </c>
    </row>
    <row r="361" spans="1:10" x14ac:dyDescent="0.25">
      <c r="A361">
        <v>883</v>
      </c>
      <c r="B361" t="s">
        <v>1523</v>
      </c>
      <c r="C361" t="s">
        <v>56</v>
      </c>
      <c r="D361" t="s">
        <v>5</v>
      </c>
      <c r="H361" t="s">
        <v>340</v>
      </c>
      <c r="I361">
        <v>95806</v>
      </c>
      <c r="J361" t="s">
        <v>1119</v>
      </c>
    </row>
    <row r="362" spans="1:10" x14ac:dyDescent="0.25">
      <c r="A362">
        <v>444</v>
      </c>
      <c r="B362" t="s">
        <v>1452</v>
      </c>
      <c r="C362" t="s">
        <v>56</v>
      </c>
      <c r="D362" t="s">
        <v>5</v>
      </c>
      <c r="I362">
        <v>95810</v>
      </c>
      <c r="J362" t="s">
        <v>921</v>
      </c>
    </row>
    <row r="363" spans="1:10" x14ac:dyDescent="0.25">
      <c r="A363">
        <v>203</v>
      </c>
      <c r="B363" t="s">
        <v>1457</v>
      </c>
      <c r="C363" t="s">
        <v>56</v>
      </c>
      <c r="D363" t="s">
        <v>5</v>
      </c>
      <c r="I363">
        <v>95811</v>
      </c>
      <c r="J363" t="s">
        <v>1120</v>
      </c>
    </row>
    <row r="364" spans="1:10" x14ac:dyDescent="0.25">
      <c r="A364">
        <v>371</v>
      </c>
      <c r="B364" t="s">
        <v>1534</v>
      </c>
      <c r="C364" t="s">
        <v>56</v>
      </c>
      <c r="D364" t="s">
        <v>5</v>
      </c>
      <c r="H364" t="s">
        <v>52</v>
      </c>
      <c r="I364">
        <v>460</v>
      </c>
      <c r="J364" t="s">
        <v>924</v>
      </c>
    </row>
    <row r="365" spans="1:10" x14ac:dyDescent="0.25">
      <c r="A365">
        <v>56</v>
      </c>
      <c r="B365" t="s">
        <v>1018</v>
      </c>
      <c r="C365" t="s">
        <v>20</v>
      </c>
      <c r="D365" t="s">
        <v>5</v>
      </c>
      <c r="I365">
        <v>473</v>
      </c>
      <c r="J365" t="s">
        <v>926</v>
      </c>
    </row>
    <row r="366" spans="1:10" x14ac:dyDescent="0.25">
      <c r="A366">
        <v>93459</v>
      </c>
      <c r="B366" t="s">
        <v>643</v>
      </c>
      <c r="C366" t="s">
        <v>26</v>
      </c>
      <c r="D366" t="s">
        <v>5</v>
      </c>
      <c r="H366" t="s">
        <v>59</v>
      </c>
      <c r="I366">
        <v>166</v>
      </c>
      <c r="J366" t="s">
        <v>932</v>
      </c>
    </row>
    <row r="367" spans="1:10" x14ac:dyDescent="0.25">
      <c r="A367">
        <v>86902</v>
      </c>
      <c r="B367" t="s">
        <v>1346</v>
      </c>
      <c r="C367" t="s">
        <v>141</v>
      </c>
      <c r="D367" t="s">
        <v>5</v>
      </c>
      <c r="H367" t="s">
        <v>168</v>
      </c>
      <c r="I367">
        <v>658</v>
      </c>
      <c r="J367" t="s">
        <v>933</v>
      </c>
    </row>
    <row r="368" spans="1:10" x14ac:dyDescent="0.25">
      <c r="A368">
        <v>96523</v>
      </c>
      <c r="B368" t="s">
        <v>673</v>
      </c>
      <c r="C368" t="s">
        <v>138</v>
      </c>
      <c r="D368" t="s">
        <v>5</v>
      </c>
      <c r="I368">
        <v>661</v>
      </c>
      <c r="J368" t="s">
        <v>935</v>
      </c>
    </row>
    <row r="369" spans="1:10" x14ac:dyDescent="0.25">
      <c r="A369">
        <v>83690</v>
      </c>
      <c r="B369" t="s">
        <v>1674</v>
      </c>
      <c r="C369" t="s">
        <v>141</v>
      </c>
      <c r="D369" t="s">
        <v>5</v>
      </c>
      <c r="H369" t="s">
        <v>16</v>
      </c>
      <c r="I369">
        <v>253</v>
      </c>
      <c r="J369" t="s">
        <v>938</v>
      </c>
    </row>
    <row r="370" spans="1:10" x14ac:dyDescent="0.25">
      <c r="A370">
        <v>93296</v>
      </c>
      <c r="B370" t="s">
        <v>1675</v>
      </c>
      <c r="C370" t="s">
        <v>148</v>
      </c>
      <c r="D370" t="s">
        <v>5</v>
      </c>
      <c r="I370">
        <v>254</v>
      </c>
      <c r="J370" t="s">
        <v>939</v>
      </c>
    </row>
  </sheetData>
  <autoFilter ref="A1:D370" xr:uid="{BEDF39A5-33B0-4544-9917-07B70BBF5CEE}"/>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9D0A-91BE-4C13-A686-AA9FC8AF3F4B}">
  <dimension ref="A1:J375"/>
  <sheetViews>
    <sheetView topLeftCell="H1" workbookViewId="0">
      <selection activeCell="J2" sqref="J2"/>
    </sheetView>
  </sheetViews>
  <sheetFormatPr defaultRowHeight="15" x14ac:dyDescent="0.25"/>
  <cols>
    <col min="1" max="1" width="13.140625" bestFit="1" customWidth="1"/>
    <col min="2" max="2" width="26.5703125" customWidth="1"/>
    <col min="3" max="3" width="33.5703125" bestFit="1" customWidth="1"/>
    <col min="4" max="4" width="12.5703125" bestFit="1" customWidth="1"/>
    <col min="8" max="8" width="33.140625" customWidth="1"/>
    <col min="10" max="10" width="77.42578125" bestFit="1" customWidth="1"/>
  </cols>
  <sheetData>
    <row r="1" spans="1:10" x14ac:dyDescent="0.25">
      <c r="A1" t="s">
        <v>2</v>
      </c>
      <c r="B1" t="s">
        <v>0</v>
      </c>
      <c r="C1" t="s">
        <v>1</v>
      </c>
      <c r="D1" t="s">
        <v>3</v>
      </c>
      <c r="H1" s="5" t="s">
        <v>1</v>
      </c>
      <c r="I1" s="5" t="s">
        <v>2</v>
      </c>
      <c r="J1" s="5" t="s">
        <v>0</v>
      </c>
    </row>
    <row r="2" spans="1:10" x14ac:dyDescent="0.25">
      <c r="A2">
        <v>90832</v>
      </c>
      <c r="B2" t="s">
        <v>630</v>
      </c>
      <c r="C2" t="s">
        <v>259</v>
      </c>
      <c r="D2" t="s">
        <v>4</v>
      </c>
      <c r="H2" t="s">
        <v>259</v>
      </c>
      <c r="I2">
        <v>90832</v>
      </c>
      <c r="J2" t="s">
        <v>630</v>
      </c>
    </row>
    <row r="3" spans="1:10" x14ac:dyDescent="0.25">
      <c r="A3">
        <v>90834</v>
      </c>
      <c r="B3" t="s">
        <v>631</v>
      </c>
      <c r="C3" t="s">
        <v>259</v>
      </c>
      <c r="D3" t="s">
        <v>4</v>
      </c>
      <c r="I3">
        <v>90834</v>
      </c>
      <c r="J3" t="s">
        <v>631</v>
      </c>
    </row>
    <row r="4" spans="1:10" x14ac:dyDescent="0.25">
      <c r="A4">
        <v>90837</v>
      </c>
      <c r="B4" t="s">
        <v>632</v>
      </c>
      <c r="C4" t="s">
        <v>259</v>
      </c>
      <c r="D4" t="s">
        <v>4</v>
      </c>
      <c r="I4">
        <v>90837</v>
      </c>
      <c r="J4" t="s">
        <v>632</v>
      </c>
    </row>
    <row r="5" spans="1:10" x14ac:dyDescent="0.25">
      <c r="A5">
        <v>90846</v>
      </c>
      <c r="B5" t="s">
        <v>633</v>
      </c>
      <c r="C5" t="s">
        <v>259</v>
      </c>
      <c r="D5" t="s">
        <v>4</v>
      </c>
      <c r="I5">
        <v>90846</v>
      </c>
      <c r="J5" t="s">
        <v>633</v>
      </c>
    </row>
    <row r="6" spans="1:10" x14ac:dyDescent="0.25">
      <c r="A6">
        <v>90847</v>
      </c>
      <c r="B6" t="s">
        <v>634</v>
      </c>
      <c r="C6" t="s">
        <v>259</v>
      </c>
      <c r="D6" t="s">
        <v>4</v>
      </c>
      <c r="I6">
        <v>90847</v>
      </c>
      <c r="J6" t="s">
        <v>634</v>
      </c>
    </row>
    <row r="7" spans="1:10" x14ac:dyDescent="0.25">
      <c r="A7">
        <v>90853</v>
      </c>
      <c r="B7" t="s">
        <v>635</v>
      </c>
      <c r="C7" t="s">
        <v>259</v>
      </c>
      <c r="D7" t="s">
        <v>4</v>
      </c>
      <c r="I7">
        <v>90853</v>
      </c>
      <c r="J7" t="s">
        <v>635</v>
      </c>
    </row>
    <row r="8" spans="1:10" x14ac:dyDescent="0.25">
      <c r="A8">
        <v>99203</v>
      </c>
      <c r="B8" t="s">
        <v>773</v>
      </c>
      <c r="C8" t="s">
        <v>339</v>
      </c>
      <c r="D8" t="s">
        <v>4</v>
      </c>
      <c r="I8">
        <v>96125</v>
      </c>
      <c r="J8" t="s">
        <v>636</v>
      </c>
    </row>
    <row r="9" spans="1:10" x14ac:dyDescent="0.25">
      <c r="A9">
        <v>99204</v>
      </c>
      <c r="B9" t="s">
        <v>773</v>
      </c>
      <c r="C9" t="s">
        <v>339</v>
      </c>
      <c r="D9" t="s">
        <v>4</v>
      </c>
      <c r="I9" t="s">
        <v>1501</v>
      </c>
      <c r="J9" t="s">
        <v>1552</v>
      </c>
    </row>
    <row r="10" spans="1:10" x14ac:dyDescent="0.25">
      <c r="A10">
        <v>99205</v>
      </c>
      <c r="B10" t="s">
        <v>773</v>
      </c>
      <c r="C10" t="s">
        <v>339</v>
      </c>
      <c r="D10" t="s">
        <v>4</v>
      </c>
      <c r="H10" t="s">
        <v>26</v>
      </c>
      <c r="I10">
        <v>36556</v>
      </c>
      <c r="J10" t="s">
        <v>946</v>
      </c>
    </row>
    <row r="11" spans="1:10" x14ac:dyDescent="0.25">
      <c r="A11">
        <v>99243</v>
      </c>
      <c r="B11" t="s">
        <v>774</v>
      </c>
      <c r="C11" t="s">
        <v>339</v>
      </c>
      <c r="D11" t="s">
        <v>4</v>
      </c>
      <c r="I11">
        <v>93452</v>
      </c>
      <c r="J11" t="s">
        <v>640</v>
      </c>
    </row>
    <row r="12" spans="1:10" x14ac:dyDescent="0.25">
      <c r="A12">
        <v>99244</v>
      </c>
      <c r="B12" t="s">
        <v>774</v>
      </c>
      <c r="C12" t="s">
        <v>339</v>
      </c>
      <c r="D12" t="s">
        <v>4</v>
      </c>
      <c r="H12" t="s">
        <v>7</v>
      </c>
      <c r="I12">
        <v>216</v>
      </c>
      <c r="J12" t="s">
        <v>645</v>
      </c>
    </row>
    <row r="13" spans="1:10" x14ac:dyDescent="0.25">
      <c r="A13">
        <v>99385</v>
      </c>
      <c r="B13" t="s">
        <v>775</v>
      </c>
      <c r="C13" t="s">
        <v>339</v>
      </c>
      <c r="D13" t="s">
        <v>4</v>
      </c>
      <c r="I13">
        <v>280</v>
      </c>
      <c r="J13" t="s">
        <v>660</v>
      </c>
    </row>
    <row r="14" spans="1:10" x14ac:dyDescent="0.25">
      <c r="A14">
        <v>99386</v>
      </c>
      <c r="B14" t="s">
        <v>776</v>
      </c>
      <c r="C14" t="s">
        <v>339</v>
      </c>
      <c r="D14" t="s">
        <v>4</v>
      </c>
      <c r="I14">
        <v>281</v>
      </c>
      <c r="J14" t="s">
        <v>661</v>
      </c>
    </row>
    <row r="15" spans="1:10" x14ac:dyDescent="0.25">
      <c r="A15">
        <v>80048</v>
      </c>
      <c r="B15" t="s">
        <v>800</v>
      </c>
      <c r="C15" t="s">
        <v>141</v>
      </c>
      <c r="D15" t="s">
        <v>4</v>
      </c>
      <c r="I15">
        <v>288</v>
      </c>
      <c r="J15" t="s">
        <v>947</v>
      </c>
    </row>
    <row r="16" spans="1:10" x14ac:dyDescent="0.25">
      <c r="A16">
        <v>80053</v>
      </c>
      <c r="B16" t="s">
        <v>801</v>
      </c>
      <c r="C16" t="s">
        <v>141</v>
      </c>
      <c r="D16" t="s">
        <v>4</v>
      </c>
      <c r="I16">
        <v>291</v>
      </c>
      <c r="J16" t="s">
        <v>665</v>
      </c>
    </row>
    <row r="17" spans="1:10" x14ac:dyDescent="0.25">
      <c r="A17">
        <v>80055</v>
      </c>
      <c r="B17" t="s">
        <v>802</v>
      </c>
      <c r="C17" t="s">
        <v>141</v>
      </c>
      <c r="D17" t="s">
        <v>4</v>
      </c>
      <c r="I17">
        <v>292</v>
      </c>
      <c r="J17" t="s">
        <v>666</v>
      </c>
    </row>
    <row r="18" spans="1:10" x14ac:dyDescent="0.25">
      <c r="A18">
        <v>80061</v>
      </c>
      <c r="B18" t="s">
        <v>803</v>
      </c>
      <c r="C18" t="s">
        <v>141</v>
      </c>
      <c r="D18" t="s">
        <v>4</v>
      </c>
      <c r="I18">
        <v>293</v>
      </c>
      <c r="J18" t="s">
        <v>1545</v>
      </c>
    </row>
    <row r="19" spans="1:10" x14ac:dyDescent="0.25">
      <c r="A19">
        <v>80069</v>
      </c>
      <c r="B19" t="s">
        <v>804</v>
      </c>
      <c r="C19" t="s">
        <v>141</v>
      </c>
      <c r="D19" t="s">
        <v>4</v>
      </c>
      <c r="I19">
        <v>304</v>
      </c>
      <c r="J19" t="s">
        <v>1609</v>
      </c>
    </row>
    <row r="20" spans="1:10" x14ac:dyDescent="0.25">
      <c r="A20">
        <v>80076</v>
      </c>
      <c r="B20" t="s">
        <v>805</v>
      </c>
      <c r="C20" t="s">
        <v>141</v>
      </c>
      <c r="D20" t="s">
        <v>4</v>
      </c>
      <c r="I20">
        <v>309</v>
      </c>
      <c r="J20" t="s">
        <v>668</v>
      </c>
    </row>
    <row r="21" spans="1:10" x14ac:dyDescent="0.25">
      <c r="A21">
        <v>81000</v>
      </c>
      <c r="B21" t="s">
        <v>807</v>
      </c>
      <c r="C21" t="s">
        <v>141</v>
      </c>
      <c r="D21" t="s">
        <v>4</v>
      </c>
      <c r="I21">
        <v>310</v>
      </c>
      <c r="J21" t="s">
        <v>669</v>
      </c>
    </row>
    <row r="22" spans="1:10" x14ac:dyDescent="0.25">
      <c r="A22">
        <v>81001</v>
      </c>
      <c r="B22" t="s">
        <v>808</v>
      </c>
      <c r="C22" t="s">
        <v>141</v>
      </c>
      <c r="D22" t="s">
        <v>4</v>
      </c>
      <c r="I22">
        <v>312</v>
      </c>
      <c r="J22" t="s">
        <v>1517</v>
      </c>
    </row>
    <row r="23" spans="1:10" x14ac:dyDescent="0.25">
      <c r="A23">
        <v>81002</v>
      </c>
      <c r="B23" t="s">
        <v>809</v>
      </c>
      <c r="C23" t="s">
        <v>141</v>
      </c>
      <c r="D23" t="s">
        <v>4</v>
      </c>
      <c r="I23">
        <v>315</v>
      </c>
      <c r="J23" t="s">
        <v>671</v>
      </c>
    </row>
    <row r="24" spans="1:10" x14ac:dyDescent="0.25">
      <c r="A24">
        <v>81003</v>
      </c>
      <c r="B24" t="s">
        <v>810</v>
      </c>
      <c r="C24" t="s">
        <v>141</v>
      </c>
      <c r="D24" t="s">
        <v>4</v>
      </c>
      <c r="H24" t="s">
        <v>92</v>
      </c>
      <c r="I24">
        <v>70450</v>
      </c>
      <c r="J24" t="s">
        <v>674</v>
      </c>
    </row>
    <row r="25" spans="1:10" x14ac:dyDescent="0.25">
      <c r="A25">
        <v>84153</v>
      </c>
      <c r="B25" t="s">
        <v>812</v>
      </c>
      <c r="C25" t="s">
        <v>141</v>
      </c>
      <c r="D25" t="s">
        <v>4</v>
      </c>
      <c r="I25">
        <v>72193</v>
      </c>
      <c r="J25" t="s">
        <v>675</v>
      </c>
    </row>
    <row r="26" spans="1:10" x14ac:dyDescent="0.25">
      <c r="A26">
        <v>84154</v>
      </c>
      <c r="B26" t="s">
        <v>813</v>
      </c>
      <c r="C26" t="s">
        <v>141</v>
      </c>
      <c r="D26" t="s">
        <v>4</v>
      </c>
      <c r="I26">
        <v>73200</v>
      </c>
      <c r="J26" t="s">
        <v>963</v>
      </c>
    </row>
    <row r="27" spans="1:10" x14ac:dyDescent="0.25">
      <c r="A27">
        <v>84443</v>
      </c>
      <c r="B27" t="s">
        <v>814</v>
      </c>
      <c r="C27" t="s">
        <v>141</v>
      </c>
      <c r="D27" t="s">
        <v>4</v>
      </c>
      <c r="I27">
        <v>73700</v>
      </c>
      <c r="J27" t="s">
        <v>964</v>
      </c>
    </row>
    <row r="28" spans="1:10" x14ac:dyDescent="0.25">
      <c r="A28">
        <v>85025</v>
      </c>
      <c r="B28" t="s">
        <v>816</v>
      </c>
      <c r="C28" t="s">
        <v>141</v>
      </c>
      <c r="D28" t="s">
        <v>4</v>
      </c>
      <c r="I28">
        <v>74176</v>
      </c>
      <c r="J28" t="s">
        <v>969</v>
      </c>
    </row>
    <row r="29" spans="1:10" x14ac:dyDescent="0.25">
      <c r="A29">
        <v>85027</v>
      </c>
      <c r="B29" t="s">
        <v>817</v>
      </c>
      <c r="C29" t="s">
        <v>141</v>
      </c>
      <c r="D29" t="s">
        <v>4</v>
      </c>
      <c r="I29">
        <v>74177</v>
      </c>
      <c r="J29" t="s">
        <v>677</v>
      </c>
    </row>
    <row r="30" spans="1:10" x14ac:dyDescent="0.25">
      <c r="A30">
        <v>85610</v>
      </c>
      <c r="B30" t="s">
        <v>818</v>
      </c>
      <c r="C30" t="s">
        <v>141</v>
      </c>
      <c r="D30" t="s">
        <v>4</v>
      </c>
      <c r="H30" t="s">
        <v>336</v>
      </c>
      <c r="I30">
        <v>76700</v>
      </c>
      <c r="J30" t="s">
        <v>679</v>
      </c>
    </row>
    <row r="31" spans="1:10" x14ac:dyDescent="0.25">
      <c r="A31">
        <v>85730</v>
      </c>
      <c r="B31" t="s">
        <v>819</v>
      </c>
      <c r="C31" t="s">
        <v>141</v>
      </c>
      <c r="D31" t="s">
        <v>4</v>
      </c>
      <c r="I31">
        <v>76805</v>
      </c>
      <c r="J31" t="s">
        <v>680</v>
      </c>
    </row>
    <row r="32" spans="1:10" x14ac:dyDescent="0.25">
      <c r="A32">
        <v>70450</v>
      </c>
      <c r="B32" t="s">
        <v>674</v>
      </c>
      <c r="C32" t="s">
        <v>92</v>
      </c>
      <c r="D32" t="s">
        <v>4</v>
      </c>
      <c r="I32">
        <v>76830</v>
      </c>
      <c r="J32" t="s">
        <v>681</v>
      </c>
    </row>
    <row r="33" spans="1:10" x14ac:dyDescent="0.25">
      <c r="A33">
        <v>70553</v>
      </c>
      <c r="B33" t="s">
        <v>746</v>
      </c>
      <c r="C33" t="s">
        <v>337</v>
      </c>
      <c r="D33" t="s">
        <v>4</v>
      </c>
      <c r="I33">
        <v>93970</v>
      </c>
      <c r="J33" t="s">
        <v>985</v>
      </c>
    </row>
    <row r="34" spans="1:10" x14ac:dyDescent="0.25">
      <c r="A34">
        <v>72110</v>
      </c>
      <c r="B34" t="s">
        <v>918</v>
      </c>
      <c r="C34" t="s">
        <v>152</v>
      </c>
      <c r="D34" t="s">
        <v>4</v>
      </c>
      <c r="H34" t="s">
        <v>1499</v>
      </c>
      <c r="I34" t="s">
        <v>1500</v>
      </c>
      <c r="J34" t="s">
        <v>1529</v>
      </c>
    </row>
    <row r="35" spans="1:10" x14ac:dyDescent="0.25">
      <c r="A35">
        <v>72148</v>
      </c>
      <c r="B35" t="s">
        <v>747</v>
      </c>
      <c r="C35" t="s">
        <v>337</v>
      </c>
      <c r="D35" t="s">
        <v>4</v>
      </c>
      <c r="I35" t="s">
        <v>1507</v>
      </c>
      <c r="J35" t="s">
        <v>1602</v>
      </c>
    </row>
    <row r="36" spans="1:10" x14ac:dyDescent="0.25">
      <c r="A36">
        <v>72193</v>
      </c>
      <c r="B36" t="s">
        <v>675</v>
      </c>
      <c r="C36" t="s">
        <v>92</v>
      </c>
      <c r="D36" t="s">
        <v>4</v>
      </c>
      <c r="I36" t="s">
        <v>1505</v>
      </c>
      <c r="J36" t="s">
        <v>1594</v>
      </c>
    </row>
    <row r="37" spans="1:10" x14ac:dyDescent="0.25">
      <c r="A37">
        <v>73721</v>
      </c>
      <c r="B37" t="s">
        <v>748</v>
      </c>
      <c r="C37" t="s">
        <v>337</v>
      </c>
      <c r="D37" t="s">
        <v>4</v>
      </c>
      <c r="I37" t="s">
        <v>1498</v>
      </c>
      <c r="J37" t="s">
        <v>1516</v>
      </c>
    </row>
    <row r="38" spans="1:10" x14ac:dyDescent="0.25">
      <c r="A38">
        <v>74177</v>
      </c>
      <c r="B38" t="s">
        <v>677</v>
      </c>
      <c r="C38" t="s">
        <v>92</v>
      </c>
      <c r="D38" t="s">
        <v>4</v>
      </c>
      <c r="I38" t="s">
        <v>1509</v>
      </c>
      <c r="J38" t="s">
        <v>1615</v>
      </c>
    </row>
    <row r="39" spans="1:10" x14ac:dyDescent="0.25">
      <c r="A39">
        <v>76700</v>
      </c>
      <c r="B39" t="s">
        <v>679</v>
      </c>
      <c r="C39" t="s">
        <v>336</v>
      </c>
      <c r="D39" t="s">
        <v>4</v>
      </c>
      <c r="I39" t="s">
        <v>1506</v>
      </c>
      <c r="J39" t="s">
        <v>1596</v>
      </c>
    </row>
    <row r="40" spans="1:10" x14ac:dyDescent="0.25">
      <c r="A40">
        <v>76805</v>
      </c>
      <c r="B40" t="s">
        <v>680</v>
      </c>
      <c r="C40" t="s">
        <v>336</v>
      </c>
      <c r="D40" t="s">
        <v>4</v>
      </c>
      <c r="H40" t="s">
        <v>201</v>
      </c>
      <c r="I40">
        <v>92960</v>
      </c>
      <c r="J40" t="s">
        <v>682</v>
      </c>
    </row>
    <row r="41" spans="1:10" x14ac:dyDescent="0.25">
      <c r="A41">
        <v>76830</v>
      </c>
      <c r="B41" t="s">
        <v>681</v>
      </c>
      <c r="C41" t="s">
        <v>336</v>
      </c>
      <c r="D41" t="s">
        <v>4</v>
      </c>
      <c r="I41">
        <v>93306</v>
      </c>
      <c r="J41" t="s">
        <v>683</v>
      </c>
    </row>
    <row r="42" spans="1:10" x14ac:dyDescent="0.25">
      <c r="A42">
        <v>77065</v>
      </c>
      <c r="B42" t="s">
        <v>749</v>
      </c>
      <c r="C42" t="s">
        <v>338</v>
      </c>
      <c r="D42" t="s">
        <v>4</v>
      </c>
      <c r="H42" t="s">
        <v>148</v>
      </c>
      <c r="I42">
        <v>93000</v>
      </c>
      <c r="J42" t="s">
        <v>686</v>
      </c>
    </row>
    <row r="43" spans="1:10" x14ac:dyDescent="0.25">
      <c r="A43">
        <v>77066</v>
      </c>
      <c r="B43" t="s">
        <v>750</v>
      </c>
      <c r="C43" t="s">
        <v>338</v>
      </c>
      <c r="D43" t="s">
        <v>4</v>
      </c>
      <c r="I43">
        <v>93005</v>
      </c>
      <c r="J43" t="s">
        <v>687</v>
      </c>
    </row>
    <row r="44" spans="1:10" x14ac:dyDescent="0.25">
      <c r="A44">
        <v>77067</v>
      </c>
      <c r="B44" t="s">
        <v>751</v>
      </c>
      <c r="C44" t="s">
        <v>338</v>
      </c>
      <c r="D44" t="s">
        <v>4</v>
      </c>
      <c r="H44" t="s">
        <v>1331</v>
      </c>
      <c r="I44">
        <v>149</v>
      </c>
      <c r="J44" t="s">
        <v>1624</v>
      </c>
    </row>
    <row r="45" spans="1:10" x14ac:dyDescent="0.25">
      <c r="A45">
        <v>216</v>
      </c>
      <c r="B45" t="s">
        <v>645</v>
      </c>
      <c r="C45" t="s">
        <v>7</v>
      </c>
      <c r="D45" t="s">
        <v>4</v>
      </c>
      <c r="I45">
        <v>153</v>
      </c>
      <c r="J45" t="s">
        <v>1398</v>
      </c>
    </row>
    <row r="46" spans="1:10" x14ac:dyDescent="0.25">
      <c r="A46">
        <v>460</v>
      </c>
      <c r="B46" t="s">
        <v>924</v>
      </c>
      <c r="C46" t="s">
        <v>52</v>
      </c>
      <c r="D46" t="s">
        <v>4</v>
      </c>
      <c r="I46">
        <v>155</v>
      </c>
      <c r="J46" t="s">
        <v>1612</v>
      </c>
    </row>
    <row r="47" spans="1:10" x14ac:dyDescent="0.25">
      <c r="A47">
        <v>470</v>
      </c>
      <c r="B47" t="s">
        <v>789</v>
      </c>
      <c r="C47" t="s">
        <v>11</v>
      </c>
      <c r="D47" t="s">
        <v>4</v>
      </c>
      <c r="I47">
        <v>158</v>
      </c>
      <c r="J47" t="s">
        <v>1581</v>
      </c>
    </row>
    <row r="48" spans="1:10" x14ac:dyDescent="0.25">
      <c r="A48">
        <v>473</v>
      </c>
      <c r="B48" t="s">
        <v>926</v>
      </c>
      <c r="C48" t="s">
        <v>52</v>
      </c>
      <c r="D48" t="s">
        <v>4</v>
      </c>
      <c r="H48" t="s">
        <v>146</v>
      </c>
      <c r="I48">
        <v>92522</v>
      </c>
      <c r="J48" t="s">
        <v>697</v>
      </c>
    </row>
    <row r="49" spans="1:10" x14ac:dyDescent="0.25">
      <c r="A49">
        <v>743</v>
      </c>
      <c r="B49" t="s">
        <v>735</v>
      </c>
      <c r="C49" t="s">
        <v>48</v>
      </c>
      <c r="D49" t="s">
        <v>4</v>
      </c>
      <c r="I49">
        <v>92526</v>
      </c>
      <c r="J49" t="s">
        <v>698</v>
      </c>
    </row>
    <row r="50" spans="1:10" x14ac:dyDescent="0.25">
      <c r="A50">
        <v>19120</v>
      </c>
      <c r="B50" t="s">
        <v>879</v>
      </c>
      <c r="C50" t="s">
        <v>130</v>
      </c>
      <c r="D50" t="s">
        <v>4</v>
      </c>
      <c r="I50">
        <v>92607</v>
      </c>
      <c r="J50" t="s">
        <v>1510</v>
      </c>
    </row>
    <row r="51" spans="1:10" x14ac:dyDescent="0.25">
      <c r="A51">
        <v>29826</v>
      </c>
      <c r="B51" t="s">
        <v>895</v>
      </c>
      <c r="C51" t="s">
        <v>41</v>
      </c>
      <c r="D51" t="s">
        <v>4</v>
      </c>
      <c r="I51">
        <v>92609</v>
      </c>
      <c r="J51" t="s">
        <v>988</v>
      </c>
    </row>
    <row r="52" spans="1:10" x14ac:dyDescent="0.25">
      <c r="A52">
        <v>29881</v>
      </c>
      <c r="B52" t="s">
        <v>897</v>
      </c>
      <c r="C52" t="s">
        <v>41</v>
      </c>
      <c r="D52" t="s">
        <v>4</v>
      </c>
      <c r="I52">
        <v>92610</v>
      </c>
      <c r="J52" t="s">
        <v>699</v>
      </c>
    </row>
    <row r="53" spans="1:10" x14ac:dyDescent="0.25">
      <c r="A53">
        <v>42820</v>
      </c>
      <c r="B53" t="s">
        <v>846</v>
      </c>
      <c r="C53" t="s">
        <v>39</v>
      </c>
      <c r="D53" t="s">
        <v>4</v>
      </c>
      <c r="H53" t="s">
        <v>56</v>
      </c>
      <c r="I53">
        <v>176</v>
      </c>
      <c r="J53" t="s">
        <v>1489</v>
      </c>
    </row>
    <row r="54" spans="1:10" x14ac:dyDescent="0.25">
      <c r="A54">
        <v>43235</v>
      </c>
      <c r="B54" t="s">
        <v>847</v>
      </c>
      <c r="C54" t="s">
        <v>39</v>
      </c>
      <c r="D54" t="s">
        <v>4</v>
      </c>
      <c r="I54">
        <v>177</v>
      </c>
      <c r="J54" t="s">
        <v>700</v>
      </c>
    </row>
    <row r="55" spans="1:10" x14ac:dyDescent="0.25">
      <c r="A55">
        <v>43239</v>
      </c>
      <c r="B55" t="s">
        <v>848</v>
      </c>
      <c r="C55" t="s">
        <v>39</v>
      </c>
      <c r="D55" t="s">
        <v>4</v>
      </c>
      <c r="I55">
        <v>178</v>
      </c>
      <c r="J55" t="s">
        <v>990</v>
      </c>
    </row>
    <row r="56" spans="1:10" x14ac:dyDescent="0.25">
      <c r="A56">
        <v>45378</v>
      </c>
      <c r="B56" t="s">
        <v>854</v>
      </c>
      <c r="C56" t="s">
        <v>39</v>
      </c>
      <c r="D56" t="s">
        <v>4</v>
      </c>
      <c r="I56">
        <v>189</v>
      </c>
      <c r="J56" t="s">
        <v>701</v>
      </c>
    </row>
    <row r="57" spans="1:10" x14ac:dyDescent="0.25">
      <c r="A57">
        <v>45380</v>
      </c>
      <c r="B57" t="s">
        <v>855</v>
      </c>
      <c r="C57" t="s">
        <v>39</v>
      </c>
      <c r="D57" t="s">
        <v>4</v>
      </c>
      <c r="I57">
        <v>190</v>
      </c>
      <c r="J57" t="s">
        <v>702</v>
      </c>
    </row>
    <row r="58" spans="1:10" x14ac:dyDescent="0.25">
      <c r="A58">
        <v>45385</v>
      </c>
      <c r="B58" t="s">
        <v>856</v>
      </c>
      <c r="C58" t="s">
        <v>39</v>
      </c>
      <c r="D58" t="s">
        <v>4</v>
      </c>
      <c r="I58">
        <v>191</v>
      </c>
      <c r="J58" t="s">
        <v>703</v>
      </c>
    </row>
    <row r="59" spans="1:10" x14ac:dyDescent="0.25">
      <c r="A59">
        <v>45391</v>
      </c>
      <c r="B59" t="s">
        <v>857</v>
      </c>
      <c r="C59" t="s">
        <v>39</v>
      </c>
      <c r="D59" t="s">
        <v>4</v>
      </c>
      <c r="I59">
        <v>192</v>
      </c>
      <c r="J59" t="s">
        <v>1538</v>
      </c>
    </row>
    <row r="60" spans="1:10" x14ac:dyDescent="0.25">
      <c r="A60">
        <v>47562</v>
      </c>
      <c r="B60" t="s">
        <v>737</v>
      </c>
      <c r="C60" t="s">
        <v>30</v>
      </c>
      <c r="D60" t="s">
        <v>4</v>
      </c>
      <c r="I60">
        <v>193</v>
      </c>
      <c r="J60" t="s">
        <v>704</v>
      </c>
    </row>
    <row r="61" spans="1:10" x14ac:dyDescent="0.25">
      <c r="A61">
        <v>49505</v>
      </c>
      <c r="B61" t="s">
        <v>859</v>
      </c>
      <c r="C61" t="s">
        <v>39</v>
      </c>
      <c r="D61" t="s">
        <v>4</v>
      </c>
      <c r="I61">
        <v>194</v>
      </c>
      <c r="J61" t="s">
        <v>991</v>
      </c>
    </row>
    <row r="62" spans="1:10" x14ac:dyDescent="0.25">
      <c r="A62">
        <v>55700</v>
      </c>
      <c r="B62" t="s">
        <v>883</v>
      </c>
      <c r="C62" t="s">
        <v>157</v>
      </c>
      <c r="D62" t="s">
        <v>4</v>
      </c>
      <c r="I62">
        <v>195</v>
      </c>
      <c r="J62" t="s">
        <v>705</v>
      </c>
    </row>
    <row r="63" spans="1:10" x14ac:dyDescent="0.25">
      <c r="A63">
        <v>55866</v>
      </c>
      <c r="B63" t="s">
        <v>884</v>
      </c>
      <c r="C63" t="s">
        <v>157</v>
      </c>
      <c r="D63" t="s">
        <v>4</v>
      </c>
      <c r="I63">
        <v>196</v>
      </c>
      <c r="J63" t="s">
        <v>1610</v>
      </c>
    </row>
    <row r="64" spans="1:10" x14ac:dyDescent="0.25">
      <c r="A64">
        <v>59400</v>
      </c>
      <c r="B64" t="s">
        <v>753</v>
      </c>
      <c r="C64" t="s">
        <v>94</v>
      </c>
      <c r="D64" t="s">
        <v>4</v>
      </c>
      <c r="I64">
        <v>200</v>
      </c>
      <c r="J64" t="s">
        <v>1603</v>
      </c>
    </row>
    <row r="65" spans="1:10" x14ac:dyDescent="0.25">
      <c r="A65">
        <v>59510</v>
      </c>
      <c r="B65" t="s">
        <v>754</v>
      </c>
      <c r="C65" t="s">
        <v>94</v>
      </c>
      <c r="D65" t="s">
        <v>4</v>
      </c>
      <c r="I65">
        <v>202</v>
      </c>
      <c r="J65" t="s">
        <v>706</v>
      </c>
    </row>
    <row r="66" spans="1:10" x14ac:dyDescent="0.25">
      <c r="A66">
        <v>59610</v>
      </c>
      <c r="B66" t="s">
        <v>755</v>
      </c>
      <c r="C66" t="s">
        <v>94</v>
      </c>
      <c r="D66" t="s">
        <v>4</v>
      </c>
      <c r="I66">
        <v>203</v>
      </c>
      <c r="J66" t="s">
        <v>1457</v>
      </c>
    </row>
    <row r="67" spans="1:10" x14ac:dyDescent="0.25">
      <c r="A67">
        <v>62322</v>
      </c>
      <c r="B67" t="s">
        <v>899</v>
      </c>
      <c r="C67" t="s">
        <v>32</v>
      </c>
      <c r="D67" t="s">
        <v>4</v>
      </c>
      <c r="I67">
        <v>206</v>
      </c>
      <c r="J67" t="s">
        <v>1586</v>
      </c>
    </row>
    <row r="68" spans="1:10" x14ac:dyDescent="0.25">
      <c r="A68">
        <v>62323</v>
      </c>
      <c r="B68" t="s">
        <v>899</v>
      </c>
      <c r="C68" t="s">
        <v>32</v>
      </c>
      <c r="D68" t="s">
        <v>4</v>
      </c>
      <c r="I68">
        <v>371</v>
      </c>
      <c r="J68" t="s">
        <v>1534</v>
      </c>
    </row>
    <row r="69" spans="1:10" x14ac:dyDescent="0.25">
      <c r="A69">
        <v>64483</v>
      </c>
      <c r="B69" t="s">
        <v>905</v>
      </c>
      <c r="C69" t="s">
        <v>32</v>
      </c>
      <c r="D69" t="s">
        <v>4</v>
      </c>
      <c r="I69">
        <v>372</v>
      </c>
      <c r="J69" t="s">
        <v>1496</v>
      </c>
    </row>
    <row r="70" spans="1:10" x14ac:dyDescent="0.25">
      <c r="A70">
        <v>66821</v>
      </c>
      <c r="B70" t="s">
        <v>867</v>
      </c>
      <c r="C70" t="s">
        <v>185</v>
      </c>
      <c r="D70" t="s">
        <v>4</v>
      </c>
      <c r="I70">
        <v>373</v>
      </c>
      <c r="J70" t="s">
        <v>1631</v>
      </c>
    </row>
    <row r="71" spans="1:10" x14ac:dyDescent="0.25">
      <c r="A71">
        <v>66984</v>
      </c>
      <c r="B71" t="s">
        <v>868</v>
      </c>
      <c r="C71" t="s">
        <v>185</v>
      </c>
      <c r="D71" t="s">
        <v>4</v>
      </c>
      <c r="I71">
        <v>377</v>
      </c>
      <c r="J71" t="s">
        <v>1579</v>
      </c>
    </row>
    <row r="72" spans="1:10" x14ac:dyDescent="0.25">
      <c r="A72">
        <v>93000</v>
      </c>
      <c r="B72" t="s">
        <v>686</v>
      </c>
      <c r="C72" t="s">
        <v>148</v>
      </c>
      <c r="D72" t="s">
        <v>4</v>
      </c>
      <c r="I72">
        <v>378</v>
      </c>
      <c r="J72" t="s">
        <v>707</v>
      </c>
    </row>
    <row r="73" spans="1:10" x14ac:dyDescent="0.25">
      <c r="A73">
        <v>93452</v>
      </c>
      <c r="B73" t="s">
        <v>640</v>
      </c>
      <c r="C73" t="s">
        <v>26</v>
      </c>
      <c r="D73" t="s">
        <v>4</v>
      </c>
      <c r="I73">
        <v>385</v>
      </c>
      <c r="J73" t="s">
        <v>1632</v>
      </c>
    </row>
    <row r="74" spans="1:10" x14ac:dyDescent="0.25">
      <c r="A74">
        <v>95810</v>
      </c>
      <c r="B74" t="s">
        <v>921</v>
      </c>
      <c r="C74" t="s">
        <v>340</v>
      </c>
      <c r="D74" t="s">
        <v>4</v>
      </c>
      <c r="I74">
        <v>388</v>
      </c>
      <c r="J74" t="s">
        <v>708</v>
      </c>
    </row>
    <row r="75" spans="1:10" x14ac:dyDescent="0.25">
      <c r="A75">
        <v>97110</v>
      </c>
      <c r="B75" t="s">
        <v>829</v>
      </c>
      <c r="C75" t="s">
        <v>61</v>
      </c>
      <c r="D75" t="s">
        <v>4</v>
      </c>
      <c r="I75">
        <v>389</v>
      </c>
      <c r="J75" t="s">
        <v>992</v>
      </c>
    </row>
    <row r="76" spans="1:10" x14ac:dyDescent="0.25">
      <c r="A76">
        <v>641</v>
      </c>
      <c r="B76" t="s">
        <v>716</v>
      </c>
      <c r="C76" t="s">
        <v>56</v>
      </c>
      <c r="D76" t="s">
        <v>5</v>
      </c>
      <c r="I76">
        <v>391</v>
      </c>
      <c r="J76" t="s">
        <v>1533</v>
      </c>
    </row>
    <row r="77" spans="1:10" x14ac:dyDescent="0.25">
      <c r="A77">
        <v>97163</v>
      </c>
      <c r="B77" t="s">
        <v>836</v>
      </c>
      <c r="C77" t="s">
        <v>61</v>
      </c>
      <c r="D77" t="s">
        <v>5</v>
      </c>
      <c r="I77">
        <v>392</v>
      </c>
      <c r="J77" t="s">
        <v>709</v>
      </c>
    </row>
    <row r="78" spans="1:10" x14ac:dyDescent="0.25">
      <c r="A78">
        <v>945</v>
      </c>
      <c r="B78" t="s">
        <v>1118</v>
      </c>
      <c r="C78" t="s">
        <v>426</v>
      </c>
      <c r="D78" t="s">
        <v>5</v>
      </c>
      <c r="I78">
        <v>394</v>
      </c>
      <c r="J78" t="s">
        <v>1484</v>
      </c>
    </row>
    <row r="79" spans="1:10" x14ac:dyDescent="0.25">
      <c r="A79">
        <v>190</v>
      </c>
      <c r="B79" t="s">
        <v>702</v>
      </c>
      <c r="C79" t="s">
        <v>56</v>
      </c>
      <c r="D79" t="s">
        <v>5</v>
      </c>
      <c r="I79">
        <v>432</v>
      </c>
      <c r="J79" t="s">
        <v>711</v>
      </c>
    </row>
    <row r="80" spans="1:10" x14ac:dyDescent="0.25">
      <c r="A80">
        <v>191</v>
      </c>
      <c r="B80" t="s">
        <v>703</v>
      </c>
      <c r="C80" t="s">
        <v>56</v>
      </c>
      <c r="D80" t="s">
        <v>5</v>
      </c>
      <c r="I80">
        <v>433</v>
      </c>
      <c r="J80" t="s">
        <v>1591</v>
      </c>
    </row>
    <row r="81" spans="1:10" x14ac:dyDescent="0.25">
      <c r="A81">
        <v>62270</v>
      </c>
      <c r="B81" t="s">
        <v>898</v>
      </c>
      <c r="C81" t="s">
        <v>32</v>
      </c>
      <c r="D81" t="s">
        <v>5</v>
      </c>
      <c r="I81">
        <v>438</v>
      </c>
      <c r="J81" t="s">
        <v>993</v>
      </c>
    </row>
    <row r="82" spans="1:10" x14ac:dyDescent="0.25">
      <c r="A82">
        <v>97161</v>
      </c>
      <c r="B82" t="s">
        <v>834</v>
      </c>
      <c r="C82" t="s">
        <v>61</v>
      </c>
      <c r="D82" t="s">
        <v>5</v>
      </c>
      <c r="I82">
        <v>439</v>
      </c>
      <c r="J82" t="s">
        <v>994</v>
      </c>
    </row>
    <row r="83" spans="1:10" x14ac:dyDescent="0.25">
      <c r="A83">
        <v>97140</v>
      </c>
      <c r="B83" t="s">
        <v>833</v>
      </c>
      <c r="C83" t="s">
        <v>61</v>
      </c>
      <c r="D83" t="s">
        <v>5</v>
      </c>
      <c r="I83">
        <v>440</v>
      </c>
      <c r="J83" t="s">
        <v>712</v>
      </c>
    </row>
    <row r="84" spans="1:10" x14ac:dyDescent="0.25">
      <c r="A84">
        <v>97162</v>
      </c>
      <c r="B84" t="s">
        <v>835</v>
      </c>
      <c r="C84" t="s">
        <v>61</v>
      </c>
      <c r="D84" t="s">
        <v>5</v>
      </c>
      <c r="I84">
        <v>441</v>
      </c>
      <c r="J84" t="s">
        <v>1544</v>
      </c>
    </row>
    <row r="85" spans="1:10" x14ac:dyDescent="0.25">
      <c r="A85">
        <v>392</v>
      </c>
      <c r="B85" t="s">
        <v>709</v>
      </c>
      <c r="C85" t="s">
        <v>56</v>
      </c>
      <c r="D85" t="s">
        <v>5</v>
      </c>
      <c r="I85">
        <v>442</v>
      </c>
      <c r="J85" t="s">
        <v>713</v>
      </c>
    </row>
    <row r="86" spans="1:10" x14ac:dyDescent="0.25">
      <c r="A86">
        <v>97535</v>
      </c>
      <c r="B86" t="s">
        <v>840</v>
      </c>
      <c r="C86" t="s">
        <v>61</v>
      </c>
      <c r="D86" t="s">
        <v>5</v>
      </c>
      <c r="I86">
        <v>443</v>
      </c>
      <c r="J86" t="s">
        <v>1618</v>
      </c>
    </row>
    <row r="87" spans="1:10" x14ac:dyDescent="0.25">
      <c r="A87">
        <v>97165</v>
      </c>
      <c r="B87" t="s">
        <v>838</v>
      </c>
      <c r="C87" t="s">
        <v>61</v>
      </c>
      <c r="D87" t="s">
        <v>5</v>
      </c>
      <c r="I87">
        <v>545</v>
      </c>
      <c r="J87" t="s">
        <v>1604</v>
      </c>
    </row>
    <row r="88" spans="1:10" x14ac:dyDescent="0.25">
      <c r="A88">
        <v>96105</v>
      </c>
      <c r="B88" t="s">
        <v>1096</v>
      </c>
      <c r="C88" t="s">
        <v>32</v>
      </c>
      <c r="D88" t="s">
        <v>5</v>
      </c>
      <c r="I88">
        <v>546</v>
      </c>
      <c r="J88" t="s">
        <v>1605</v>
      </c>
    </row>
    <row r="89" spans="1:10" x14ac:dyDescent="0.25">
      <c r="A89">
        <v>97166</v>
      </c>
      <c r="B89" t="s">
        <v>1071</v>
      </c>
      <c r="C89" t="s">
        <v>61</v>
      </c>
      <c r="D89" t="s">
        <v>5</v>
      </c>
      <c r="I89">
        <v>554</v>
      </c>
      <c r="J89" t="s">
        <v>714</v>
      </c>
    </row>
    <row r="90" spans="1:10" x14ac:dyDescent="0.25">
      <c r="A90">
        <v>690</v>
      </c>
      <c r="B90" t="s">
        <v>718</v>
      </c>
      <c r="C90" t="s">
        <v>56</v>
      </c>
      <c r="D90" t="s">
        <v>5</v>
      </c>
      <c r="I90">
        <v>555</v>
      </c>
      <c r="J90" t="s">
        <v>1576</v>
      </c>
    </row>
    <row r="91" spans="1:10" x14ac:dyDescent="0.25">
      <c r="A91">
        <v>57</v>
      </c>
      <c r="B91" t="s">
        <v>1019</v>
      </c>
      <c r="C91" t="s">
        <v>20</v>
      </c>
      <c r="D91" t="s">
        <v>5</v>
      </c>
      <c r="I91">
        <v>556</v>
      </c>
      <c r="J91" t="s">
        <v>1560</v>
      </c>
    </row>
    <row r="92" spans="1:10" x14ac:dyDescent="0.25">
      <c r="A92">
        <v>97530</v>
      </c>
      <c r="B92" t="s">
        <v>839</v>
      </c>
      <c r="C92" t="s">
        <v>61</v>
      </c>
      <c r="D92" t="s">
        <v>5</v>
      </c>
      <c r="I92">
        <v>592</v>
      </c>
      <c r="J92" t="s">
        <v>1592</v>
      </c>
    </row>
    <row r="93" spans="1:10" x14ac:dyDescent="0.25">
      <c r="A93" t="s">
        <v>1404</v>
      </c>
      <c r="B93" t="s">
        <v>438</v>
      </c>
      <c r="C93" t="s">
        <v>339</v>
      </c>
      <c r="D93" t="s">
        <v>5</v>
      </c>
      <c r="I93">
        <v>593</v>
      </c>
      <c r="J93" t="s">
        <v>995</v>
      </c>
    </row>
    <row r="94" spans="1:10" x14ac:dyDescent="0.25">
      <c r="A94">
        <v>97760</v>
      </c>
      <c r="B94" t="s">
        <v>1142</v>
      </c>
      <c r="C94" t="s">
        <v>61</v>
      </c>
      <c r="D94" t="s">
        <v>5</v>
      </c>
      <c r="I94">
        <v>602</v>
      </c>
      <c r="J94" t="s">
        <v>1522</v>
      </c>
    </row>
    <row r="95" spans="1:10" x14ac:dyDescent="0.25">
      <c r="A95">
        <v>97112</v>
      </c>
      <c r="B95" t="s">
        <v>830</v>
      </c>
      <c r="C95" t="s">
        <v>61</v>
      </c>
      <c r="D95" t="s">
        <v>5</v>
      </c>
      <c r="I95">
        <v>603</v>
      </c>
      <c r="J95" t="s">
        <v>996</v>
      </c>
    </row>
    <row r="96" spans="1:10" x14ac:dyDescent="0.25">
      <c r="A96">
        <v>92507</v>
      </c>
      <c r="B96" t="s">
        <v>826</v>
      </c>
      <c r="C96" t="s">
        <v>61</v>
      </c>
      <c r="D96" t="s">
        <v>5</v>
      </c>
      <c r="I96">
        <v>637</v>
      </c>
      <c r="J96" t="s">
        <v>997</v>
      </c>
    </row>
    <row r="97" spans="1:10" x14ac:dyDescent="0.25">
      <c r="A97">
        <v>92609</v>
      </c>
      <c r="B97" t="s">
        <v>988</v>
      </c>
      <c r="C97" t="s">
        <v>146</v>
      </c>
      <c r="D97" t="s">
        <v>5</v>
      </c>
      <c r="I97">
        <v>638</v>
      </c>
      <c r="J97" t="s">
        <v>715</v>
      </c>
    </row>
    <row r="98" spans="1:10" x14ac:dyDescent="0.25">
      <c r="A98">
        <v>97116</v>
      </c>
      <c r="B98" t="s">
        <v>832</v>
      </c>
      <c r="C98" t="s">
        <v>61</v>
      </c>
      <c r="D98" t="s">
        <v>5</v>
      </c>
      <c r="I98">
        <v>639</v>
      </c>
      <c r="J98" t="s">
        <v>1480</v>
      </c>
    </row>
    <row r="99" spans="1:10" x14ac:dyDescent="0.25">
      <c r="A99">
        <v>96125</v>
      </c>
      <c r="B99" t="s">
        <v>636</v>
      </c>
      <c r="C99" t="s">
        <v>259</v>
      </c>
      <c r="D99" t="s">
        <v>5</v>
      </c>
      <c r="I99">
        <v>640</v>
      </c>
      <c r="J99" t="s">
        <v>998</v>
      </c>
    </row>
    <row r="100" spans="1:10" x14ac:dyDescent="0.25">
      <c r="A100">
        <v>689</v>
      </c>
      <c r="B100" t="s">
        <v>1000</v>
      </c>
      <c r="C100" t="s">
        <v>56</v>
      </c>
      <c r="D100" t="s">
        <v>5</v>
      </c>
      <c r="I100">
        <v>641</v>
      </c>
      <c r="J100" t="s">
        <v>716</v>
      </c>
    </row>
    <row r="101" spans="1:10" x14ac:dyDescent="0.25">
      <c r="A101">
        <v>92526</v>
      </c>
      <c r="B101" t="s">
        <v>698</v>
      </c>
      <c r="C101" t="s">
        <v>146</v>
      </c>
      <c r="D101" t="s">
        <v>5</v>
      </c>
      <c r="I101">
        <v>643</v>
      </c>
      <c r="J101" t="s">
        <v>1549</v>
      </c>
    </row>
    <row r="102" spans="1:10" x14ac:dyDescent="0.25">
      <c r="A102">
        <v>92607</v>
      </c>
      <c r="B102" t="s">
        <v>1510</v>
      </c>
      <c r="C102" t="s">
        <v>146</v>
      </c>
      <c r="D102" t="s">
        <v>5</v>
      </c>
      <c r="I102">
        <v>644</v>
      </c>
      <c r="J102" t="s">
        <v>1520</v>
      </c>
    </row>
    <row r="103" spans="1:10" x14ac:dyDescent="0.25">
      <c r="A103">
        <v>872</v>
      </c>
      <c r="B103" t="s">
        <v>1002</v>
      </c>
      <c r="C103" t="s">
        <v>56</v>
      </c>
      <c r="D103" t="s">
        <v>5</v>
      </c>
      <c r="I103">
        <v>645</v>
      </c>
      <c r="J103" t="s">
        <v>1626</v>
      </c>
    </row>
    <row r="104" spans="1:10" x14ac:dyDescent="0.25">
      <c r="A104">
        <v>897</v>
      </c>
      <c r="B104" t="s">
        <v>1003</v>
      </c>
      <c r="C104" t="s">
        <v>56</v>
      </c>
      <c r="D104" t="s">
        <v>5</v>
      </c>
      <c r="I104">
        <v>682</v>
      </c>
      <c r="J104" t="s">
        <v>717</v>
      </c>
    </row>
    <row r="105" spans="1:10" x14ac:dyDescent="0.25">
      <c r="A105">
        <v>949</v>
      </c>
      <c r="B105" t="s">
        <v>1004</v>
      </c>
      <c r="C105" t="s">
        <v>56</v>
      </c>
      <c r="D105" t="s">
        <v>5</v>
      </c>
      <c r="I105">
        <v>683</v>
      </c>
      <c r="J105" t="s">
        <v>999</v>
      </c>
    </row>
    <row r="106" spans="1:10" x14ac:dyDescent="0.25">
      <c r="A106">
        <v>97113</v>
      </c>
      <c r="B106" t="s">
        <v>831</v>
      </c>
      <c r="C106" t="s">
        <v>61</v>
      </c>
      <c r="D106" t="s">
        <v>5</v>
      </c>
      <c r="I106">
        <v>684</v>
      </c>
      <c r="J106" t="s">
        <v>1535</v>
      </c>
    </row>
    <row r="107" spans="1:10" x14ac:dyDescent="0.25">
      <c r="A107">
        <v>12001</v>
      </c>
      <c r="B107" t="s">
        <v>1085</v>
      </c>
      <c r="C107" t="s">
        <v>130</v>
      </c>
      <c r="D107" t="s">
        <v>5</v>
      </c>
      <c r="I107">
        <v>689</v>
      </c>
      <c r="J107" t="s">
        <v>1000</v>
      </c>
    </row>
    <row r="108" spans="1:10" x14ac:dyDescent="0.25">
      <c r="A108">
        <v>92610</v>
      </c>
      <c r="B108" t="s">
        <v>699</v>
      </c>
      <c r="C108" t="s">
        <v>146</v>
      </c>
      <c r="D108" t="s">
        <v>5</v>
      </c>
      <c r="I108">
        <v>690</v>
      </c>
      <c r="J108" t="s">
        <v>718</v>
      </c>
    </row>
    <row r="109" spans="1:10" x14ac:dyDescent="0.25">
      <c r="A109">
        <v>97542</v>
      </c>
      <c r="B109" t="s">
        <v>841</v>
      </c>
      <c r="C109" t="s">
        <v>61</v>
      </c>
      <c r="D109" t="s">
        <v>5</v>
      </c>
      <c r="I109">
        <v>698</v>
      </c>
      <c r="J109" t="s">
        <v>719</v>
      </c>
    </row>
    <row r="110" spans="1:10" x14ac:dyDescent="0.25">
      <c r="A110">
        <v>93005</v>
      </c>
      <c r="B110" t="s">
        <v>687</v>
      </c>
      <c r="C110" t="s">
        <v>148</v>
      </c>
      <c r="D110" t="s">
        <v>5</v>
      </c>
      <c r="I110">
        <v>699</v>
      </c>
      <c r="J110" t="s">
        <v>720</v>
      </c>
    </row>
    <row r="111" spans="1:10" x14ac:dyDescent="0.25">
      <c r="A111">
        <v>291</v>
      </c>
      <c r="B111" t="s">
        <v>665</v>
      </c>
      <c r="C111" t="s">
        <v>7</v>
      </c>
      <c r="D111" t="s">
        <v>5</v>
      </c>
      <c r="I111">
        <v>863</v>
      </c>
      <c r="J111" t="s">
        <v>1583</v>
      </c>
    </row>
    <row r="112" spans="1:10" x14ac:dyDescent="0.25">
      <c r="A112">
        <v>95992</v>
      </c>
      <c r="B112" t="s">
        <v>1165</v>
      </c>
      <c r="C112" t="s">
        <v>32</v>
      </c>
      <c r="D112" t="s">
        <v>5</v>
      </c>
      <c r="I112">
        <v>864</v>
      </c>
      <c r="J112" t="s">
        <v>1536</v>
      </c>
    </row>
    <row r="113" spans="1:10" x14ac:dyDescent="0.25">
      <c r="A113">
        <v>439</v>
      </c>
      <c r="B113" t="s">
        <v>994</v>
      </c>
      <c r="C113" t="s">
        <v>56</v>
      </c>
      <c r="D113" t="s">
        <v>5</v>
      </c>
      <c r="I113">
        <v>865</v>
      </c>
      <c r="J113" t="s">
        <v>1628</v>
      </c>
    </row>
    <row r="114" spans="1:10" x14ac:dyDescent="0.25">
      <c r="A114">
        <v>92523</v>
      </c>
      <c r="B114" t="s">
        <v>827</v>
      </c>
      <c r="C114" t="s">
        <v>61</v>
      </c>
      <c r="D114" t="s">
        <v>5</v>
      </c>
      <c r="I114">
        <v>866</v>
      </c>
      <c r="J114" t="s">
        <v>1540</v>
      </c>
    </row>
    <row r="115" spans="1:10" x14ac:dyDescent="0.25">
      <c r="A115">
        <v>92960</v>
      </c>
      <c r="B115" t="s">
        <v>682</v>
      </c>
      <c r="C115" t="s">
        <v>201</v>
      </c>
      <c r="D115" t="s">
        <v>5</v>
      </c>
      <c r="I115">
        <v>871</v>
      </c>
      <c r="J115" t="s">
        <v>1001</v>
      </c>
    </row>
    <row r="116" spans="1:10" x14ac:dyDescent="0.25">
      <c r="A116">
        <v>92522</v>
      </c>
      <c r="B116" t="s">
        <v>697</v>
      </c>
      <c r="C116" t="s">
        <v>146</v>
      </c>
      <c r="D116" t="s">
        <v>5</v>
      </c>
      <c r="I116">
        <v>872</v>
      </c>
      <c r="J116" t="s">
        <v>1002</v>
      </c>
    </row>
    <row r="117" spans="1:10" x14ac:dyDescent="0.25">
      <c r="A117">
        <v>56</v>
      </c>
      <c r="B117" t="s">
        <v>1018</v>
      </c>
      <c r="C117" t="s">
        <v>20</v>
      </c>
      <c r="D117" t="s">
        <v>5</v>
      </c>
      <c r="I117">
        <v>881</v>
      </c>
      <c r="J117" t="s">
        <v>721</v>
      </c>
    </row>
    <row r="118" spans="1:10" x14ac:dyDescent="0.25">
      <c r="A118">
        <v>563</v>
      </c>
      <c r="B118" t="s">
        <v>1511</v>
      </c>
      <c r="C118" t="s">
        <v>11</v>
      </c>
      <c r="D118" t="s">
        <v>5</v>
      </c>
      <c r="I118">
        <v>882</v>
      </c>
      <c r="J118" t="s">
        <v>1512</v>
      </c>
    </row>
    <row r="119" spans="1:10" x14ac:dyDescent="0.25">
      <c r="A119">
        <v>871</v>
      </c>
      <c r="B119" t="s">
        <v>1001</v>
      </c>
      <c r="C119" t="s">
        <v>56</v>
      </c>
      <c r="D119" t="s">
        <v>5</v>
      </c>
      <c r="I119">
        <v>883</v>
      </c>
      <c r="J119" t="s">
        <v>1523</v>
      </c>
    </row>
    <row r="120" spans="1:10" x14ac:dyDescent="0.25">
      <c r="A120">
        <v>101</v>
      </c>
      <c r="B120" t="s">
        <v>762</v>
      </c>
      <c r="C120" t="s">
        <v>20</v>
      </c>
      <c r="D120" t="s">
        <v>5</v>
      </c>
      <c r="I120">
        <v>884</v>
      </c>
      <c r="J120" t="s">
        <v>1174</v>
      </c>
    </row>
    <row r="121" spans="1:10" x14ac:dyDescent="0.25">
      <c r="A121">
        <v>194</v>
      </c>
      <c r="B121" t="s">
        <v>991</v>
      </c>
      <c r="C121" t="s">
        <v>56</v>
      </c>
      <c r="D121" t="s">
        <v>5</v>
      </c>
      <c r="I121">
        <v>885</v>
      </c>
      <c r="J121" t="s">
        <v>1134</v>
      </c>
    </row>
    <row r="122" spans="1:10" x14ac:dyDescent="0.25">
      <c r="A122">
        <v>882</v>
      </c>
      <c r="B122" t="s">
        <v>1512</v>
      </c>
      <c r="C122" t="s">
        <v>56</v>
      </c>
      <c r="D122" t="s">
        <v>5</v>
      </c>
      <c r="I122">
        <v>894</v>
      </c>
      <c r="J122" t="s">
        <v>1514</v>
      </c>
    </row>
    <row r="123" spans="1:10" x14ac:dyDescent="0.25">
      <c r="A123">
        <v>94640</v>
      </c>
      <c r="B123" t="s">
        <v>1513</v>
      </c>
      <c r="C123" t="s">
        <v>428</v>
      </c>
      <c r="D123" t="s">
        <v>5</v>
      </c>
      <c r="I123">
        <v>896</v>
      </c>
      <c r="J123" t="s">
        <v>722</v>
      </c>
    </row>
    <row r="124" spans="1:10" x14ac:dyDescent="0.25">
      <c r="A124">
        <v>97164</v>
      </c>
      <c r="B124" t="s">
        <v>837</v>
      </c>
      <c r="C124" t="s">
        <v>61</v>
      </c>
      <c r="D124" t="s">
        <v>5</v>
      </c>
      <c r="I124">
        <v>897</v>
      </c>
      <c r="J124" t="s">
        <v>1003</v>
      </c>
    </row>
    <row r="125" spans="1:10" x14ac:dyDescent="0.25">
      <c r="A125">
        <v>12011</v>
      </c>
      <c r="B125" t="s">
        <v>1087</v>
      </c>
      <c r="C125" t="s">
        <v>130</v>
      </c>
      <c r="D125" t="s">
        <v>5</v>
      </c>
      <c r="I125">
        <v>917</v>
      </c>
      <c r="J125" t="s">
        <v>723</v>
      </c>
    </row>
    <row r="126" spans="1:10" x14ac:dyDescent="0.25">
      <c r="A126">
        <v>10060</v>
      </c>
      <c r="B126" t="s">
        <v>1343</v>
      </c>
      <c r="C126" t="s">
        <v>130</v>
      </c>
      <c r="D126" t="s">
        <v>5</v>
      </c>
      <c r="I126">
        <v>918</v>
      </c>
      <c r="J126" t="s">
        <v>724</v>
      </c>
    </row>
    <row r="127" spans="1:10" x14ac:dyDescent="0.25">
      <c r="A127">
        <v>193</v>
      </c>
      <c r="B127" t="s">
        <v>704</v>
      </c>
      <c r="C127" t="s">
        <v>56</v>
      </c>
      <c r="D127" t="s">
        <v>5</v>
      </c>
      <c r="I127">
        <v>923</v>
      </c>
      <c r="J127" t="s">
        <v>1177</v>
      </c>
    </row>
    <row r="128" spans="1:10" x14ac:dyDescent="0.25">
      <c r="A128">
        <v>442</v>
      </c>
      <c r="B128" t="s">
        <v>713</v>
      </c>
      <c r="C128" t="s">
        <v>56</v>
      </c>
      <c r="D128" t="s">
        <v>5</v>
      </c>
      <c r="I128">
        <v>947</v>
      </c>
      <c r="J128" t="s">
        <v>1608</v>
      </c>
    </row>
    <row r="129" spans="1:10" x14ac:dyDescent="0.25">
      <c r="A129">
        <v>698</v>
      </c>
      <c r="B129" t="s">
        <v>719</v>
      </c>
      <c r="C129" t="s">
        <v>56</v>
      </c>
      <c r="D129" t="s">
        <v>5</v>
      </c>
      <c r="I129">
        <v>948</v>
      </c>
      <c r="J129" t="s">
        <v>1206</v>
      </c>
    </row>
    <row r="130" spans="1:10" x14ac:dyDescent="0.25">
      <c r="A130">
        <v>894</v>
      </c>
      <c r="B130" t="s">
        <v>1514</v>
      </c>
      <c r="C130" t="s">
        <v>56</v>
      </c>
      <c r="D130" t="s">
        <v>5</v>
      </c>
      <c r="I130">
        <v>949</v>
      </c>
      <c r="J130" t="s">
        <v>1004</v>
      </c>
    </row>
    <row r="131" spans="1:10" x14ac:dyDescent="0.25">
      <c r="A131">
        <v>96360</v>
      </c>
      <c r="B131" t="s">
        <v>1358</v>
      </c>
      <c r="C131" t="s">
        <v>1330</v>
      </c>
      <c r="D131" t="s">
        <v>5</v>
      </c>
      <c r="I131">
        <v>950</v>
      </c>
      <c r="J131" t="s">
        <v>1572</v>
      </c>
    </row>
    <row r="132" spans="1:10" x14ac:dyDescent="0.25">
      <c r="A132">
        <v>189</v>
      </c>
      <c r="B132" t="s">
        <v>701</v>
      </c>
      <c r="C132" t="s">
        <v>56</v>
      </c>
      <c r="D132" t="s">
        <v>5</v>
      </c>
      <c r="I132">
        <v>951</v>
      </c>
      <c r="J132" t="s">
        <v>1175</v>
      </c>
    </row>
    <row r="133" spans="1:10" x14ac:dyDescent="0.25">
      <c r="A133">
        <v>96365</v>
      </c>
      <c r="B133" t="s">
        <v>1005</v>
      </c>
      <c r="C133" t="s">
        <v>433</v>
      </c>
      <c r="D133" t="s">
        <v>5</v>
      </c>
      <c r="I133">
        <v>974</v>
      </c>
      <c r="J133" t="s">
        <v>1616</v>
      </c>
    </row>
    <row r="134" spans="1:10" x14ac:dyDescent="0.25">
      <c r="A134">
        <v>65</v>
      </c>
      <c r="B134" t="s">
        <v>1020</v>
      </c>
      <c r="C134" t="s">
        <v>20</v>
      </c>
      <c r="D134" t="s">
        <v>5</v>
      </c>
      <c r="I134">
        <v>975</v>
      </c>
      <c r="J134" t="s">
        <v>1587</v>
      </c>
    </row>
    <row r="135" spans="1:10" x14ac:dyDescent="0.25">
      <c r="A135">
        <v>96372</v>
      </c>
      <c r="B135" t="s">
        <v>1006</v>
      </c>
      <c r="C135" t="s">
        <v>433</v>
      </c>
      <c r="D135" t="s">
        <v>5</v>
      </c>
      <c r="H135" t="s">
        <v>18</v>
      </c>
      <c r="I135">
        <v>570</v>
      </c>
      <c r="J135" t="s">
        <v>1637</v>
      </c>
    </row>
    <row r="136" spans="1:10" x14ac:dyDescent="0.25">
      <c r="A136">
        <v>683</v>
      </c>
      <c r="B136" t="s">
        <v>999</v>
      </c>
      <c r="C136" t="s">
        <v>56</v>
      </c>
      <c r="D136" t="s">
        <v>5</v>
      </c>
      <c r="I136">
        <v>580</v>
      </c>
      <c r="J136" t="s">
        <v>732</v>
      </c>
    </row>
    <row r="137" spans="1:10" x14ac:dyDescent="0.25">
      <c r="A137">
        <v>96374</v>
      </c>
      <c r="B137" t="s">
        <v>1007</v>
      </c>
      <c r="C137" t="s">
        <v>433</v>
      </c>
      <c r="D137" t="s">
        <v>5</v>
      </c>
      <c r="I137">
        <v>581</v>
      </c>
      <c r="J137" t="s">
        <v>1451</v>
      </c>
    </row>
    <row r="138" spans="1:10" x14ac:dyDescent="0.25">
      <c r="A138">
        <v>64450</v>
      </c>
      <c r="B138" t="s">
        <v>1095</v>
      </c>
      <c r="C138" t="s">
        <v>32</v>
      </c>
      <c r="D138" t="s">
        <v>5</v>
      </c>
      <c r="I138">
        <v>854</v>
      </c>
      <c r="J138" t="s">
        <v>733</v>
      </c>
    </row>
    <row r="139" spans="1:10" x14ac:dyDescent="0.25">
      <c r="A139">
        <v>84703</v>
      </c>
      <c r="B139" t="s">
        <v>815</v>
      </c>
      <c r="C139" t="s">
        <v>141</v>
      </c>
      <c r="D139" t="s">
        <v>5</v>
      </c>
      <c r="I139">
        <v>876</v>
      </c>
      <c r="J139" t="s">
        <v>1527</v>
      </c>
    </row>
    <row r="140" spans="1:10" x14ac:dyDescent="0.25">
      <c r="A140">
        <v>99601</v>
      </c>
      <c r="B140" t="s">
        <v>1515</v>
      </c>
      <c r="C140" t="s">
        <v>1330</v>
      </c>
      <c r="D140" t="s">
        <v>5</v>
      </c>
      <c r="I140">
        <v>981</v>
      </c>
      <c r="J140" t="s">
        <v>1474</v>
      </c>
    </row>
    <row r="141" spans="1:10" x14ac:dyDescent="0.25">
      <c r="A141">
        <v>64400</v>
      </c>
      <c r="B141" t="s">
        <v>904</v>
      </c>
      <c r="C141" t="s">
        <v>32</v>
      </c>
      <c r="D141" t="s">
        <v>5</v>
      </c>
      <c r="H141" t="s">
        <v>48</v>
      </c>
      <c r="I141">
        <v>743</v>
      </c>
      <c r="J141" t="s">
        <v>735</v>
      </c>
    </row>
    <row r="142" spans="1:10" x14ac:dyDescent="0.25">
      <c r="A142" t="s">
        <v>1498</v>
      </c>
      <c r="B142" t="s">
        <v>1516</v>
      </c>
      <c r="C142" t="s">
        <v>1499</v>
      </c>
      <c r="D142" t="s">
        <v>5</v>
      </c>
      <c r="H142" t="s">
        <v>1502</v>
      </c>
      <c r="I142">
        <v>90471</v>
      </c>
      <c r="J142" t="s">
        <v>1571</v>
      </c>
    </row>
    <row r="143" spans="1:10" x14ac:dyDescent="0.25">
      <c r="A143">
        <v>12002</v>
      </c>
      <c r="B143" t="s">
        <v>1086</v>
      </c>
      <c r="C143" t="s">
        <v>130</v>
      </c>
      <c r="D143" t="s">
        <v>5</v>
      </c>
      <c r="I143" t="s">
        <v>1508</v>
      </c>
      <c r="J143" t="s">
        <v>1611</v>
      </c>
    </row>
    <row r="144" spans="1:10" x14ac:dyDescent="0.25">
      <c r="A144">
        <v>603</v>
      </c>
      <c r="B144" t="s">
        <v>996</v>
      </c>
      <c r="C144" t="s">
        <v>56</v>
      </c>
      <c r="D144" t="s">
        <v>5</v>
      </c>
      <c r="H144" t="s">
        <v>1330</v>
      </c>
      <c r="I144">
        <v>96360</v>
      </c>
      <c r="J144" t="s">
        <v>1358</v>
      </c>
    </row>
    <row r="145" spans="1:10" x14ac:dyDescent="0.25">
      <c r="A145">
        <v>881</v>
      </c>
      <c r="B145" t="s">
        <v>721</v>
      </c>
      <c r="C145" t="s">
        <v>56</v>
      </c>
      <c r="D145" t="s">
        <v>5</v>
      </c>
      <c r="I145">
        <v>99601</v>
      </c>
      <c r="J145" t="s">
        <v>1515</v>
      </c>
    </row>
    <row r="146" spans="1:10" x14ac:dyDescent="0.25">
      <c r="A146">
        <v>20610</v>
      </c>
      <c r="B146" t="s">
        <v>1090</v>
      </c>
      <c r="C146" t="s">
        <v>41</v>
      </c>
      <c r="D146" t="s">
        <v>5</v>
      </c>
      <c r="H146" t="s">
        <v>433</v>
      </c>
      <c r="I146">
        <v>96365</v>
      </c>
      <c r="J146" t="s">
        <v>1005</v>
      </c>
    </row>
    <row r="147" spans="1:10" x14ac:dyDescent="0.25">
      <c r="A147">
        <v>309</v>
      </c>
      <c r="B147" t="s">
        <v>668</v>
      </c>
      <c r="C147" t="s">
        <v>7</v>
      </c>
      <c r="D147" t="s">
        <v>5</v>
      </c>
      <c r="I147">
        <v>96372</v>
      </c>
      <c r="J147" t="s">
        <v>1006</v>
      </c>
    </row>
    <row r="148" spans="1:10" x14ac:dyDescent="0.25">
      <c r="A148">
        <v>10061</v>
      </c>
      <c r="B148" t="s">
        <v>1343</v>
      </c>
      <c r="C148" t="s">
        <v>130</v>
      </c>
      <c r="D148" t="s">
        <v>5</v>
      </c>
      <c r="I148">
        <v>96374</v>
      </c>
      <c r="J148" t="s">
        <v>1007</v>
      </c>
    </row>
    <row r="149" spans="1:10" x14ac:dyDescent="0.25">
      <c r="A149">
        <v>312</v>
      </c>
      <c r="B149" t="s">
        <v>1517</v>
      </c>
      <c r="C149" t="s">
        <v>7</v>
      </c>
      <c r="D149" t="s">
        <v>5</v>
      </c>
      <c r="H149" t="s">
        <v>30</v>
      </c>
      <c r="I149">
        <v>47562</v>
      </c>
      <c r="J149" t="s">
        <v>737</v>
      </c>
    </row>
    <row r="150" spans="1:10" x14ac:dyDescent="0.25">
      <c r="A150">
        <v>438</v>
      </c>
      <c r="B150" t="s">
        <v>993</v>
      </c>
      <c r="C150" t="s">
        <v>56</v>
      </c>
      <c r="D150" t="s">
        <v>5</v>
      </c>
      <c r="H150" t="s">
        <v>337</v>
      </c>
      <c r="I150">
        <v>70551</v>
      </c>
      <c r="J150" t="s">
        <v>1010</v>
      </c>
    </row>
    <row r="151" spans="1:10" x14ac:dyDescent="0.25">
      <c r="A151">
        <v>440</v>
      </c>
      <c r="B151" t="s">
        <v>712</v>
      </c>
      <c r="C151" t="s">
        <v>56</v>
      </c>
      <c r="D151" t="s">
        <v>5</v>
      </c>
      <c r="I151">
        <v>70553</v>
      </c>
      <c r="J151" t="s">
        <v>746</v>
      </c>
    </row>
    <row r="152" spans="1:10" x14ac:dyDescent="0.25">
      <c r="A152">
        <v>25605</v>
      </c>
      <c r="B152" t="s">
        <v>1092</v>
      </c>
      <c r="C152" t="s">
        <v>41</v>
      </c>
      <c r="D152" t="s">
        <v>5</v>
      </c>
      <c r="I152">
        <v>72146</v>
      </c>
      <c r="J152" t="s">
        <v>1012</v>
      </c>
    </row>
    <row r="153" spans="1:10" x14ac:dyDescent="0.25">
      <c r="A153">
        <v>638</v>
      </c>
      <c r="B153" t="s">
        <v>715</v>
      </c>
      <c r="C153" t="s">
        <v>56</v>
      </c>
      <c r="D153" t="s">
        <v>5</v>
      </c>
      <c r="I153">
        <v>72148</v>
      </c>
      <c r="J153" t="s">
        <v>747</v>
      </c>
    </row>
    <row r="154" spans="1:10" x14ac:dyDescent="0.25">
      <c r="A154">
        <v>177</v>
      </c>
      <c r="B154" t="s">
        <v>700</v>
      </c>
      <c r="C154" t="s">
        <v>56</v>
      </c>
      <c r="D154" t="s">
        <v>5</v>
      </c>
      <c r="I154">
        <v>72157</v>
      </c>
      <c r="J154" t="s">
        <v>1600</v>
      </c>
    </row>
    <row r="155" spans="1:10" x14ac:dyDescent="0.25">
      <c r="A155">
        <v>93306</v>
      </c>
      <c r="B155" t="s">
        <v>683</v>
      </c>
      <c r="C155" t="s">
        <v>201</v>
      </c>
      <c r="D155" t="s">
        <v>5</v>
      </c>
      <c r="I155">
        <v>73221</v>
      </c>
      <c r="J155" t="s">
        <v>1014</v>
      </c>
    </row>
    <row r="156" spans="1:10" x14ac:dyDescent="0.25">
      <c r="A156">
        <v>97533</v>
      </c>
      <c r="B156" t="s">
        <v>1143</v>
      </c>
      <c r="C156" t="s">
        <v>61</v>
      </c>
      <c r="D156" t="s">
        <v>5</v>
      </c>
      <c r="I156">
        <v>73721</v>
      </c>
      <c r="J156" t="s">
        <v>748</v>
      </c>
    </row>
    <row r="157" spans="1:10" x14ac:dyDescent="0.25">
      <c r="A157">
        <v>884</v>
      </c>
      <c r="B157" t="s">
        <v>1174</v>
      </c>
      <c r="C157" t="s">
        <v>56</v>
      </c>
      <c r="D157" t="s">
        <v>5</v>
      </c>
      <c r="H157" t="s">
        <v>338</v>
      </c>
      <c r="I157">
        <v>77065</v>
      </c>
      <c r="J157" t="s">
        <v>749</v>
      </c>
    </row>
    <row r="158" spans="1:10" x14ac:dyDescent="0.25">
      <c r="A158">
        <v>94660</v>
      </c>
      <c r="B158" t="s">
        <v>1518</v>
      </c>
      <c r="C158" t="s">
        <v>428</v>
      </c>
      <c r="D158" t="s">
        <v>5</v>
      </c>
      <c r="I158">
        <v>77066</v>
      </c>
      <c r="J158" t="s">
        <v>750</v>
      </c>
    </row>
    <row r="159" spans="1:10" x14ac:dyDescent="0.25">
      <c r="A159">
        <v>97167</v>
      </c>
      <c r="B159" t="s">
        <v>1408</v>
      </c>
      <c r="C159" t="s">
        <v>61</v>
      </c>
      <c r="D159" t="s">
        <v>5</v>
      </c>
      <c r="I159">
        <v>77067</v>
      </c>
      <c r="J159" t="s">
        <v>751</v>
      </c>
    </row>
    <row r="160" spans="1:10" x14ac:dyDescent="0.25">
      <c r="A160">
        <v>91</v>
      </c>
      <c r="B160" t="s">
        <v>1519</v>
      </c>
      <c r="C160" t="s">
        <v>20</v>
      </c>
      <c r="D160" t="s">
        <v>5</v>
      </c>
      <c r="H160" t="s">
        <v>94</v>
      </c>
      <c r="I160">
        <v>59400</v>
      </c>
      <c r="J160" t="s">
        <v>753</v>
      </c>
    </row>
    <row r="161" spans="1:10" x14ac:dyDescent="0.25">
      <c r="A161">
        <v>640</v>
      </c>
      <c r="B161" t="s">
        <v>998</v>
      </c>
      <c r="C161" t="s">
        <v>56</v>
      </c>
      <c r="D161" t="s">
        <v>5</v>
      </c>
      <c r="I161">
        <v>59510</v>
      </c>
      <c r="J161" t="s">
        <v>754</v>
      </c>
    </row>
    <row r="162" spans="1:10" x14ac:dyDescent="0.25">
      <c r="A162">
        <v>896</v>
      </c>
      <c r="B162" t="s">
        <v>722</v>
      </c>
      <c r="C162" t="s">
        <v>56</v>
      </c>
      <c r="D162" t="s">
        <v>5</v>
      </c>
      <c r="I162">
        <v>59610</v>
      </c>
      <c r="J162" t="s">
        <v>755</v>
      </c>
    </row>
    <row r="163" spans="1:10" x14ac:dyDescent="0.25">
      <c r="A163">
        <v>644</v>
      </c>
      <c r="B163" t="s">
        <v>1520</v>
      </c>
      <c r="C163" t="s">
        <v>56</v>
      </c>
      <c r="D163" t="s">
        <v>5</v>
      </c>
      <c r="H163" t="s">
        <v>20</v>
      </c>
      <c r="I163">
        <v>56</v>
      </c>
      <c r="J163" t="s">
        <v>1018</v>
      </c>
    </row>
    <row r="164" spans="1:10" x14ac:dyDescent="0.25">
      <c r="A164">
        <v>559</v>
      </c>
      <c r="B164" t="s">
        <v>1521</v>
      </c>
      <c r="C164" t="s">
        <v>11</v>
      </c>
      <c r="D164" t="s">
        <v>5</v>
      </c>
      <c r="I164">
        <v>57</v>
      </c>
      <c r="J164" t="s">
        <v>1019</v>
      </c>
    </row>
    <row r="165" spans="1:10" x14ac:dyDescent="0.25">
      <c r="A165">
        <v>682</v>
      </c>
      <c r="B165" t="s">
        <v>717</v>
      </c>
      <c r="C165" t="s">
        <v>56</v>
      </c>
      <c r="D165" t="s">
        <v>5</v>
      </c>
      <c r="I165">
        <v>58</v>
      </c>
      <c r="J165" t="s">
        <v>1528</v>
      </c>
    </row>
    <row r="166" spans="1:10" x14ac:dyDescent="0.25">
      <c r="A166">
        <v>560</v>
      </c>
      <c r="B166" t="s">
        <v>1025</v>
      </c>
      <c r="C166" t="s">
        <v>11</v>
      </c>
      <c r="D166" t="s">
        <v>5</v>
      </c>
      <c r="I166">
        <v>59</v>
      </c>
      <c r="J166" t="s">
        <v>1548</v>
      </c>
    </row>
    <row r="167" spans="1:10" x14ac:dyDescent="0.25">
      <c r="A167">
        <v>310</v>
      </c>
      <c r="B167" t="s">
        <v>669</v>
      </c>
      <c r="C167" t="s">
        <v>7</v>
      </c>
      <c r="D167" t="s">
        <v>5</v>
      </c>
      <c r="I167">
        <v>64</v>
      </c>
      <c r="J167" t="s">
        <v>1541</v>
      </c>
    </row>
    <row r="168" spans="1:10" x14ac:dyDescent="0.25">
      <c r="A168">
        <v>70</v>
      </c>
      <c r="B168" t="s">
        <v>760</v>
      </c>
      <c r="C168" t="s">
        <v>20</v>
      </c>
      <c r="D168" t="s">
        <v>5</v>
      </c>
      <c r="I168">
        <v>65</v>
      </c>
      <c r="J168" t="s">
        <v>1020</v>
      </c>
    </row>
    <row r="169" spans="1:10" x14ac:dyDescent="0.25">
      <c r="A169">
        <v>602</v>
      </c>
      <c r="B169" t="s">
        <v>1522</v>
      </c>
      <c r="C169" t="s">
        <v>56</v>
      </c>
      <c r="D169" t="s">
        <v>5</v>
      </c>
      <c r="I169">
        <v>66</v>
      </c>
      <c r="J169" t="s">
        <v>1458</v>
      </c>
    </row>
    <row r="170" spans="1:10" x14ac:dyDescent="0.25">
      <c r="A170">
        <v>202</v>
      </c>
      <c r="B170" t="s">
        <v>706</v>
      </c>
      <c r="C170" t="s">
        <v>56</v>
      </c>
      <c r="D170" t="s">
        <v>5</v>
      </c>
      <c r="I170">
        <v>70</v>
      </c>
      <c r="J170" t="s">
        <v>760</v>
      </c>
    </row>
    <row r="171" spans="1:10" x14ac:dyDescent="0.25">
      <c r="A171">
        <v>885</v>
      </c>
      <c r="B171" t="s">
        <v>1134</v>
      </c>
      <c r="C171" t="s">
        <v>56</v>
      </c>
      <c r="D171" t="s">
        <v>5</v>
      </c>
      <c r="I171">
        <v>71</v>
      </c>
      <c r="J171" t="s">
        <v>761</v>
      </c>
    </row>
    <row r="172" spans="1:10" x14ac:dyDescent="0.25">
      <c r="A172">
        <v>948</v>
      </c>
      <c r="B172" t="s">
        <v>1206</v>
      </c>
      <c r="C172" t="s">
        <v>56</v>
      </c>
      <c r="D172" t="s">
        <v>5</v>
      </c>
      <c r="I172">
        <v>73</v>
      </c>
      <c r="J172" t="s">
        <v>1607</v>
      </c>
    </row>
    <row r="173" spans="1:10" x14ac:dyDescent="0.25">
      <c r="A173">
        <v>883</v>
      </c>
      <c r="B173" t="s">
        <v>1523</v>
      </c>
      <c r="C173" t="s">
        <v>56</v>
      </c>
      <c r="D173" t="s">
        <v>5</v>
      </c>
      <c r="I173">
        <v>74</v>
      </c>
      <c r="J173" t="s">
        <v>1207</v>
      </c>
    </row>
    <row r="174" spans="1:10" x14ac:dyDescent="0.25">
      <c r="A174">
        <v>558</v>
      </c>
      <c r="B174" t="s">
        <v>795</v>
      </c>
      <c r="C174" t="s">
        <v>11</v>
      </c>
      <c r="D174" t="s">
        <v>5</v>
      </c>
      <c r="I174">
        <v>77</v>
      </c>
      <c r="J174" t="s">
        <v>1606</v>
      </c>
    </row>
    <row r="175" spans="1:10" x14ac:dyDescent="0.25">
      <c r="A175">
        <v>92</v>
      </c>
      <c r="B175" t="s">
        <v>1524</v>
      </c>
      <c r="C175" t="s">
        <v>20</v>
      </c>
      <c r="D175" t="s">
        <v>5</v>
      </c>
      <c r="I175">
        <v>81</v>
      </c>
      <c r="J175" t="s">
        <v>1629</v>
      </c>
    </row>
    <row r="176" spans="1:10" x14ac:dyDescent="0.25">
      <c r="A176">
        <v>918</v>
      </c>
      <c r="B176" t="s">
        <v>724</v>
      </c>
      <c r="C176" t="s">
        <v>56</v>
      </c>
      <c r="D176" t="s">
        <v>5</v>
      </c>
      <c r="I176">
        <v>91</v>
      </c>
      <c r="J176" t="s">
        <v>1519</v>
      </c>
    </row>
    <row r="177" spans="1:10" x14ac:dyDescent="0.25">
      <c r="A177">
        <v>536</v>
      </c>
      <c r="B177" t="s">
        <v>1525</v>
      </c>
      <c r="C177" t="s">
        <v>11</v>
      </c>
      <c r="D177" t="s">
        <v>5</v>
      </c>
      <c r="I177">
        <v>92</v>
      </c>
      <c r="J177" t="s">
        <v>1524</v>
      </c>
    </row>
    <row r="178" spans="1:10" x14ac:dyDescent="0.25">
      <c r="A178">
        <v>300</v>
      </c>
      <c r="B178" t="s">
        <v>945</v>
      </c>
      <c r="C178" t="s">
        <v>16</v>
      </c>
      <c r="D178" t="s">
        <v>5</v>
      </c>
      <c r="I178">
        <v>93</v>
      </c>
      <c r="J178" t="s">
        <v>1569</v>
      </c>
    </row>
    <row r="179" spans="1:10" x14ac:dyDescent="0.25">
      <c r="A179">
        <v>203</v>
      </c>
      <c r="B179" t="s">
        <v>1457</v>
      </c>
      <c r="C179" t="s">
        <v>56</v>
      </c>
      <c r="D179" t="s">
        <v>5</v>
      </c>
      <c r="I179">
        <v>94</v>
      </c>
      <c r="J179" t="s">
        <v>1021</v>
      </c>
    </row>
    <row r="180" spans="1:10" x14ac:dyDescent="0.25">
      <c r="A180">
        <v>52</v>
      </c>
      <c r="B180" t="s">
        <v>1526</v>
      </c>
      <c r="C180" t="s">
        <v>52</v>
      </c>
      <c r="D180" t="s">
        <v>5</v>
      </c>
      <c r="I180">
        <v>96</v>
      </c>
      <c r="J180" t="s">
        <v>1539</v>
      </c>
    </row>
    <row r="181" spans="1:10" x14ac:dyDescent="0.25">
      <c r="A181">
        <v>178</v>
      </c>
      <c r="B181" t="s">
        <v>990</v>
      </c>
      <c r="C181" t="s">
        <v>56</v>
      </c>
      <c r="D181" t="s">
        <v>5</v>
      </c>
      <c r="I181">
        <v>97</v>
      </c>
      <c r="J181" t="s">
        <v>1620</v>
      </c>
    </row>
    <row r="182" spans="1:10" x14ac:dyDescent="0.25">
      <c r="A182">
        <v>561</v>
      </c>
      <c r="B182" t="s">
        <v>1026</v>
      </c>
      <c r="C182" t="s">
        <v>11</v>
      </c>
      <c r="D182" t="s">
        <v>5</v>
      </c>
      <c r="I182">
        <v>98</v>
      </c>
      <c r="J182" t="s">
        <v>1573</v>
      </c>
    </row>
    <row r="183" spans="1:10" x14ac:dyDescent="0.25">
      <c r="A183">
        <v>87491</v>
      </c>
      <c r="B183" t="s">
        <v>1130</v>
      </c>
      <c r="C183" t="s">
        <v>141</v>
      </c>
      <c r="D183" t="s">
        <v>5</v>
      </c>
      <c r="I183">
        <v>99</v>
      </c>
      <c r="J183" t="s">
        <v>1570</v>
      </c>
    </row>
    <row r="184" spans="1:10" x14ac:dyDescent="0.25">
      <c r="A184">
        <v>36556</v>
      </c>
      <c r="B184" t="s">
        <v>946</v>
      </c>
      <c r="C184" t="s">
        <v>26</v>
      </c>
      <c r="D184" t="s">
        <v>5</v>
      </c>
      <c r="I184">
        <v>100</v>
      </c>
      <c r="J184" t="s">
        <v>1599</v>
      </c>
    </row>
    <row r="185" spans="1:10" x14ac:dyDescent="0.25">
      <c r="A185">
        <v>292</v>
      </c>
      <c r="B185" t="s">
        <v>666</v>
      </c>
      <c r="C185" t="s">
        <v>7</v>
      </c>
      <c r="D185" t="s">
        <v>5</v>
      </c>
      <c r="I185">
        <v>101</v>
      </c>
      <c r="J185" t="s">
        <v>762</v>
      </c>
    </row>
    <row r="186" spans="1:10" x14ac:dyDescent="0.25">
      <c r="A186">
        <v>51102</v>
      </c>
      <c r="B186" t="s">
        <v>912</v>
      </c>
      <c r="C186" t="s">
        <v>37</v>
      </c>
      <c r="D186" t="s">
        <v>5</v>
      </c>
      <c r="I186">
        <v>103</v>
      </c>
      <c r="J186" t="s">
        <v>1563</v>
      </c>
    </row>
    <row r="187" spans="1:10" x14ac:dyDescent="0.25">
      <c r="A187">
        <v>876</v>
      </c>
      <c r="B187" t="s">
        <v>1527</v>
      </c>
      <c r="C187" t="s">
        <v>18</v>
      </c>
      <c r="D187" t="s">
        <v>5</v>
      </c>
      <c r="H187" t="s">
        <v>46</v>
      </c>
      <c r="I187">
        <v>776</v>
      </c>
      <c r="J187" t="s">
        <v>1532</v>
      </c>
    </row>
    <row r="188" spans="1:10" x14ac:dyDescent="0.25">
      <c r="A188">
        <v>195</v>
      </c>
      <c r="B188" t="s">
        <v>705</v>
      </c>
      <c r="C188" t="s">
        <v>56</v>
      </c>
      <c r="D188" t="s">
        <v>5</v>
      </c>
      <c r="I188">
        <v>832</v>
      </c>
      <c r="J188" t="s">
        <v>1617</v>
      </c>
    </row>
    <row r="189" spans="1:10" x14ac:dyDescent="0.25">
      <c r="A189">
        <v>58</v>
      </c>
      <c r="B189" t="s">
        <v>1528</v>
      </c>
      <c r="C189" t="s">
        <v>20</v>
      </c>
      <c r="D189" t="s">
        <v>5</v>
      </c>
      <c r="I189">
        <v>833</v>
      </c>
      <c r="J189" t="s">
        <v>1208</v>
      </c>
    </row>
    <row r="190" spans="1:10" x14ac:dyDescent="0.25">
      <c r="A190">
        <v>80305</v>
      </c>
      <c r="B190" t="s">
        <v>1186</v>
      </c>
      <c r="C190" t="s">
        <v>141</v>
      </c>
      <c r="D190" t="s">
        <v>5</v>
      </c>
      <c r="H190" t="s">
        <v>339</v>
      </c>
      <c r="I190">
        <v>99203</v>
      </c>
      <c r="J190" t="s">
        <v>773</v>
      </c>
    </row>
    <row r="191" spans="1:10" x14ac:dyDescent="0.25">
      <c r="A191">
        <v>917</v>
      </c>
      <c r="B191" t="s">
        <v>723</v>
      </c>
      <c r="C191" t="s">
        <v>56</v>
      </c>
      <c r="D191" t="s">
        <v>5</v>
      </c>
      <c r="I191">
        <v>99204</v>
      </c>
      <c r="J191" t="s">
        <v>773</v>
      </c>
    </row>
    <row r="192" spans="1:10" x14ac:dyDescent="0.25">
      <c r="A192" t="s">
        <v>1500</v>
      </c>
      <c r="B192" t="s">
        <v>1529</v>
      </c>
      <c r="C192" t="s">
        <v>1499</v>
      </c>
      <c r="D192" t="s">
        <v>5</v>
      </c>
      <c r="I192">
        <v>99205</v>
      </c>
      <c r="J192" t="s">
        <v>773</v>
      </c>
    </row>
    <row r="193" spans="1:10" x14ac:dyDescent="0.25">
      <c r="A193">
        <v>552</v>
      </c>
      <c r="B193" t="s">
        <v>1121</v>
      </c>
      <c r="C193" t="s">
        <v>52</v>
      </c>
      <c r="D193" t="s">
        <v>5</v>
      </c>
      <c r="I193">
        <v>99243</v>
      </c>
      <c r="J193" t="s">
        <v>774</v>
      </c>
    </row>
    <row r="194" spans="1:10" x14ac:dyDescent="0.25">
      <c r="A194">
        <v>10080</v>
      </c>
      <c r="B194" t="s">
        <v>1362</v>
      </c>
      <c r="C194" t="s">
        <v>130</v>
      </c>
      <c r="D194" t="s">
        <v>5</v>
      </c>
      <c r="I194">
        <v>99244</v>
      </c>
      <c r="J194" t="s">
        <v>774</v>
      </c>
    </row>
    <row r="195" spans="1:10" x14ac:dyDescent="0.25">
      <c r="A195">
        <v>12042</v>
      </c>
      <c r="B195" t="s">
        <v>1089</v>
      </c>
      <c r="C195" t="s">
        <v>130</v>
      </c>
      <c r="D195" t="s">
        <v>5</v>
      </c>
      <c r="I195">
        <v>99385</v>
      </c>
      <c r="J195" t="s">
        <v>775</v>
      </c>
    </row>
    <row r="196" spans="1:10" x14ac:dyDescent="0.25">
      <c r="A196">
        <v>12032</v>
      </c>
      <c r="B196" t="s">
        <v>1088</v>
      </c>
      <c r="C196" t="s">
        <v>130</v>
      </c>
      <c r="D196" t="s">
        <v>5</v>
      </c>
      <c r="I196">
        <v>99386</v>
      </c>
      <c r="J196" t="s">
        <v>776</v>
      </c>
    </row>
    <row r="197" spans="1:10" x14ac:dyDescent="0.25">
      <c r="A197">
        <v>25565</v>
      </c>
      <c r="B197" t="s">
        <v>1530</v>
      </c>
      <c r="C197" t="s">
        <v>41</v>
      </c>
      <c r="D197" t="s">
        <v>5</v>
      </c>
      <c r="I197" t="s">
        <v>1404</v>
      </c>
      <c r="J197" t="s">
        <v>438</v>
      </c>
    </row>
    <row r="198" spans="1:10" x14ac:dyDescent="0.25">
      <c r="A198">
        <v>46050</v>
      </c>
      <c r="B198" t="s">
        <v>1075</v>
      </c>
      <c r="C198" t="s">
        <v>39</v>
      </c>
      <c r="D198" t="s">
        <v>5</v>
      </c>
      <c r="H198" t="s">
        <v>67</v>
      </c>
      <c r="I198">
        <v>146</v>
      </c>
      <c r="J198" t="s">
        <v>1633</v>
      </c>
    </row>
    <row r="199" spans="1:10" x14ac:dyDescent="0.25">
      <c r="A199">
        <v>639</v>
      </c>
      <c r="B199" t="s">
        <v>1480</v>
      </c>
      <c r="C199" t="s">
        <v>56</v>
      </c>
      <c r="D199" t="s">
        <v>5</v>
      </c>
      <c r="I199">
        <v>181</v>
      </c>
      <c r="J199" t="s">
        <v>1613</v>
      </c>
    </row>
    <row r="200" spans="1:10" x14ac:dyDescent="0.25">
      <c r="A200">
        <v>23650</v>
      </c>
      <c r="B200" t="s">
        <v>1531</v>
      </c>
      <c r="C200" t="s">
        <v>41</v>
      </c>
      <c r="D200" t="s">
        <v>5</v>
      </c>
      <c r="I200">
        <v>542</v>
      </c>
      <c r="J200" t="s">
        <v>1601</v>
      </c>
    </row>
    <row r="201" spans="1:10" x14ac:dyDescent="0.25">
      <c r="A201">
        <v>176</v>
      </c>
      <c r="B201" t="s">
        <v>1489</v>
      </c>
      <c r="C201" t="s">
        <v>56</v>
      </c>
      <c r="D201" t="s">
        <v>5</v>
      </c>
      <c r="I201">
        <v>543</v>
      </c>
      <c r="J201" t="s">
        <v>1453</v>
      </c>
    </row>
    <row r="202" spans="1:10" x14ac:dyDescent="0.25">
      <c r="A202">
        <v>776</v>
      </c>
      <c r="B202" t="s">
        <v>1532</v>
      </c>
      <c r="C202" t="s">
        <v>46</v>
      </c>
      <c r="D202" t="s">
        <v>5</v>
      </c>
      <c r="I202">
        <v>544</v>
      </c>
      <c r="J202" t="s">
        <v>1567</v>
      </c>
    </row>
    <row r="203" spans="1:10" x14ac:dyDescent="0.25">
      <c r="A203">
        <v>391</v>
      </c>
      <c r="B203" t="s">
        <v>1533</v>
      </c>
      <c r="C203" t="s">
        <v>56</v>
      </c>
      <c r="D203" t="s">
        <v>5</v>
      </c>
      <c r="I203">
        <v>809</v>
      </c>
      <c r="J203" t="s">
        <v>779</v>
      </c>
    </row>
    <row r="204" spans="1:10" x14ac:dyDescent="0.25">
      <c r="A204">
        <v>371</v>
      </c>
      <c r="B204" t="s">
        <v>1534</v>
      </c>
      <c r="C204" t="s">
        <v>56</v>
      </c>
      <c r="D204" t="s">
        <v>5</v>
      </c>
      <c r="I204">
        <v>811</v>
      </c>
      <c r="J204" t="s">
        <v>780</v>
      </c>
    </row>
    <row r="205" spans="1:10" x14ac:dyDescent="0.25">
      <c r="A205">
        <v>684</v>
      </c>
      <c r="B205" t="s">
        <v>1535</v>
      </c>
      <c r="C205" t="s">
        <v>56</v>
      </c>
      <c r="D205" t="s">
        <v>5</v>
      </c>
      <c r="I205">
        <v>812</v>
      </c>
      <c r="J205" t="s">
        <v>781</v>
      </c>
    </row>
    <row r="206" spans="1:10" x14ac:dyDescent="0.25">
      <c r="A206">
        <v>74176</v>
      </c>
      <c r="B206" t="s">
        <v>969</v>
      </c>
      <c r="C206" t="s">
        <v>92</v>
      </c>
      <c r="D206" t="s">
        <v>5</v>
      </c>
      <c r="I206">
        <v>813</v>
      </c>
      <c r="J206" t="s">
        <v>782</v>
      </c>
    </row>
    <row r="207" spans="1:10" x14ac:dyDescent="0.25">
      <c r="A207">
        <v>864</v>
      </c>
      <c r="B207" t="s">
        <v>1536</v>
      </c>
      <c r="C207" t="s">
        <v>56</v>
      </c>
      <c r="D207" t="s">
        <v>5</v>
      </c>
      <c r="I207">
        <v>841</v>
      </c>
      <c r="J207" t="s">
        <v>1597</v>
      </c>
    </row>
    <row r="208" spans="1:10" x14ac:dyDescent="0.25">
      <c r="A208">
        <v>84484</v>
      </c>
      <c r="B208" t="s">
        <v>1052</v>
      </c>
      <c r="C208" t="s">
        <v>141</v>
      </c>
      <c r="D208" t="s">
        <v>5</v>
      </c>
      <c r="I208">
        <v>844</v>
      </c>
      <c r="J208" t="s">
        <v>1585</v>
      </c>
    </row>
    <row r="209" spans="1:10" x14ac:dyDescent="0.25">
      <c r="A209">
        <v>566</v>
      </c>
      <c r="B209" t="s">
        <v>1537</v>
      </c>
      <c r="C209" t="s">
        <v>11</v>
      </c>
      <c r="D209" t="s">
        <v>5</v>
      </c>
      <c r="H209" t="s">
        <v>11</v>
      </c>
      <c r="I209">
        <v>470</v>
      </c>
      <c r="J209" t="s">
        <v>789</v>
      </c>
    </row>
    <row r="210" spans="1:10" x14ac:dyDescent="0.25">
      <c r="A210">
        <v>192</v>
      </c>
      <c r="B210" t="s">
        <v>1538</v>
      </c>
      <c r="C210" t="s">
        <v>56</v>
      </c>
      <c r="D210" t="s">
        <v>5</v>
      </c>
      <c r="I210">
        <v>533</v>
      </c>
      <c r="J210" t="s">
        <v>1630</v>
      </c>
    </row>
    <row r="211" spans="1:10" x14ac:dyDescent="0.25">
      <c r="A211">
        <v>580</v>
      </c>
      <c r="B211" t="s">
        <v>732</v>
      </c>
      <c r="C211" t="s">
        <v>18</v>
      </c>
      <c r="D211" t="s">
        <v>5</v>
      </c>
      <c r="I211">
        <v>535</v>
      </c>
      <c r="J211" t="s">
        <v>1546</v>
      </c>
    </row>
    <row r="212" spans="1:10" x14ac:dyDescent="0.25">
      <c r="A212">
        <v>699</v>
      </c>
      <c r="B212" t="s">
        <v>720</v>
      </c>
      <c r="C212" t="s">
        <v>56</v>
      </c>
      <c r="D212" t="s">
        <v>5</v>
      </c>
      <c r="I212">
        <v>536</v>
      </c>
      <c r="J212" t="s">
        <v>1525</v>
      </c>
    </row>
    <row r="213" spans="1:10" x14ac:dyDescent="0.25">
      <c r="A213">
        <v>73700</v>
      </c>
      <c r="B213" t="s">
        <v>964</v>
      </c>
      <c r="C213" t="s">
        <v>92</v>
      </c>
      <c r="D213" t="s">
        <v>5</v>
      </c>
      <c r="I213">
        <v>540</v>
      </c>
      <c r="J213" t="s">
        <v>1568</v>
      </c>
    </row>
    <row r="214" spans="1:10" x14ac:dyDescent="0.25">
      <c r="A214">
        <v>812</v>
      </c>
      <c r="B214" t="s">
        <v>781</v>
      </c>
      <c r="C214" t="s">
        <v>67</v>
      </c>
      <c r="D214" t="s">
        <v>5</v>
      </c>
      <c r="I214">
        <v>557</v>
      </c>
      <c r="J214" t="s">
        <v>1556</v>
      </c>
    </row>
    <row r="215" spans="1:10" x14ac:dyDescent="0.25">
      <c r="A215">
        <v>71</v>
      </c>
      <c r="B215" t="s">
        <v>761</v>
      </c>
      <c r="C215" t="s">
        <v>20</v>
      </c>
      <c r="D215" t="s">
        <v>5</v>
      </c>
      <c r="I215">
        <v>558</v>
      </c>
      <c r="J215" t="s">
        <v>795</v>
      </c>
    </row>
    <row r="216" spans="1:10" x14ac:dyDescent="0.25">
      <c r="A216">
        <v>854</v>
      </c>
      <c r="B216" t="s">
        <v>733</v>
      </c>
      <c r="C216" t="s">
        <v>18</v>
      </c>
      <c r="D216" t="s">
        <v>5</v>
      </c>
      <c r="I216">
        <v>559</v>
      </c>
      <c r="J216" t="s">
        <v>1521</v>
      </c>
    </row>
    <row r="217" spans="1:10" x14ac:dyDescent="0.25">
      <c r="A217">
        <v>96</v>
      </c>
      <c r="B217" t="s">
        <v>1539</v>
      </c>
      <c r="C217" t="s">
        <v>20</v>
      </c>
      <c r="D217" t="s">
        <v>5</v>
      </c>
      <c r="I217">
        <v>560</v>
      </c>
      <c r="J217" t="s">
        <v>1025</v>
      </c>
    </row>
    <row r="218" spans="1:10" x14ac:dyDescent="0.25">
      <c r="A218">
        <v>866</v>
      </c>
      <c r="B218" t="s">
        <v>1540</v>
      </c>
      <c r="C218" t="s">
        <v>56</v>
      </c>
      <c r="D218" t="s">
        <v>5</v>
      </c>
      <c r="I218">
        <v>561</v>
      </c>
      <c r="J218" t="s">
        <v>1026</v>
      </c>
    </row>
    <row r="219" spans="1:10" x14ac:dyDescent="0.25">
      <c r="A219">
        <v>64</v>
      </c>
      <c r="B219" t="s">
        <v>1541</v>
      </c>
      <c r="C219" t="s">
        <v>20</v>
      </c>
      <c r="D219" t="s">
        <v>5</v>
      </c>
      <c r="I219">
        <v>562</v>
      </c>
      <c r="J219" t="s">
        <v>1543</v>
      </c>
    </row>
    <row r="220" spans="1:10" x14ac:dyDescent="0.25">
      <c r="A220">
        <v>21485</v>
      </c>
      <c r="B220" t="s">
        <v>1542</v>
      </c>
      <c r="C220" t="s">
        <v>41</v>
      </c>
      <c r="D220" t="s">
        <v>5</v>
      </c>
      <c r="I220">
        <v>563</v>
      </c>
      <c r="J220" t="s">
        <v>1511</v>
      </c>
    </row>
    <row r="221" spans="1:10" x14ac:dyDescent="0.25">
      <c r="A221">
        <v>562</v>
      </c>
      <c r="B221" t="s">
        <v>1543</v>
      </c>
      <c r="C221" t="s">
        <v>11</v>
      </c>
      <c r="D221" t="s">
        <v>5</v>
      </c>
      <c r="I221">
        <v>564</v>
      </c>
      <c r="J221" t="s">
        <v>1625</v>
      </c>
    </row>
    <row r="222" spans="1:10" x14ac:dyDescent="0.25">
      <c r="A222">
        <v>74</v>
      </c>
      <c r="B222" t="s">
        <v>1207</v>
      </c>
      <c r="C222" t="s">
        <v>20</v>
      </c>
      <c r="D222" t="s">
        <v>5</v>
      </c>
      <c r="I222">
        <v>565</v>
      </c>
      <c r="J222" t="s">
        <v>796</v>
      </c>
    </row>
    <row r="223" spans="1:10" x14ac:dyDescent="0.25">
      <c r="A223">
        <v>554</v>
      </c>
      <c r="B223" t="s">
        <v>714</v>
      </c>
      <c r="C223" t="s">
        <v>56</v>
      </c>
      <c r="D223" t="s">
        <v>5</v>
      </c>
      <c r="I223">
        <v>566</v>
      </c>
      <c r="J223" t="s">
        <v>1537</v>
      </c>
    </row>
    <row r="224" spans="1:10" x14ac:dyDescent="0.25">
      <c r="A224">
        <v>441</v>
      </c>
      <c r="B224" t="s">
        <v>1544</v>
      </c>
      <c r="C224" t="s">
        <v>56</v>
      </c>
      <c r="D224" t="s">
        <v>5</v>
      </c>
      <c r="H224" t="s">
        <v>141</v>
      </c>
      <c r="I224">
        <v>80048</v>
      </c>
      <c r="J224" t="s">
        <v>800</v>
      </c>
    </row>
    <row r="225" spans="1:10" x14ac:dyDescent="0.25">
      <c r="A225">
        <v>293</v>
      </c>
      <c r="B225" t="s">
        <v>1545</v>
      </c>
      <c r="C225" t="s">
        <v>7</v>
      </c>
      <c r="D225" t="s">
        <v>5</v>
      </c>
      <c r="I225">
        <v>80053</v>
      </c>
      <c r="J225" t="s">
        <v>801</v>
      </c>
    </row>
    <row r="226" spans="1:10" x14ac:dyDescent="0.25">
      <c r="A226">
        <v>535</v>
      </c>
      <c r="B226" t="s">
        <v>1546</v>
      </c>
      <c r="C226" t="s">
        <v>11</v>
      </c>
      <c r="D226" t="s">
        <v>5</v>
      </c>
      <c r="I226">
        <v>80055</v>
      </c>
      <c r="J226" t="s">
        <v>802</v>
      </c>
    </row>
    <row r="227" spans="1:10" x14ac:dyDescent="0.25">
      <c r="A227">
        <v>97761</v>
      </c>
      <c r="B227" t="s">
        <v>1547</v>
      </c>
      <c r="C227" t="s">
        <v>61</v>
      </c>
      <c r="D227" t="s">
        <v>5</v>
      </c>
      <c r="I227">
        <v>80061</v>
      </c>
      <c r="J227" t="s">
        <v>803</v>
      </c>
    </row>
    <row r="228" spans="1:10" x14ac:dyDescent="0.25">
      <c r="A228">
        <v>543</v>
      </c>
      <c r="B228" t="s">
        <v>1453</v>
      </c>
      <c r="C228" t="s">
        <v>67</v>
      </c>
      <c r="D228" t="s">
        <v>5</v>
      </c>
      <c r="I228">
        <v>80069</v>
      </c>
      <c r="J228" t="s">
        <v>804</v>
      </c>
    </row>
    <row r="229" spans="1:10" x14ac:dyDescent="0.25">
      <c r="A229">
        <v>59</v>
      </c>
      <c r="B229" t="s">
        <v>1548</v>
      </c>
      <c r="C229" t="s">
        <v>20</v>
      </c>
      <c r="D229" t="s">
        <v>5</v>
      </c>
      <c r="I229">
        <v>80076</v>
      </c>
      <c r="J229" t="s">
        <v>805</v>
      </c>
    </row>
    <row r="230" spans="1:10" x14ac:dyDescent="0.25">
      <c r="A230">
        <v>643</v>
      </c>
      <c r="B230" t="s">
        <v>1549</v>
      </c>
      <c r="C230" t="s">
        <v>56</v>
      </c>
      <c r="D230" t="s">
        <v>5</v>
      </c>
      <c r="I230">
        <v>80305</v>
      </c>
      <c r="J230" t="s">
        <v>1186</v>
      </c>
    </row>
    <row r="231" spans="1:10" x14ac:dyDescent="0.25">
      <c r="A231">
        <v>29515</v>
      </c>
      <c r="B231" t="s">
        <v>1550</v>
      </c>
      <c r="C231" t="s">
        <v>41</v>
      </c>
      <c r="D231" t="s">
        <v>5</v>
      </c>
      <c r="I231">
        <v>80307</v>
      </c>
      <c r="J231" t="s">
        <v>1029</v>
      </c>
    </row>
    <row r="232" spans="1:10" x14ac:dyDescent="0.25">
      <c r="A232">
        <v>10120</v>
      </c>
      <c r="B232" t="s">
        <v>1327</v>
      </c>
      <c r="C232" t="s">
        <v>130</v>
      </c>
      <c r="D232" t="s">
        <v>5</v>
      </c>
      <c r="I232">
        <v>81000</v>
      </c>
      <c r="J232" t="s">
        <v>807</v>
      </c>
    </row>
    <row r="233" spans="1:10" x14ac:dyDescent="0.25">
      <c r="A233">
        <v>11760</v>
      </c>
      <c r="B233" t="s">
        <v>1551</v>
      </c>
      <c r="C233" t="s">
        <v>130</v>
      </c>
      <c r="D233" t="s">
        <v>5</v>
      </c>
      <c r="I233">
        <v>81001</v>
      </c>
      <c r="J233" t="s">
        <v>808</v>
      </c>
    </row>
    <row r="234" spans="1:10" x14ac:dyDescent="0.25">
      <c r="A234" t="s">
        <v>1501</v>
      </c>
      <c r="B234" t="s">
        <v>1552</v>
      </c>
      <c r="C234" t="s">
        <v>259</v>
      </c>
      <c r="D234" t="s">
        <v>5</v>
      </c>
      <c r="I234">
        <v>81002</v>
      </c>
      <c r="J234" t="s">
        <v>809</v>
      </c>
    </row>
    <row r="235" spans="1:10" x14ac:dyDescent="0.25">
      <c r="A235">
        <v>12054</v>
      </c>
      <c r="B235" t="s">
        <v>1553</v>
      </c>
      <c r="C235" t="s">
        <v>130</v>
      </c>
      <c r="D235" t="s">
        <v>5</v>
      </c>
      <c r="I235">
        <v>81003</v>
      </c>
      <c r="J235" t="s">
        <v>810</v>
      </c>
    </row>
    <row r="236" spans="1:10" x14ac:dyDescent="0.25">
      <c r="A236">
        <v>12013</v>
      </c>
      <c r="B236" t="s">
        <v>1294</v>
      </c>
      <c r="C236" t="s">
        <v>130</v>
      </c>
      <c r="D236" t="s">
        <v>5</v>
      </c>
      <c r="I236">
        <v>83036</v>
      </c>
      <c r="J236" t="s">
        <v>1132</v>
      </c>
    </row>
    <row r="237" spans="1:10" x14ac:dyDescent="0.25">
      <c r="A237">
        <v>86920</v>
      </c>
      <c r="B237" t="s">
        <v>1313</v>
      </c>
      <c r="C237" t="s">
        <v>141</v>
      </c>
      <c r="D237" t="s">
        <v>5</v>
      </c>
      <c r="I237">
        <v>83605</v>
      </c>
      <c r="J237" t="s">
        <v>1222</v>
      </c>
    </row>
    <row r="238" spans="1:10" x14ac:dyDescent="0.25">
      <c r="A238">
        <v>32551</v>
      </c>
      <c r="B238" t="s">
        <v>1554</v>
      </c>
      <c r="C238" t="s">
        <v>83</v>
      </c>
      <c r="D238" t="s">
        <v>5</v>
      </c>
      <c r="I238">
        <v>84153</v>
      </c>
      <c r="J238" t="s">
        <v>812</v>
      </c>
    </row>
    <row r="239" spans="1:10" x14ac:dyDescent="0.25">
      <c r="A239">
        <v>88305</v>
      </c>
      <c r="B239" t="s">
        <v>825</v>
      </c>
      <c r="C239" t="s">
        <v>141</v>
      </c>
      <c r="D239" t="s">
        <v>5</v>
      </c>
      <c r="I239">
        <v>84154</v>
      </c>
      <c r="J239" t="s">
        <v>813</v>
      </c>
    </row>
    <row r="240" spans="1:10" x14ac:dyDescent="0.25">
      <c r="A240">
        <v>65220</v>
      </c>
      <c r="B240" t="s">
        <v>1555</v>
      </c>
      <c r="C240" t="s">
        <v>185</v>
      </c>
      <c r="D240" t="s">
        <v>5</v>
      </c>
      <c r="I240">
        <v>84443</v>
      </c>
      <c r="J240" t="s">
        <v>814</v>
      </c>
    </row>
    <row r="241" spans="1:10" x14ac:dyDescent="0.25">
      <c r="A241">
        <v>557</v>
      </c>
      <c r="B241" t="s">
        <v>1556</v>
      </c>
      <c r="C241" t="s">
        <v>11</v>
      </c>
      <c r="D241" t="s">
        <v>5</v>
      </c>
      <c r="I241">
        <v>84484</v>
      </c>
      <c r="J241" t="s">
        <v>1052</v>
      </c>
    </row>
    <row r="242" spans="1:10" x14ac:dyDescent="0.25">
      <c r="A242">
        <v>71045</v>
      </c>
      <c r="B242" t="s">
        <v>1101</v>
      </c>
      <c r="C242" t="s">
        <v>152</v>
      </c>
      <c r="D242" t="s">
        <v>5</v>
      </c>
      <c r="I242">
        <v>84703</v>
      </c>
      <c r="J242" t="s">
        <v>815</v>
      </c>
    </row>
    <row r="243" spans="1:10" x14ac:dyDescent="0.25">
      <c r="A243">
        <v>24640</v>
      </c>
      <c r="B243" t="s">
        <v>1366</v>
      </c>
      <c r="C243" t="s">
        <v>41</v>
      </c>
      <c r="D243" t="s">
        <v>5</v>
      </c>
      <c r="I243">
        <v>85025</v>
      </c>
      <c r="J243" t="s">
        <v>816</v>
      </c>
    </row>
    <row r="244" spans="1:10" x14ac:dyDescent="0.25">
      <c r="A244">
        <v>71046</v>
      </c>
      <c r="B244" t="s">
        <v>1102</v>
      </c>
      <c r="C244" t="s">
        <v>152</v>
      </c>
      <c r="D244" t="s">
        <v>5</v>
      </c>
      <c r="I244">
        <v>85027</v>
      </c>
      <c r="J244" t="s">
        <v>817</v>
      </c>
    </row>
    <row r="245" spans="1:10" x14ac:dyDescent="0.25">
      <c r="A245">
        <v>87591</v>
      </c>
      <c r="B245" t="s">
        <v>1280</v>
      </c>
      <c r="C245" t="s">
        <v>141</v>
      </c>
      <c r="D245" t="s">
        <v>5</v>
      </c>
      <c r="I245">
        <v>85610</v>
      </c>
      <c r="J245" t="s">
        <v>818</v>
      </c>
    </row>
    <row r="246" spans="1:10" x14ac:dyDescent="0.25">
      <c r="A246">
        <v>299</v>
      </c>
      <c r="B246" t="s">
        <v>1557</v>
      </c>
      <c r="C246" t="s">
        <v>16</v>
      </c>
      <c r="D246" t="s">
        <v>5</v>
      </c>
      <c r="I246">
        <v>85730</v>
      </c>
      <c r="J246" t="s">
        <v>819</v>
      </c>
    </row>
    <row r="247" spans="1:10" x14ac:dyDescent="0.25">
      <c r="A247">
        <v>946</v>
      </c>
      <c r="B247" t="s">
        <v>1558</v>
      </c>
      <c r="C247" t="s">
        <v>426</v>
      </c>
      <c r="D247" t="s">
        <v>5</v>
      </c>
      <c r="I247">
        <v>86920</v>
      </c>
      <c r="J247" t="s">
        <v>1313</v>
      </c>
    </row>
    <row r="248" spans="1:10" x14ac:dyDescent="0.25">
      <c r="A248">
        <v>12006</v>
      </c>
      <c r="B248" t="s">
        <v>1559</v>
      </c>
      <c r="C248" t="s">
        <v>130</v>
      </c>
      <c r="D248" t="s">
        <v>5</v>
      </c>
      <c r="I248">
        <v>87086</v>
      </c>
      <c r="J248" t="s">
        <v>1062</v>
      </c>
    </row>
    <row r="249" spans="1:10" x14ac:dyDescent="0.25">
      <c r="A249">
        <v>637</v>
      </c>
      <c r="B249" t="s">
        <v>997</v>
      </c>
      <c r="C249" t="s">
        <v>56</v>
      </c>
      <c r="D249" t="s">
        <v>5</v>
      </c>
      <c r="I249">
        <v>87491</v>
      </c>
      <c r="J249" t="s">
        <v>1130</v>
      </c>
    </row>
    <row r="250" spans="1:10" x14ac:dyDescent="0.25">
      <c r="A250">
        <v>73200</v>
      </c>
      <c r="B250" t="s">
        <v>963</v>
      </c>
      <c r="C250" t="s">
        <v>92</v>
      </c>
      <c r="D250" t="s">
        <v>5</v>
      </c>
      <c r="I250">
        <v>87493</v>
      </c>
      <c r="J250" t="s">
        <v>1064</v>
      </c>
    </row>
    <row r="251" spans="1:10" x14ac:dyDescent="0.25">
      <c r="A251">
        <v>581</v>
      </c>
      <c r="B251" t="s">
        <v>1451</v>
      </c>
      <c r="C251" t="s">
        <v>18</v>
      </c>
      <c r="D251" t="s">
        <v>5</v>
      </c>
      <c r="I251">
        <v>87502</v>
      </c>
      <c r="J251" t="s">
        <v>1140</v>
      </c>
    </row>
    <row r="252" spans="1:10" x14ac:dyDescent="0.25">
      <c r="A252">
        <v>556</v>
      </c>
      <c r="B252" t="s">
        <v>1560</v>
      </c>
      <c r="C252" t="s">
        <v>56</v>
      </c>
      <c r="D252" t="s">
        <v>5</v>
      </c>
      <c r="I252">
        <v>87591</v>
      </c>
      <c r="J252" t="s">
        <v>1280</v>
      </c>
    </row>
    <row r="253" spans="1:10" x14ac:dyDescent="0.25">
      <c r="A253">
        <v>27603</v>
      </c>
      <c r="B253" t="s">
        <v>1561</v>
      </c>
      <c r="C253" t="s">
        <v>41</v>
      </c>
      <c r="D253" t="s">
        <v>5</v>
      </c>
      <c r="I253">
        <v>87880</v>
      </c>
      <c r="J253" t="s">
        <v>1565</v>
      </c>
    </row>
    <row r="254" spans="1:10" x14ac:dyDescent="0.25">
      <c r="A254">
        <v>94664</v>
      </c>
      <c r="B254" t="s">
        <v>1562</v>
      </c>
      <c r="C254" t="s">
        <v>428</v>
      </c>
      <c r="D254" t="s">
        <v>5</v>
      </c>
      <c r="I254">
        <v>88305</v>
      </c>
      <c r="J254" t="s">
        <v>825</v>
      </c>
    </row>
    <row r="255" spans="1:10" x14ac:dyDescent="0.25">
      <c r="A255">
        <v>87493</v>
      </c>
      <c r="B255" t="s">
        <v>1064</v>
      </c>
      <c r="C255" t="s">
        <v>141</v>
      </c>
      <c r="D255" t="s">
        <v>5</v>
      </c>
      <c r="H255" t="s">
        <v>1504</v>
      </c>
      <c r="I255" t="s">
        <v>1503</v>
      </c>
      <c r="J255" t="s">
        <v>1582</v>
      </c>
    </row>
    <row r="256" spans="1:10" x14ac:dyDescent="0.25">
      <c r="A256">
        <v>103</v>
      </c>
      <c r="B256" t="s">
        <v>1563</v>
      </c>
      <c r="C256" t="s">
        <v>20</v>
      </c>
      <c r="D256" t="s">
        <v>5</v>
      </c>
      <c r="H256" t="s">
        <v>61</v>
      </c>
      <c r="I256">
        <v>92507</v>
      </c>
      <c r="J256" t="s">
        <v>826</v>
      </c>
    </row>
    <row r="257" spans="1:10" x14ac:dyDescent="0.25">
      <c r="A257">
        <v>87502</v>
      </c>
      <c r="B257" t="s">
        <v>1140</v>
      </c>
      <c r="C257" t="s">
        <v>141</v>
      </c>
      <c r="D257" t="s">
        <v>5</v>
      </c>
      <c r="I257">
        <v>92523</v>
      </c>
      <c r="J257" t="s">
        <v>827</v>
      </c>
    </row>
    <row r="258" spans="1:10" x14ac:dyDescent="0.25">
      <c r="A258">
        <v>26770</v>
      </c>
      <c r="B258" t="s">
        <v>1564</v>
      </c>
      <c r="C258" t="s">
        <v>41</v>
      </c>
      <c r="D258" t="s">
        <v>5</v>
      </c>
      <c r="I258">
        <v>97110</v>
      </c>
      <c r="J258" t="s">
        <v>829</v>
      </c>
    </row>
    <row r="259" spans="1:10" x14ac:dyDescent="0.25">
      <c r="A259">
        <v>87880</v>
      </c>
      <c r="B259" t="s">
        <v>1565</v>
      </c>
      <c r="C259" t="s">
        <v>141</v>
      </c>
      <c r="D259" t="s">
        <v>5</v>
      </c>
      <c r="I259">
        <v>97112</v>
      </c>
      <c r="J259" t="s">
        <v>830</v>
      </c>
    </row>
    <row r="260" spans="1:10" x14ac:dyDescent="0.25">
      <c r="A260">
        <v>49082</v>
      </c>
      <c r="B260" t="s">
        <v>1566</v>
      </c>
      <c r="C260" t="s">
        <v>39</v>
      </c>
      <c r="D260" t="s">
        <v>5</v>
      </c>
      <c r="I260">
        <v>97113</v>
      </c>
      <c r="J260" t="s">
        <v>831</v>
      </c>
    </row>
    <row r="261" spans="1:10" x14ac:dyDescent="0.25">
      <c r="A261">
        <v>544</v>
      </c>
      <c r="B261" t="s">
        <v>1567</v>
      </c>
      <c r="C261" t="s">
        <v>67</v>
      </c>
      <c r="D261" t="s">
        <v>5</v>
      </c>
      <c r="I261">
        <v>97116</v>
      </c>
      <c r="J261" t="s">
        <v>832</v>
      </c>
    </row>
    <row r="262" spans="1:10" x14ac:dyDescent="0.25">
      <c r="A262">
        <v>80307</v>
      </c>
      <c r="B262" t="s">
        <v>1029</v>
      </c>
      <c r="C262" t="s">
        <v>141</v>
      </c>
      <c r="D262" t="s">
        <v>5</v>
      </c>
      <c r="I262">
        <v>97140</v>
      </c>
      <c r="J262" t="s">
        <v>833</v>
      </c>
    </row>
    <row r="263" spans="1:10" x14ac:dyDescent="0.25">
      <c r="A263">
        <v>540</v>
      </c>
      <c r="B263" t="s">
        <v>1568</v>
      </c>
      <c r="C263" t="s">
        <v>11</v>
      </c>
      <c r="D263" t="s">
        <v>5</v>
      </c>
      <c r="I263">
        <v>97161</v>
      </c>
      <c r="J263" t="s">
        <v>834</v>
      </c>
    </row>
    <row r="264" spans="1:10" x14ac:dyDescent="0.25">
      <c r="A264">
        <v>83036</v>
      </c>
      <c r="B264" t="s">
        <v>1132</v>
      </c>
      <c r="C264" t="s">
        <v>141</v>
      </c>
      <c r="D264" t="s">
        <v>5</v>
      </c>
      <c r="I264">
        <v>97162</v>
      </c>
      <c r="J264" t="s">
        <v>835</v>
      </c>
    </row>
    <row r="265" spans="1:10" x14ac:dyDescent="0.25">
      <c r="A265">
        <v>93</v>
      </c>
      <c r="B265" t="s">
        <v>1569</v>
      </c>
      <c r="C265" t="s">
        <v>20</v>
      </c>
      <c r="D265" t="s">
        <v>5</v>
      </c>
      <c r="I265">
        <v>97163</v>
      </c>
      <c r="J265" t="s">
        <v>836</v>
      </c>
    </row>
    <row r="266" spans="1:10" x14ac:dyDescent="0.25">
      <c r="A266">
        <v>811</v>
      </c>
      <c r="B266" t="s">
        <v>780</v>
      </c>
      <c r="C266" t="s">
        <v>67</v>
      </c>
      <c r="D266" t="s">
        <v>5</v>
      </c>
      <c r="I266">
        <v>97164</v>
      </c>
      <c r="J266" t="s">
        <v>837</v>
      </c>
    </row>
    <row r="267" spans="1:10" x14ac:dyDescent="0.25">
      <c r="A267">
        <v>99</v>
      </c>
      <c r="B267" t="s">
        <v>1570</v>
      </c>
      <c r="C267" t="s">
        <v>20</v>
      </c>
      <c r="D267" t="s">
        <v>5</v>
      </c>
      <c r="I267">
        <v>97165</v>
      </c>
      <c r="J267" t="s">
        <v>838</v>
      </c>
    </row>
    <row r="268" spans="1:10" x14ac:dyDescent="0.25">
      <c r="A268">
        <v>83605</v>
      </c>
      <c r="B268" t="s">
        <v>1222</v>
      </c>
      <c r="C268" t="s">
        <v>141</v>
      </c>
      <c r="D268" t="s">
        <v>5</v>
      </c>
      <c r="I268">
        <v>97166</v>
      </c>
      <c r="J268" t="s">
        <v>1071</v>
      </c>
    </row>
    <row r="269" spans="1:10" x14ac:dyDescent="0.25">
      <c r="A269">
        <v>90471</v>
      </c>
      <c r="B269" t="s">
        <v>1571</v>
      </c>
      <c r="C269" t="s">
        <v>1502</v>
      </c>
      <c r="D269" t="s">
        <v>5</v>
      </c>
      <c r="I269">
        <v>97167</v>
      </c>
      <c r="J269" t="s">
        <v>1408</v>
      </c>
    </row>
    <row r="270" spans="1:10" x14ac:dyDescent="0.25">
      <c r="A270">
        <v>950</v>
      </c>
      <c r="B270" t="s">
        <v>1572</v>
      </c>
      <c r="C270" t="s">
        <v>56</v>
      </c>
      <c r="D270" t="s">
        <v>5</v>
      </c>
      <c r="I270">
        <v>97530</v>
      </c>
      <c r="J270" t="s">
        <v>839</v>
      </c>
    </row>
    <row r="271" spans="1:10" x14ac:dyDescent="0.25">
      <c r="A271">
        <v>98</v>
      </c>
      <c r="B271" t="s">
        <v>1573</v>
      </c>
      <c r="C271" t="s">
        <v>20</v>
      </c>
      <c r="D271" t="s">
        <v>5</v>
      </c>
      <c r="I271">
        <v>97533</v>
      </c>
      <c r="J271" t="s">
        <v>1143</v>
      </c>
    </row>
    <row r="272" spans="1:10" x14ac:dyDescent="0.25">
      <c r="A272">
        <v>87086</v>
      </c>
      <c r="B272" t="s">
        <v>1062</v>
      </c>
      <c r="C272" t="s">
        <v>141</v>
      </c>
      <c r="D272" t="s">
        <v>5</v>
      </c>
      <c r="I272">
        <v>97535</v>
      </c>
      <c r="J272" t="s">
        <v>840</v>
      </c>
    </row>
    <row r="273" spans="1:10" x14ac:dyDescent="0.25">
      <c r="A273">
        <v>12004</v>
      </c>
      <c r="B273" t="s">
        <v>1574</v>
      </c>
      <c r="C273" t="s">
        <v>130</v>
      </c>
      <c r="D273" t="s">
        <v>5</v>
      </c>
      <c r="I273">
        <v>97542</v>
      </c>
      <c r="J273" t="s">
        <v>841</v>
      </c>
    </row>
    <row r="274" spans="1:10" x14ac:dyDescent="0.25">
      <c r="A274">
        <v>20552</v>
      </c>
      <c r="B274" t="s">
        <v>1373</v>
      </c>
      <c r="C274" t="s">
        <v>41</v>
      </c>
      <c r="D274" t="s">
        <v>5</v>
      </c>
      <c r="I274">
        <v>97760</v>
      </c>
      <c r="J274" t="s">
        <v>1142</v>
      </c>
    </row>
    <row r="275" spans="1:10" x14ac:dyDescent="0.25">
      <c r="A275">
        <v>12052</v>
      </c>
      <c r="B275" t="s">
        <v>1276</v>
      </c>
      <c r="C275" t="s">
        <v>130</v>
      </c>
      <c r="D275" t="s">
        <v>5</v>
      </c>
      <c r="I275">
        <v>97761</v>
      </c>
      <c r="J275" t="s">
        <v>1547</v>
      </c>
    </row>
    <row r="276" spans="1:10" x14ac:dyDescent="0.25">
      <c r="A276">
        <v>12051</v>
      </c>
      <c r="B276" t="s">
        <v>1575</v>
      </c>
      <c r="C276" t="s">
        <v>130</v>
      </c>
      <c r="D276" t="s">
        <v>5</v>
      </c>
      <c r="H276" t="s">
        <v>1122</v>
      </c>
      <c r="I276">
        <v>69000</v>
      </c>
      <c r="J276" t="s">
        <v>1595</v>
      </c>
    </row>
    <row r="277" spans="1:10" x14ac:dyDescent="0.25">
      <c r="A277">
        <v>12031</v>
      </c>
      <c r="B277" t="s">
        <v>1275</v>
      </c>
      <c r="C277" t="s">
        <v>130</v>
      </c>
      <c r="D277" t="s">
        <v>5</v>
      </c>
      <c r="H277" t="s">
        <v>39</v>
      </c>
      <c r="I277">
        <v>40654</v>
      </c>
      <c r="J277" t="s">
        <v>1635</v>
      </c>
    </row>
    <row r="278" spans="1:10" x14ac:dyDescent="0.25">
      <c r="A278">
        <v>555</v>
      </c>
      <c r="B278" t="s">
        <v>1576</v>
      </c>
      <c r="C278" t="s">
        <v>56</v>
      </c>
      <c r="D278" t="s">
        <v>5</v>
      </c>
      <c r="I278">
        <v>42820</v>
      </c>
      <c r="J278" t="s">
        <v>846</v>
      </c>
    </row>
    <row r="279" spans="1:10" x14ac:dyDescent="0.25">
      <c r="A279">
        <v>565</v>
      </c>
      <c r="B279" t="s">
        <v>796</v>
      </c>
      <c r="C279" t="s">
        <v>11</v>
      </c>
      <c r="D279" t="s">
        <v>5</v>
      </c>
      <c r="I279">
        <v>43235</v>
      </c>
      <c r="J279" t="s">
        <v>847</v>
      </c>
    </row>
    <row r="280" spans="1:10" x14ac:dyDescent="0.25">
      <c r="A280">
        <v>951</v>
      </c>
      <c r="B280" t="s">
        <v>1175</v>
      </c>
      <c r="C280" t="s">
        <v>56</v>
      </c>
      <c r="D280" t="s">
        <v>5</v>
      </c>
      <c r="I280">
        <v>43239</v>
      </c>
      <c r="J280" t="s">
        <v>848</v>
      </c>
    </row>
    <row r="281" spans="1:10" x14ac:dyDescent="0.25">
      <c r="A281">
        <v>12041</v>
      </c>
      <c r="B281" t="s">
        <v>1577</v>
      </c>
      <c r="C281" t="s">
        <v>130</v>
      </c>
      <c r="D281" t="s">
        <v>5</v>
      </c>
      <c r="I281">
        <v>43752</v>
      </c>
      <c r="J281" t="s">
        <v>1638</v>
      </c>
    </row>
    <row r="282" spans="1:10" x14ac:dyDescent="0.25">
      <c r="A282">
        <v>19020</v>
      </c>
      <c r="B282" t="s">
        <v>1578</v>
      </c>
      <c r="C282" t="s">
        <v>130</v>
      </c>
      <c r="D282" t="s">
        <v>5</v>
      </c>
      <c r="I282">
        <v>45378</v>
      </c>
      <c r="J282" t="s">
        <v>854</v>
      </c>
    </row>
    <row r="283" spans="1:10" x14ac:dyDescent="0.25">
      <c r="A283">
        <v>377</v>
      </c>
      <c r="B283" t="s">
        <v>1579</v>
      </c>
      <c r="C283" t="s">
        <v>56</v>
      </c>
      <c r="D283" t="s">
        <v>5</v>
      </c>
      <c r="I283">
        <v>45380</v>
      </c>
      <c r="J283" t="s">
        <v>855</v>
      </c>
    </row>
    <row r="284" spans="1:10" x14ac:dyDescent="0.25">
      <c r="A284">
        <v>288</v>
      </c>
      <c r="B284" t="s">
        <v>947</v>
      </c>
      <c r="C284" t="s">
        <v>7</v>
      </c>
      <c r="D284" t="s">
        <v>5</v>
      </c>
      <c r="I284">
        <v>45385</v>
      </c>
      <c r="J284" t="s">
        <v>856</v>
      </c>
    </row>
    <row r="285" spans="1:10" x14ac:dyDescent="0.25">
      <c r="A285">
        <v>26011</v>
      </c>
      <c r="B285" t="s">
        <v>1580</v>
      </c>
      <c r="C285" t="s">
        <v>41</v>
      </c>
      <c r="D285" t="s">
        <v>5</v>
      </c>
      <c r="I285">
        <v>45391</v>
      </c>
      <c r="J285" t="s">
        <v>857</v>
      </c>
    </row>
    <row r="286" spans="1:10" x14ac:dyDescent="0.25">
      <c r="A286">
        <v>158</v>
      </c>
      <c r="B286" t="s">
        <v>1581</v>
      </c>
      <c r="C286" t="s">
        <v>1331</v>
      </c>
      <c r="D286" t="s">
        <v>5</v>
      </c>
      <c r="I286">
        <v>46040</v>
      </c>
      <c r="J286" t="s">
        <v>858</v>
      </c>
    </row>
    <row r="287" spans="1:10" x14ac:dyDescent="0.25">
      <c r="A287">
        <v>593</v>
      </c>
      <c r="B287" t="s">
        <v>995</v>
      </c>
      <c r="C287" t="s">
        <v>56</v>
      </c>
      <c r="D287" t="s">
        <v>5</v>
      </c>
      <c r="I287">
        <v>46050</v>
      </c>
      <c r="J287" t="s">
        <v>1075</v>
      </c>
    </row>
    <row r="288" spans="1:10" x14ac:dyDescent="0.25">
      <c r="A288">
        <v>94</v>
      </c>
      <c r="B288" t="s">
        <v>1021</v>
      </c>
      <c r="C288" t="s">
        <v>20</v>
      </c>
      <c r="D288" t="s">
        <v>5</v>
      </c>
      <c r="I288">
        <v>49082</v>
      </c>
      <c r="J288" t="s">
        <v>1566</v>
      </c>
    </row>
    <row r="289" spans="1:10" x14ac:dyDescent="0.25">
      <c r="A289" t="s">
        <v>1503</v>
      </c>
      <c r="B289" t="s">
        <v>1582</v>
      </c>
      <c r="C289" t="s">
        <v>1504</v>
      </c>
      <c r="D289" t="s">
        <v>5</v>
      </c>
      <c r="I289">
        <v>49083</v>
      </c>
      <c r="J289" t="s">
        <v>1077</v>
      </c>
    </row>
    <row r="290" spans="1:10" x14ac:dyDescent="0.25">
      <c r="A290">
        <v>863</v>
      </c>
      <c r="B290" t="s">
        <v>1583</v>
      </c>
      <c r="C290" t="s">
        <v>56</v>
      </c>
      <c r="D290" t="s">
        <v>5</v>
      </c>
      <c r="I290">
        <v>49505</v>
      </c>
      <c r="J290" t="s">
        <v>859</v>
      </c>
    </row>
    <row r="291" spans="1:10" x14ac:dyDescent="0.25">
      <c r="A291">
        <v>26605</v>
      </c>
      <c r="B291" t="s">
        <v>1584</v>
      </c>
      <c r="C291" t="s">
        <v>41</v>
      </c>
      <c r="D291" t="s">
        <v>5</v>
      </c>
      <c r="H291" t="s">
        <v>185</v>
      </c>
      <c r="I291">
        <v>65220</v>
      </c>
      <c r="J291" t="s">
        <v>1555</v>
      </c>
    </row>
    <row r="292" spans="1:10" x14ac:dyDescent="0.25">
      <c r="A292">
        <v>844</v>
      </c>
      <c r="B292" t="s">
        <v>1585</v>
      </c>
      <c r="C292" t="s">
        <v>67</v>
      </c>
      <c r="D292" t="s">
        <v>5</v>
      </c>
      <c r="I292">
        <v>66821</v>
      </c>
      <c r="J292" t="s">
        <v>867</v>
      </c>
    </row>
    <row r="293" spans="1:10" x14ac:dyDescent="0.25">
      <c r="A293">
        <v>26742</v>
      </c>
      <c r="B293" t="s">
        <v>1094</v>
      </c>
      <c r="C293" t="s">
        <v>41</v>
      </c>
      <c r="D293" t="s">
        <v>5</v>
      </c>
      <c r="I293">
        <v>66984</v>
      </c>
      <c r="J293" t="s">
        <v>868</v>
      </c>
    </row>
    <row r="294" spans="1:10" x14ac:dyDescent="0.25">
      <c r="A294">
        <v>206</v>
      </c>
      <c r="B294" t="s">
        <v>1586</v>
      </c>
      <c r="C294" t="s">
        <v>56</v>
      </c>
      <c r="D294" t="s">
        <v>5</v>
      </c>
      <c r="I294">
        <v>67700</v>
      </c>
      <c r="J294" t="s">
        <v>1593</v>
      </c>
    </row>
    <row r="295" spans="1:10" x14ac:dyDescent="0.25">
      <c r="A295">
        <v>388</v>
      </c>
      <c r="B295" t="s">
        <v>708</v>
      </c>
      <c r="C295" t="s">
        <v>56</v>
      </c>
      <c r="D295" t="s">
        <v>5</v>
      </c>
      <c r="H295" t="s">
        <v>34</v>
      </c>
      <c r="I295">
        <v>56405</v>
      </c>
      <c r="J295" t="s">
        <v>1588</v>
      </c>
    </row>
    <row r="296" spans="1:10" x14ac:dyDescent="0.25">
      <c r="A296">
        <v>923</v>
      </c>
      <c r="B296" t="s">
        <v>1177</v>
      </c>
      <c r="C296" t="s">
        <v>56</v>
      </c>
      <c r="D296" t="s">
        <v>5</v>
      </c>
      <c r="H296" t="s">
        <v>130</v>
      </c>
      <c r="I296">
        <v>10060</v>
      </c>
      <c r="J296" t="s">
        <v>1343</v>
      </c>
    </row>
    <row r="297" spans="1:10" x14ac:dyDescent="0.25">
      <c r="A297">
        <v>389</v>
      </c>
      <c r="B297" t="s">
        <v>992</v>
      </c>
      <c r="C297" t="s">
        <v>56</v>
      </c>
      <c r="D297" t="s">
        <v>5</v>
      </c>
      <c r="I297">
        <v>10061</v>
      </c>
      <c r="J297" t="s">
        <v>1343</v>
      </c>
    </row>
    <row r="298" spans="1:10" x14ac:dyDescent="0.25">
      <c r="A298">
        <v>153</v>
      </c>
      <c r="B298" t="s">
        <v>1398</v>
      </c>
      <c r="C298" t="s">
        <v>1331</v>
      </c>
      <c r="D298" t="s">
        <v>5</v>
      </c>
      <c r="I298">
        <v>10080</v>
      </c>
      <c r="J298" t="s">
        <v>1362</v>
      </c>
    </row>
    <row r="299" spans="1:10" x14ac:dyDescent="0.25">
      <c r="A299">
        <v>46040</v>
      </c>
      <c r="B299" t="s">
        <v>858</v>
      </c>
      <c r="C299" t="s">
        <v>39</v>
      </c>
      <c r="D299" t="s">
        <v>5</v>
      </c>
      <c r="I299">
        <v>10120</v>
      </c>
      <c r="J299" t="s">
        <v>1327</v>
      </c>
    </row>
    <row r="300" spans="1:10" x14ac:dyDescent="0.25">
      <c r="A300">
        <v>975</v>
      </c>
      <c r="B300" t="s">
        <v>1587</v>
      </c>
      <c r="C300" t="s">
        <v>56</v>
      </c>
      <c r="D300" t="s">
        <v>5</v>
      </c>
      <c r="I300">
        <v>10160</v>
      </c>
      <c r="J300" t="s">
        <v>1634</v>
      </c>
    </row>
    <row r="301" spans="1:10" x14ac:dyDescent="0.25">
      <c r="A301">
        <v>56405</v>
      </c>
      <c r="B301" t="s">
        <v>1588</v>
      </c>
      <c r="C301" t="s">
        <v>34</v>
      </c>
      <c r="D301" t="s">
        <v>5</v>
      </c>
      <c r="I301">
        <v>11012</v>
      </c>
      <c r="J301" t="s">
        <v>1619</v>
      </c>
    </row>
    <row r="302" spans="1:10" x14ac:dyDescent="0.25">
      <c r="A302">
        <v>11750</v>
      </c>
      <c r="B302" t="s">
        <v>1589</v>
      </c>
      <c r="C302" t="s">
        <v>130</v>
      </c>
      <c r="D302" t="s">
        <v>5</v>
      </c>
      <c r="I302">
        <v>11750</v>
      </c>
      <c r="J302" t="s">
        <v>1589</v>
      </c>
    </row>
    <row r="303" spans="1:10" x14ac:dyDescent="0.25">
      <c r="A303">
        <v>432</v>
      </c>
      <c r="B303" t="s">
        <v>711</v>
      </c>
      <c r="C303" t="s">
        <v>56</v>
      </c>
      <c r="D303" t="s">
        <v>5</v>
      </c>
      <c r="I303">
        <v>11760</v>
      </c>
      <c r="J303" t="s">
        <v>1551</v>
      </c>
    </row>
    <row r="304" spans="1:10" x14ac:dyDescent="0.25">
      <c r="A304">
        <v>11765</v>
      </c>
      <c r="B304" t="s">
        <v>1590</v>
      </c>
      <c r="C304" t="s">
        <v>130</v>
      </c>
      <c r="D304" t="s">
        <v>5</v>
      </c>
      <c r="I304">
        <v>11765</v>
      </c>
      <c r="J304" t="s">
        <v>1590</v>
      </c>
    </row>
    <row r="305" spans="1:10" x14ac:dyDescent="0.25">
      <c r="A305">
        <v>433</v>
      </c>
      <c r="B305" t="s">
        <v>1591</v>
      </c>
      <c r="C305" t="s">
        <v>56</v>
      </c>
      <c r="D305" t="s">
        <v>5</v>
      </c>
      <c r="I305">
        <v>12001</v>
      </c>
      <c r="J305" t="s">
        <v>1085</v>
      </c>
    </row>
    <row r="306" spans="1:10" x14ac:dyDescent="0.25">
      <c r="A306">
        <v>592</v>
      </c>
      <c r="B306" t="s">
        <v>1592</v>
      </c>
      <c r="C306" t="s">
        <v>56</v>
      </c>
      <c r="D306" t="s">
        <v>5</v>
      </c>
      <c r="I306">
        <v>12002</v>
      </c>
      <c r="J306" t="s">
        <v>1086</v>
      </c>
    </row>
    <row r="307" spans="1:10" x14ac:dyDescent="0.25">
      <c r="A307">
        <v>67700</v>
      </c>
      <c r="B307" t="s">
        <v>1593</v>
      </c>
      <c r="C307" t="s">
        <v>185</v>
      </c>
      <c r="D307" t="s">
        <v>5</v>
      </c>
      <c r="I307">
        <v>12004</v>
      </c>
      <c r="J307" t="s">
        <v>1574</v>
      </c>
    </row>
    <row r="308" spans="1:10" x14ac:dyDescent="0.25">
      <c r="A308" t="s">
        <v>1505</v>
      </c>
      <c r="B308" t="s">
        <v>1594</v>
      </c>
      <c r="C308" t="s">
        <v>1499</v>
      </c>
      <c r="D308" t="s">
        <v>5</v>
      </c>
      <c r="I308">
        <v>12006</v>
      </c>
      <c r="J308" t="s">
        <v>1559</v>
      </c>
    </row>
    <row r="309" spans="1:10" x14ac:dyDescent="0.25">
      <c r="A309">
        <v>69000</v>
      </c>
      <c r="B309" t="s">
        <v>1595</v>
      </c>
      <c r="C309" t="s">
        <v>1122</v>
      </c>
      <c r="D309" t="s">
        <v>5</v>
      </c>
      <c r="I309">
        <v>12011</v>
      </c>
      <c r="J309" t="s">
        <v>1087</v>
      </c>
    </row>
    <row r="310" spans="1:10" x14ac:dyDescent="0.25">
      <c r="A310" t="s">
        <v>1506</v>
      </c>
      <c r="B310" t="s">
        <v>1596</v>
      </c>
      <c r="C310" t="s">
        <v>1499</v>
      </c>
      <c r="D310" t="s">
        <v>5</v>
      </c>
      <c r="I310">
        <v>12013</v>
      </c>
      <c r="J310" t="s">
        <v>1294</v>
      </c>
    </row>
    <row r="311" spans="1:10" x14ac:dyDescent="0.25">
      <c r="A311">
        <v>833</v>
      </c>
      <c r="B311" t="s">
        <v>1208</v>
      </c>
      <c r="C311" t="s">
        <v>46</v>
      </c>
      <c r="D311" t="s">
        <v>5</v>
      </c>
      <c r="I311">
        <v>12020</v>
      </c>
      <c r="J311" t="s">
        <v>1623</v>
      </c>
    </row>
    <row r="312" spans="1:10" x14ac:dyDescent="0.25">
      <c r="A312">
        <v>841</v>
      </c>
      <c r="B312" t="s">
        <v>1597</v>
      </c>
      <c r="C312" t="s">
        <v>67</v>
      </c>
      <c r="D312" t="s">
        <v>5</v>
      </c>
      <c r="I312">
        <v>12031</v>
      </c>
      <c r="J312" t="s">
        <v>1275</v>
      </c>
    </row>
    <row r="313" spans="1:10" x14ac:dyDescent="0.25">
      <c r="A313">
        <v>12034</v>
      </c>
      <c r="B313" t="s">
        <v>1598</v>
      </c>
      <c r="C313" t="s">
        <v>130</v>
      </c>
      <c r="D313" t="s">
        <v>5</v>
      </c>
      <c r="I313">
        <v>12032</v>
      </c>
      <c r="J313" t="s">
        <v>1088</v>
      </c>
    </row>
    <row r="314" spans="1:10" x14ac:dyDescent="0.25">
      <c r="A314">
        <v>100</v>
      </c>
      <c r="B314" t="s">
        <v>1599</v>
      </c>
      <c r="C314" t="s">
        <v>20</v>
      </c>
      <c r="D314" t="s">
        <v>5</v>
      </c>
      <c r="I314">
        <v>12034</v>
      </c>
      <c r="J314" t="s">
        <v>1598</v>
      </c>
    </row>
    <row r="315" spans="1:10" x14ac:dyDescent="0.25">
      <c r="A315">
        <v>66</v>
      </c>
      <c r="B315" t="s">
        <v>1458</v>
      </c>
      <c r="C315" t="s">
        <v>20</v>
      </c>
      <c r="D315" t="s">
        <v>5</v>
      </c>
      <c r="I315">
        <v>12041</v>
      </c>
      <c r="J315" t="s">
        <v>1577</v>
      </c>
    </row>
    <row r="316" spans="1:10" x14ac:dyDescent="0.25">
      <c r="A316">
        <v>72157</v>
      </c>
      <c r="B316" t="s">
        <v>1600</v>
      </c>
      <c r="C316" t="s">
        <v>337</v>
      </c>
      <c r="D316" t="s">
        <v>5</v>
      </c>
      <c r="I316">
        <v>12042</v>
      </c>
      <c r="J316" t="s">
        <v>1089</v>
      </c>
    </row>
    <row r="317" spans="1:10" x14ac:dyDescent="0.25">
      <c r="A317">
        <v>542</v>
      </c>
      <c r="B317" t="s">
        <v>1601</v>
      </c>
      <c r="C317" t="s">
        <v>67</v>
      </c>
      <c r="D317" t="s">
        <v>5</v>
      </c>
      <c r="I317">
        <v>12044</v>
      </c>
      <c r="J317" t="s">
        <v>1621</v>
      </c>
    </row>
    <row r="318" spans="1:10" x14ac:dyDescent="0.25">
      <c r="A318" t="s">
        <v>1507</v>
      </c>
      <c r="B318" t="s">
        <v>1602</v>
      </c>
      <c r="C318" t="s">
        <v>1499</v>
      </c>
      <c r="D318" t="s">
        <v>5</v>
      </c>
      <c r="I318">
        <v>12051</v>
      </c>
      <c r="J318" t="s">
        <v>1575</v>
      </c>
    </row>
    <row r="319" spans="1:10" x14ac:dyDescent="0.25">
      <c r="A319">
        <v>200</v>
      </c>
      <c r="B319" t="s">
        <v>1603</v>
      </c>
      <c r="C319" t="s">
        <v>56</v>
      </c>
      <c r="D319" t="s">
        <v>5</v>
      </c>
      <c r="I319">
        <v>12052</v>
      </c>
      <c r="J319" t="s">
        <v>1276</v>
      </c>
    </row>
    <row r="320" spans="1:10" x14ac:dyDescent="0.25">
      <c r="A320">
        <v>72146</v>
      </c>
      <c r="B320" t="s">
        <v>1012</v>
      </c>
      <c r="C320" t="s">
        <v>337</v>
      </c>
      <c r="D320" t="s">
        <v>5</v>
      </c>
      <c r="I320">
        <v>12054</v>
      </c>
      <c r="J320" t="s">
        <v>1553</v>
      </c>
    </row>
    <row r="321" spans="1:10" x14ac:dyDescent="0.25">
      <c r="A321">
        <v>545</v>
      </c>
      <c r="B321" t="s">
        <v>1604</v>
      </c>
      <c r="C321" t="s">
        <v>56</v>
      </c>
      <c r="D321" t="s">
        <v>5</v>
      </c>
      <c r="I321">
        <v>16000</v>
      </c>
      <c r="J321" t="s">
        <v>1614</v>
      </c>
    </row>
    <row r="322" spans="1:10" x14ac:dyDescent="0.25">
      <c r="A322">
        <v>73502</v>
      </c>
      <c r="B322" t="s">
        <v>1265</v>
      </c>
      <c r="C322" t="s">
        <v>152</v>
      </c>
      <c r="D322" t="s">
        <v>5</v>
      </c>
      <c r="I322">
        <v>19020</v>
      </c>
      <c r="J322" t="s">
        <v>1578</v>
      </c>
    </row>
    <row r="323" spans="1:10" x14ac:dyDescent="0.25">
      <c r="A323">
        <v>546</v>
      </c>
      <c r="B323" t="s">
        <v>1605</v>
      </c>
      <c r="C323" t="s">
        <v>56</v>
      </c>
      <c r="D323" t="s">
        <v>5</v>
      </c>
      <c r="I323">
        <v>19120</v>
      </c>
      <c r="J323" t="s">
        <v>879</v>
      </c>
    </row>
    <row r="324" spans="1:10" x14ac:dyDescent="0.25">
      <c r="A324">
        <v>74018</v>
      </c>
      <c r="B324" t="s">
        <v>1113</v>
      </c>
      <c r="C324" t="s">
        <v>152</v>
      </c>
      <c r="D324" t="s">
        <v>5</v>
      </c>
      <c r="H324" t="s">
        <v>157</v>
      </c>
      <c r="I324">
        <v>54700</v>
      </c>
      <c r="J324" t="s">
        <v>1627</v>
      </c>
    </row>
    <row r="325" spans="1:10" x14ac:dyDescent="0.25">
      <c r="A325">
        <v>394</v>
      </c>
      <c r="B325" t="s">
        <v>1484</v>
      </c>
      <c r="C325" t="s">
        <v>56</v>
      </c>
      <c r="D325" t="s">
        <v>5</v>
      </c>
      <c r="I325">
        <v>55700</v>
      </c>
      <c r="J325" t="s">
        <v>883</v>
      </c>
    </row>
    <row r="326" spans="1:10" x14ac:dyDescent="0.25">
      <c r="A326">
        <v>77</v>
      </c>
      <c r="B326" t="s">
        <v>1606</v>
      </c>
      <c r="C326" t="s">
        <v>20</v>
      </c>
      <c r="D326" t="s">
        <v>5</v>
      </c>
      <c r="I326">
        <v>55866</v>
      </c>
      <c r="J326" t="s">
        <v>884</v>
      </c>
    </row>
    <row r="327" spans="1:10" x14ac:dyDescent="0.25">
      <c r="A327">
        <v>372</v>
      </c>
      <c r="B327" t="s">
        <v>1496</v>
      </c>
      <c r="C327" t="s">
        <v>56</v>
      </c>
      <c r="D327" t="s">
        <v>5</v>
      </c>
      <c r="H327" t="s">
        <v>41</v>
      </c>
      <c r="I327">
        <v>20552</v>
      </c>
      <c r="J327" t="s">
        <v>1373</v>
      </c>
    </row>
    <row r="328" spans="1:10" x14ac:dyDescent="0.25">
      <c r="A328">
        <v>981</v>
      </c>
      <c r="B328" t="s">
        <v>1474</v>
      </c>
      <c r="C328" t="s">
        <v>18</v>
      </c>
      <c r="D328" t="s">
        <v>5</v>
      </c>
      <c r="I328">
        <v>20605</v>
      </c>
      <c r="J328" t="s">
        <v>1090</v>
      </c>
    </row>
    <row r="329" spans="1:10" x14ac:dyDescent="0.25">
      <c r="A329">
        <v>378</v>
      </c>
      <c r="B329" t="s">
        <v>707</v>
      </c>
      <c r="C329" t="s">
        <v>56</v>
      </c>
      <c r="D329" t="s">
        <v>5</v>
      </c>
      <c r="I329">
        <v>20610</v>
      </c>
      <c r="J329" t="s">
        <v>1090</v>
      </c>
    </row>
    <row r="330" spans="1:10" x14ac:dyDescent="0.25">
      <c r="A330">
        <v>73</v>
      </c>
      <c r="B330" t="s">
        <v>1607</v>
      </c>
      <c r="C330" t="s">
        <v>20</v>
      </c>
      <c r="D330" t="s">
        <v>5</v>
      </c>
      <c r="I330">
        <v>21485</v>
      </c>
      <c r="J330" t="s">
        <v>1542</v>
      </c>
    </row>
    <row r="331" spans="1:10" x14ac:dyDescent="0.25">
      <c r="A331">
        <v>280</v>
      </c>
      <c r="B331" t="s">
        <v>660</v>
      </c>
      <c r="C331" t="s">
        <v>7</v>
      </c>
      <c r="D331" t="s">
        <v>5</v>
      </c>
      <c r="I331">
        <v>21501</v>
      </c>
      <c r="J331" t="s">
        <v>1636</v>
      </c>
    </row>
    <row r="332" spans="1:10" x14ac:dyDescent="0.25">
      <c r="A332">
        <v>73130</v>
      </c>
      <c r="B332" t="s">
        <v>1261</v>
      </c>
      <c r="C332" t="s">
        <v>152</v>
      </c>
      <c r="D332" t="s">
        <v>5</v>
      </c>
      <c r="I332">
        <v>23030</v>
      </c>
      <c r="J332" t="s">
        <v>1622</v>
      </c>
    </row>
    <row r="333" spans="1:10" x14ac:dyDescent="0.25">
      <c r="A333">
        <v>947</v>
      </c>
      <c r="B333" t="s">
        <v>1608</v>
      </c>
      <c r="C333" t="s">
        <v>56</v>
      </c>
      <c r="D333" t="s">
        <v>5</v>
      </c>
      <c r="I333">
        <v>23650</v>
      </c>
      <c r="J333" t="s">
        <v>1531</v>
      </c>
    </row>
    <row r="334" spans="1:10" x14ac:dyDescent="0.25">
      <c r="A334">
        <v>304</v>
      </c>
      <c r="B334" t="s">
        <v>1609</v>
      </c>
      <c r="C334" t="s">
        <v>7</v>
      </c>
      <c r="D334" t="s">
        <v>5</v>
      </c>
      <c r="I334">
        <v>24640</v>
      </c>
      <c r="J334" t="s">
        <v>1366</v>
      </c>
    </row>
    <row r="335" spans="1:10" x14ac:dyDescent="0.25">
      <c r="A335">
        <v>27810</v>
      </c>
      <c r="B335" t="s">
        <v>893</v>
      </c>
      <c r="C335" t="s">
        <v>41</v>
      </c>
      <c r="D335" t="s">
        <v>5</v>
      </c>
      <c r="I335">
        <v>25565</v>
      </c>
      <c r="J335" t="s">
        <v>1530</v>
      </c>
    </row>
    <row r="336" spans="1:10" x14ac:dyDescent="0.25">
      <c r="A336">
        <v>813</v>
      </c>
      <c r="B336" t="s">
        <v>782</v>
      </c>
      <c r="C336" t="s">
        <v>67</v>
      </c>
      <c r="D336" t="s">
        <v>5</v>
      </c>
      <c r="I336">
        <v>25605</v>
      </c>
      <c r="J336" t="s">
        <v>1092</v>
      </c>
    </row>
    <row r="337" spans="1:10" x14ac:dyDescent="0.25">
      <c r="A337">
        <v>28190</v>
      </c>
      <c r="B337" t="s">
        <v>1393</v>
      </c>
      <c r="C337" t="s">
        <v>41</v>
      </c>
      <c r="D337" t="s">
        <v>5</v>
      </c>
      <c r="I337">
        <v>26011</v>
      </c>
      <c r="J337" t="s">
        <v>1580</v>
      </c>
    </row>
    <row r="338" spans="1:10" x14ac:dyDescent="0.25">
      <c r="A338">
        <v>196</v>
      </c>
      <c r="B338" t="s">
        <v>1610</v>
      </c>
      <c r="C338" t="s">
        <v>56</v>
      </c>
      <c r="D338" t="s">
        <v>5</v>
      </c>
      <c r="I338">
        <v>26605</v>
      </c>
      <c r="J338" t="s">
        <v>1584</v>
      </c>
    </row>
    <row r="339" spans="1:10" x14ac:dyDescent="0.25">
      <c r="A339" t="s">
        <v>1508</v>
      </c>
      <c r="B339" t="s">
        <v>1611</v>
      </c>
      <c r="C339" t="s">
        <v>1502</v>
      </c>
      <c r="D339" t="s">
        <v>5</v>
      </c>
      <c r="I339">
        <v>26742</v>
      </c>
      <c r="J339" t="s">
        <v>1094</v>
      </c>
    </row>
    <row r="340" spans="1:10" x14ac:dyDescent="0.25">
      <c r="A340">
        <v>155</v>
      </c>
      <c r="B340" t="s">
        <v>1612</v>
      </c>
      <c r="C340" t="s">
        <v>1331</v>
      </c>
      <c r="D340" t="s">
        <v>5</v>
      </c>
      <c r="I340">
        <v>26770</v>
      </c>
      <c r="J340" t="s">
        <v>1564</v>
      </c>
    </row>
    <row r="341" spans="1:10" x14ac:dyDescent="0.25">
      <c r="A341">
        <v>181</v>
      </c>
      <c r="B341" t="s">
        <v>1613</v>
      </c>
      <c r="C341" t="s">
        <v>67</v>
      </c>
      <c r="D341" t="s">
        <v>5</v>
      </c>
      <c r="I341">
        <v>27603</v>
      </c>
      <c r="J341" t="s">
        <v>1561</v>
      </c>
    </row>
    <row r="342" spans="1:10" x14ac:dyDescent="0.25">
      <c r="A342">
        <v>16000</v>
      </c>
      <c r="B342" t="s">
        <v>1614</v>
      </c>
      <c r="C342" t="s">
        <v>130</v>
      </c>
      <c r="D342" t="s">
        <v>5</v>
      </c>
      <c r="I342">
        <v>27810</v>
      </c>
      <c r="J342" t="s">
        <v>893</v>
      </c>
    </row>
    <row r="343" spans="1:10" x14ac:dyDescent="0.25">
      <c r="A343" t="s">
        <v>1509</v>
      </c>
      <c r="B343" t="s">
        <v>1615</v>
      </c>
      <c r="C343" t="s">
        <v>1499</v>
      </c>
      <c r="D343" t="s">
        <v>5</v>
      </c>
      <c r="I343">
        <v>28190</v>
      </c>
      <c r="J343" t="s">
        <v>1393</v>
      </c>
    </row>
    <row r="344" spans="1:10" x14ac:dyDescent="0.25">
      <c r="A344">
        <v>974</v>
      </c>
      <c r="B344" t="s">
        <v>1616</v>
      </c>
      <c r="C344" t="s">
        <v>56</v>
      </c>
      <c r="D344" t="s">
        <v>5</v>
      </c>
      <c r="I344">
        <v>29515</v>
      </c>
      <c r="J344" t="s">
        <v>1550</v>
      </c>
    </row>
    <row r="345" spans="1:10" x14ac:dyDescent="0.25">
      <c r="A345">
        <v>49083</v>
      </c>
      <c r="B345" t="s">
        <v>1077</v>
      </c>
      <c r="C345" t="s">
        <v>39</v>
      </c>
      <c r="D345" t="s">
        <v>5</v>
      </c>
      <c r="I345">
        <v>29826</v>
      </c>
      <c r="J345" t="s">
        <v>895</v>
      </c>
    </row>
    <row r="346" spans="1:10" x14ac:dyDescent="0.25">
      <c r="A346">
        <v>809</v>
      </c>
      <c r="B346" t="s">
        <v>779</v>
      </c>
      <c r="C346" t="s">
        <v>67</v>
      </c>
      <c r="D346" t="s">
        <v>5</v>
      </c>
      <c r="I346">
        <v>29881</v>
      </c>
      <c r="J346" t="s">
        <v>897</v>
      </c>
    </row>
    <row r="347" spans="1:10" x14ac:dyDescent="0.25">
      <c r="A347">
        <v>832</v>
      </c>
      <c r="B347" t="s">
        <v>1617</v>
      </c>
      <c r="C347" t="s">
        <v>46</v>
      </c>
      <c r="D347" t="s">
        <v>5</v>
      </c>
      <c r="H347" t="s">
        <v>32</v>
      </c>
      <c r="I347">
        <v>62270</v>
      </c>
      <c r="J347" t="s">
        <v>898</v>
      </c>
    </row>
    <row r="348" spans="1:10" x14ac:dyDescent="0.25">
      <c r="A348">
        <v>443</v>
      </c>
      <c r="B348" t="s">
        <v>1618</v>
      </c>
      <c r="C348" t="s">
        <v>56</v>
      </c>
      <c r="D348" t="s">
        <v>5</v>
      </c>
      <c r="I348">
        <v>62322</v>
      </c>
      <c r="J348" t="s">
        <v>899</v>
      </c>
    </row>
    <row r="349" spans="1:10" x14ac:dyDescent="0.25">
      <c r="A349">
        <v>11012</v>
      </c>
      <c r="B349" t="s">
        <v>1619</v>
      </c>
      <c r="C349" t="s">
        <v>130</v>
      </c>
      <c r="D349" t="s">
        <v>5</v>
      </c>
      <c r="I349">
        <v>62323</v>
      </c>
      <c r="J349" t="s">
        <v>899</v>
      </c>
    </row>
    <row r="350" spans="1:10" x14ac:dyDescent="0.25">
      <c r="A350">
        <v>97</v>
      </c>
      <c r="B350" t="s">
        <v>1620</v>
      </c>
      <c r="C350" t="s">
        <v>20</v>
      </c>
      <c r="D350" t="s">
        <v>5</v>
      </c>
      <c r="I350">
        <v>64400</v>
      </c>
      <c r="J350" t="s">
        <v>904</v>
      </c>
    </row>
    <row r="351" spans="1:10" x14ac:dyDescent="0.25">
      <c r="A351">
        <v>12044</v>
      </c>
      <c r="B351" t="s">
        <v>1621</v>
      </c>
      <c r="C351" t="s">
        <v>130</v>
      </c>
      <c r="D351" t="s">
        <v>5</v>
      </c>
      <c r="I351">
        <v>64450</v>
      </c>
      <c r="J351" t="s">
        <v>1095</v>
      </c>
    </row>
    <row r="352" spans="1:10" x14ac:dyDescent="0.25">
      <c r="A352">
        <v>23030</v>
      </c>
      <c r="B352" t="s">
        <v>1622</v>
      </c>
      <c r="C352" t="s">
        <v>41</v>
      </c>
      <c r="D352" t="s">
        <v>5</v>
      </c>
      <c r="I352">
        <v>64483</v>
      </c>
      <c r="J352" t="s">
        <v>905</v>
      </c>
    </row>
    <row r="353" spans="1:10" x14ac:dyDescent="0.25">
      <c r="A353">
        <v>70551</v>
      </c>
      <c r="B353" t="s">
        <v>1010</v>
      </c>
      <c r="C353" t="s">
        <v>337</v>
      </c>
      <c r="D353" t="s">
        <v>5</v>
      </c>
      <c r="I353">
        <v>95992</v>
      </c>
      <c r="J353" t="s">
        <v>1165</v>
      </c>
    </row>
    <row r="354" spans="1:10" x14ac:dyDescent="0.25">
      <c r="A354">
        <v>12020</v>
      </c>
      <c r="B354" t="s">
        <v>1623</v>
      </c>
      <c r="C354" t="s">
        <v>130</v>
      </c>
      <c r="D354" t="s">
        <v>5</v>
      </c>
      <c r="I354">
        <v>96105</v>
      </c>
      <c r="J354" t="s">
        <v>1096</v>
      </c>
    </row>
    <row r="355" spans="1:10" x14ac:dyDescent="0.25">
      <c r="A355">
        <v>149</v>
      </c>
      <c r="B355" t="s">
        <v>1624</v>
      </c>
      <c r="C355" t="s">
        <v>1331</v>
      </c>
      <c r="D355" t="s">
        <v>5</v>
      </c>
      <c r="H355" t="s">
        <v>83</v>
      </c>
      <c r="I355">
        <v>32551</v>
      </c>
      <c r="J355" t="s">
        <v>1554</v>
      </c>
    </row>
    <row r="356" spans="1:10" x14ac:dyDescent="0.25">
      <c r="A356">
        <v>564</v>
      </c>
      <c r="B356" t="s">
        <v>1625</v>
      </c>
      <c r="C356" t="s">
        <v>11</v>
      </c>
      <c r="D356" t="s">
        <v>5</v>
      </c>
      <c r="H356" t="s">
        <v>37</v>
      </c>
      <c r="I356">
        <v>51102</v>
      </c>
      <c r="J356" t="s">
        <v>912</v>
      </c>
    </row>
    <row r="357" spans="1:10" x14ac:dyDescent="0.25">
      <c r="A357">
        <v>645</v>
      </c>
      <c r="B357" t="s">
        <v>1626</v>
      </c>
      <c r="C357" t="s">
        <v>56</v>
      </c>
      <c r="D357" t="s">
        <v>5</v>
      </c>
      <c r="H357" t="s">
        <v>428</v>
      </c>
      <c r="I357">
        <v>94640</v>
      </c>
      <c r="J357" t="s">
        <v>1513</v>
      </c>
    </row>
    <row r="358" spans="1:10" x14ac:dyDescent="0.25">
      <c r="A358">
        <v>54700</v>
      </c>
      <c r="B358" t="s">
        <v>1627</v>
      </c>
      <c r="C358" t="s">
        <v>157</v>
      </c>
      <c r="D358" t="s">
        <v>5</v>
      </c>
      <c r="I358">
        <v>94660</v>
      </c>
      <c r="J358" t="s">
        <v>1518</v>
      </c>
    </row>
    <row r="359" spans="1:10" x14ac:dyDescent="0.25">
      <c r="A359">
        <v>93970</v>
      </c>
      <c r="B359" t="s">
        <v>985</v>
      </c>
      <c r="C359" t="s">
        <v>336</v>
      </c>
      <c r="D359" t="s">
        <v>5</v>
      </c>
      <c r="I359">
        <v>94664</v>
      </c>
      <c r="J359" t="s">
        <v>1562</v>
      </c>
    </row>
    <row r="360" spans="1:10" x14ac:dyDescent="0.25">
      <c r="A360">
        <v>865</v>
      </c>
      <c r="B360" t="s">
        <v>1628</v>
      </c>
      <c r="C360" t="s">
        <v>56</v>
      </c>
      <c r="D360" t="s">
        <v>5</v>
      </c>
      <c r="H360" t="s">
        <v>152</v>
      </c>
      <c r="I360">
        <v>71045</v>
      </c>
      <c r="J360" t="s">
        <v>1101</v>
      </c>
    </row>
    <row r="361" spans="1:10" x14ac:dyDescent="0.25">
      <c r="A361">
        <v>81</v>
      </c>
      <c r="B361" t="s">
        <v>1629</v>
      </c>
      <c r="C361" t="s">
        <v>20</v>
      </c>
      <c r="D361" t="s">
        <v>5</v>
      </c>
      <c r="I361">
        <v>71046</v>
      </c>
      <c r="J361" t="s">
        <v>1102</v>
      </c>
    </row>
    <row r="362" spans="1:10" x14ac:dyDescent="0.25">
      <c r="A362">
        <v>533</v>
      </c>
      <c r="B362" t="s">
        <v>1630</v>
      </c>
      <c r="C362" t="s">
        <v>11</v>
      </c>
      <c r="D362" t="s">
        <v>5</v>
      </c>
      <c r="I362">
        <v>72110</v>
      </c>
      <c r="J362" t="s">
        <v>918</v>
      </c>
    </row>
    <row r="363" spans="1:10" x14ac:dyDescent="0.25">
      <c r="A363">
        <v>373</v>
      </c>
      <c r="B363" t="s">
        <v>1631</v>
      </c>
      <c r="C363" t="s">
        <v>56</v>
      </c>
      <c r="D363" t="s">
        <v>5</v>
      </c>
      <c r="I363">
        <v>72170</v>
      </c>
      <c r="J363" t="s">
        <v>1243</v>
      </c>
    </row>
    <row r="364" spans="1:10" x14ac:dyDescent="0.25">
      <c r="A364">
        <v>385</v>
      </c>
      <c r="B364" t="s">
        <v>1632</v>
      </c>
      <c r="C364" t="s">
        <v>56</v>
      </c>
      <c r="D364" t="s">
        <v>5</v>
      </c>
      <c r="I364">
        <v>73130</v>
      </c>
      <c r="J364" t="s">
        <v>1261</v>
      </c>
    </row>
    <row r="365" spans="1:10" x14ac:dyDescent="0.25">
      <c r="A365">
        <v>20605</v>
      </c>
      <c r="B365" t="s">
        <v>1090</v>
      </c>
      <c r="C365" t="s">
        <v>41</v>
      </c>
      <c r="D365" t="s">
        <v>5</v>
      </c>
      <c r="I365">
        <v>73502</v>
      </c>
      <c r="J365" t="s">
        <v>1265</v>
      </c>
    </row>
    <row r="366" spans="1:10" x14ac:dyDescent="0.25">
      <c r="A366">
        <v>146</v>
      </c>
      <c r="B366" t="s">
        <v>1633</v>
      </c>
      <c r="C366" t="s">
        <v>67</v>
      </c>
      <c r="D366" t="s">
        <v>5</v>
      </c>
      <c r="I366">
        <v>74018</v>
      </c>
      <c r="J366" t="s">
        <v>1113</v>
      </c>
    </row>
    <row r="367" spans="1:10" x14ac:dyDescent="0.25">
      <c r="A367">
        <v>281</v>
      </c>
      <c r="B367" t="s">
        <v>661</v>
      </c>
      <c r="C367" t="s">
        <v>7</v>
      </c>
      <c r="D367" t="s">
        <v>5</v>
      </c>
      <c r="H367" t="s">
        <v>426</v>
      </c>
      <c r="I367">
        <v>945</v>
      </c>
      <c r="J367" t="s">
        <v>1118</v>
      </c>
    </row>
    <row r="368" spans="1:10" x14ac:dyDescent="0.25">
      <c r="A368">
        <v>10160</v>
      </c>
      <c r="B368" t="s">
        <v>1634</v>
      </c>
      <c r="C368" t="s">
        <v>130</v>
      </c>
      <c r="D368" t="s">
        <v>5</v>
      </c>
      <c r="I368">
        <v>946</v>
      </c>
      <c r="J368" t="s">
        <v>1558</v>
      </c>
    </row>
    <row r="369" spans="1:10" x14ac:dyDescent="0.25">
      <c r="A369">
        <v>72170</v>
      </c>
      <c r="B369" t="s">
        <v>1243</v>
      </c>
      <c r="C369" t="s">
        <v>152</v>
      </c>
      <c r="D369" t="s">
        <v>5</v>
      </c>
      <c r="H369" t="s">
        <v>340</v>
      </c>
      <c r="I369">
        <v>95810</v>
      </c>
      <c r="J369" t="s">
        <v>921</v>
      </c>
    </row>
    <row r="370" spans="1:10" x14ac:dyDescent="0.25">
      <c r="A370">
        <v>315</v>
      </c>
      <c r="B370" t="s">
        <v>671</v>
      </c>
      <c r="C370" t="s">
        <v>7</v>
      </c>
      <c r="D370" t="s">
        <v>5</v>
      </c>
      <c r="H370" t="s">
        <v>52</v>
      </c>
      <c r="I370">
        <v>52</v>
      </c>
      <c r="J370" t="s">
        <v>1526</v>
      </c>
    </row>
    <row r="371" spans="1:10" x14ac:dyDescent="0.25">
      <c r="A371">
        <v>40654</v>
      </c>
      <c r="B371" t="s">
        <v>1635</v>
      </c>
      <c r="C371" t="s">
        <v>39</v>
      </c>
      <c r="D371" t="s">
        <v>5</v>
      </c>
      <c r="I371">
        <v>460</v>
      </c>
      <c r="J371" t="s">
        <v>924</v>
      </c>
    </row>
    <row r="372" spans="1:10" x14ac:dyDescent="0.25">
      <c r="A372">
        <v>21501</v>
      </c>
      <c r="B372" t="s">
        <v>1636</v>
      </c>
      <c r="C372" t="s">
        <v>41</v>
      </c>
      <c r="D372" t="s">
        <v>5</v>
      </c>
      <c r="I372">
        <v>473</v>
      </c>
      <c r="J372" t="s">
        <v>926</v>
      </c>
    </row>
    <row r="373" spans="1:10" x14ac:dyDescent="0.25">
      <c r="A373">
        <v>73221</v>
      </c>
      <c r="B373" t="s">
        <v>1014</v>
      </c>
      <c r="C373" t="s">
        <v>337</v>
      </c>
      <c r="D373" t="s">
        <v>5</v>
      </c>
      <c r="I373">
        <v>552</v>
      </c>
      <c r="J373" t="s">
        <v>1121</v>
      </c>
    </row>
    <row r="374" spans="1:10" x14ac:dyDescent="0.25">
      <c r="A374">
        <v>570</v>
      </c>
      <c r="B374" t="s">
        <v>1637</v>
      </c>
      <c r="C374" t="s">
        <v>18</v>
      </c>
      <c r="D374" t="s">
        <v>5</v>
      </c>
      <c r="H374" t="s">
        <v>16</v>
      </c>
      <c r="I374">
        <v>299</v>
      </c>
      <c r="J374" t="s">
        <v>1557</v>
      </c>
    </row>
    <row r="375" spans="1:10" x14ac:dyDescent="0.25">
      <c r="A375">
        <v>43752</v>
      </c>
      <c r="B375" t="s">
        <v>1638</v>
      </c>
      <c r="C375" t="s">
        <v>39</v>
      </c>
      <c r="D375" t="s">
        <v>5</v>
      </c>
      <c r="I375">
        <v>300</v>
      </c>
      <c r="J375" t="s">
        <v>945</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3D82-E7C7-40D9-901B-B11752E5C7C3}">
  <dimension ref="A1:J375"/>
  <sheetViews>
    <sheetView workbookViewId="0">
      <selection activeCell="E7" sqref="E7"/>
    </sheetView>
  </sheetViews>
  <sheetFormatPr defaultRowHeight="15" x14ac:dyDescent="0.25"/>
  <cols>
    <col min="1" max="1" width="13.140625" bestFit="1" customWidth="1"/>
    <col min="2" max="2" width="28.85546875" customWidth="1"/>
    <col min="3" max="3" width="25.85546875" customWidth="1"/>
    <col min="4" max="4" width="12.5703125" bestFit="1" customWidth="1"/>
    <col min="8" max="8" width="40.5703125" customWidth="1"/>
    <col min="10" max="10" width="95.5703125" bestFit="1" customWidth="1"/>
  </cols>
  <sheetData>
    <row r="1" spans="1:10" x14ac:dyDescent="0.25">
      <c r="A1" t="s">
        <v>2</v>
      </c>
      <c r="B1" t="s">
        <v>0</v>
      </c>
      <c r="C1" t="s">
        <v>1</v>
      </c>
      <c r="D1" t="s">
        <v>3</v>
      </c>
      <c r="H1" s="5" t="s">
        <v>1</v>
      </c>
      <c r="I1" s="5" t="s">
        <v>2</v>
      </c>
      <c r="J1" s="5" t="s">
        <v>0</v>
      </c>
    </row>
    <row r="2" spans="1:10" x14ac:dyDescent="0.25">
      <c r="A2">
        <v>90832</v>
      </c>
      <c r="B2" t="s">
        <v>630</v>
      </c>
      <c r="C2" t="s">
        <v>259</v>
      </c>
      <c r="D2" t="s">
        <v>4</v>
      </c>
      <c r="H2" t="s">
        <v>259</v>
      </c>
      <c r="I2">
        <v>90832</v>
      </c>
      <c r="J2" t="s">
        <v>630</v>
      </c>
    </row>
    <row r="3" spans="1:10" x14ac:dyDescent="0.25">
      <c r="A3">
        <v>90834</v>
      </c>
      <c r="B3" t="s">
        <v>631</v>
      </c>
      <c r="C3" t="s">
        <v>259</v>
      </c>
      <c r="D3" t="s">
        <v>4</v>
      </c>
      <c r="I3">
        <v>90834</v>
      </c>
      <c r="J3" t="s">
        <v>631</v>
      </c>
    </row>
    <row r="4" spans="1:10" x14ac:dyDescent="0.25">
      <c r="A4">
        <v>90837</v>
      </c>
      <c r="B4" t="s">
        <v>632</v>
      </c>
      <c r="C4" t="s">
        <v>259</v>
      </c>
      <c r="D4" t="s">
        <v>4</v>
      </c>
      <c r="I4">
        <v>90837</v>
      </c>
      <c r="J4" t="s">
        <v>632</v>
      </c>
    </row>
    <row r="5" spans="1:10" x14ac:dyDescent="0.25">
      <c r="A5">
        <v>90846</v>
      </c>
      <c r="B5" t="s">
        <v>633</v>
      </c>
      <c r="C5" t="s">
        <v>259</v>
      </c>
      <c r="D5" t="s">
        <v>4</v>
      </c>
      <c r="I5">
        <v>90846</v>
      </c>
      <c r="J5" t="s">
        <v>633</v>
      </c>
    </row>
    <row r="6" spans="1:10" x14ac:dyDescent="0.25">
      <c r="A6">
        <v>90847</v>
      </c>
      <c r="B6" t="s">
        <v>634</v>
      </c>
      <c r="C6" t="s">
        <v>259</v>
      </c>
      <c r="D6" t="s">
        <v>4</v>
      </c>
      <c r="I6">
        <v>90847</v>
      </c>
      <c r="J6" t="s">
        <v>634</v>
      </c>
    </row>
    <row r="7" spans="1:10" x14ac:dyDescent="0.25">
      <c r="A7">
        <v>90853</v>
      </c>
      <c r="B7" t="s">
        <v>635</v>
      </c>
      <c r="C7" t="s">
        <v>259</v>
      </c>
      <c r="D7" t="s">
        <v>4</v>
      </c>
      <c r="I7">
        <v>90853</v>
      </c>
      <c r="J7" t="s">
        <v>635</v>
      </c>
    </row>
    <row r="8" spans="1:10" x14ac:dyDescent="0.25">
      <c r="A8">
        <v>99203</v>
      </c>
      <c r="B8" t="s">
        <v>773</v>
      </c>
      <c r="C8" t="s">
        <v>339</v>
      </c>
      <c r="D8" t="s">
        <v>4</v>
      </c>
      <c r="I8">
        <v>96125</v>
      </c>
      <c r="J8" t="s">
        <v>636</v>
      </c>
    </row>
    <row r="9" spans="1:10" x14ac:dyDescent="0.25">
      <c r="A9">
        <v>99204</v>
      </c>
      <c r="B9" t="s">
        <v>773</v>
      </c>
      <c r="C9" t="s">
        <v>339</v>
      </c>
      <c r="D9" t="s">
        <v>4</v>
      </c>
      <c r="H9" t="s">
        <v>26</v>
      </c>
      <c r="I9">
        <v>93452</v>
      </c>
      <c r="J9" t="s">
        <v>640</v>
      </c>
    </row>
    <row r="10" spans="1:10" x14ac:dyDescent="0.25">
      <c r="A10">
        <v>99205</v>
      </c>
      <c r="B10" t="s">
        <v>773</v>
      </c>
      <c r="C10" t="s">
        <v>339</v>
      </c>
      <c r="D10" t="s">
        <v>4</v>
      </c>
      <c r="H10" t="s">
        <v>7</v>
      </c>
      <c r="I10">
        <v>216</v>
      </c>
      <c r="J10" t="s">
        <v>645</v>
      </c>
    </row>
    <row r="11" spans="1:10" x14ac:dyDescent="0.25">
      <c r="A11">
        <v>99243</v>
      </c>
      <c r="B11" t="s">
        <v>774</v>
      </c>
      <c r="C11" t="s">
        <v>339</v>
      </c>
      <c r="D11" t="s">
        <v>4</v>
      </c>
      <c r="I11">
        <v>291</v>
      </c>
      <c r="J11" t="s">
        <v>665</v>
      </c>
    </row>
    <row r="12" spans="1:10" x14ac:dyDescent="0.25">
      <c r="A12">
        <v>99244</v>
      </c>
      <c r="B12" t="s">
        <v>774</v>
      </c>
      <c r="C12" t="s">
        <v>339</v>
      </c>
      <c r="D12" t="s">
        <v>4</v>
      </c>
      <c r="I12">
        <v>310</v>
      </c>
      <c r="J12" t="s">
        <v>669</v>
      </c>
    </row>
    <row r="13" spans="1:10" x14ac:dyDescent="0.25">
      <c r="A13">
        <v>99385</v>
      </c>
      <c r="B13" t="s">
        <v>775</v>
      </c>
      <c r="C13" t="s">
        <v>339</v>
      </c>
      <c r="D13" t="s">
        <v>4</v>
      </c>
      <c r="H13" t="s">
        <v>138</v>
      </c>
      <c r="I13">
        <v>96413</v>
      </c>
      <c r="J13" t="s">
        <v>950</v>
      </c>
    </row>
    <row r="14" spans="1:10" x14ac:dyDescent="0.25">
      <c r="A14">
        <v>99386</v>
      </c>
      <c r="B14" t="s">
        <v>776</v>
      </c>
      <c r="C14" t="s">
        <v>339</v>
      </c>
      <c r="D14" t="s">
        <v>4</v>
      </c>
      <c r="I14">
        <v>96523</v>
      </c>
      <c r="J14" t="s">
        <v>673</v>
      </c>
    </row>
    <row r="15" spans="1:10" x14ac:dyDescent="0.25">
      <c r="A15">
        <v>80048</v>
      </c>
      <c r="B15" t="s">
        <v>800</v>
      </c>
      <c r="C15" t="s">
        <v>141</v>
      </c>
      <c r="D15" t="s">
        <v>4</v>
      </c>
      <c r="H15" t="s">
        <v>92</v>
      </c>
      <c r="I15">
        <v>70450</v>
      </c>
      <c r="J15" t="s">
        <v>674</v>
      </c>
    </row>
    <row r="16" spans="1:10" x14ac:dyDescent="0.25">
      <c r="A16">
        <v>80053</v>
      </c>
      <c r="B16" t="s">
        <v>801</v>
      </c>
      <c r="C16" t="s">
        <v>141</v>
      </c>
      <c r="D16" t="s">
        <v>4</v>
      </c>
      <c r="I16">
        <v>70470</v>
      </c>
      <c r="J16" t="s">
        <v>952</v>
      </c>
    </row>
    <row r="17" spans="1:10" x14ac:dyDescent="0.25">
      <c r="A17">
        <v>80055</v>
      </c>
      <c r="B17" t="s">
        <v>802</v>
      </c>
      <c r="C17" t="s">
        <v>141</v>
      </c>
      <c r="D17" t="s">
        <v>4</v>
      </c>
      <c r="I17">
        <v>70480</v>
      </c>
      <c r="J17" t="s">
        <v>1157</v>
      </c>
    </row>
    <row r="18" spans="1:10" x14ac:dyDescent="0.25">
      <c r="A18">
        <v>80061</v>
      </c>
      <c r="B18" t="s">
        <v>803</v>
      </c>
      <c r="C18" t="s">
        <v>141</v>
      </c>
      <c r="D18" t="s">
        <v>4</v>
      </c>
      <c r="I18">
        <v>70486</v>
      </c>
      <c r="J18" t="s">
        <v>953</v>
      </c>
    </row>
    <row r="19" spans="1:10" x14ac:dyDescent="0.25">
      <c r="A19">
        <v>80069</v>
      </c>
      <c r="B19" t="s">
        <v>804</v>
      </c>
      <c r="C19" t="s">
        <v>141</v>
      </c>
      <c r="D19" t="s">
        <v>4</v>
      </c>
      <c r="I19">
        <v>70490</v>
      </c>
      <c r="J19" t="s">
        <v>1307</v>
      </c>
    </row>
    <row r="20" spans="1:10" x14ac:dyDescent="0.25">
      <c r="A20">
        <v>80076</v>
      </c>
      <c r="B20" t="s">
        <v>805</v>
      </c>
      <c r="C20" t="s">
        <v>141</v>
      </c>
      <c r="D20" t="s">
        <v>4</v>
      </c>
      <c r="I20">
        <v>70491</v>
      </c>
      <c r="J20" t="s">
        <v>954</v>
      </c>
    </row>
    <row r="21" spans="1:10" x14ac:dyDescent="0.25">
      <c r="A21">
        <v>81000</v>
      </c>
      <c r="B21" t="s">
        <v>807</v>
      </c>
      <c r="C21" t="s">
        <v>141</v>
      </c>
      <c r="D21" t="s">
        <v>4</v>
      </c>
      <c r="I21">
        <v>70492</v>
      </c>
      <c r="J21" t="s">
        <v>1225</v>
      </c>
    </row>
    <row r="22" spans="1:10" x14ac:dyDescent="0.25">
      <c r="A22">
        <v>81001</v>
      </c>
      <c r="B22" t="s">
        <v>808</v>
      </c>
      <c r="C22" t="s">
        <v>141</v>
      </c>
      <c r="D22" t="s">
        <v>4</v>
      </c>
      <c r="I22">
        <v>70496</v>
      </c>
      <c r="J22" t="s">
        <v>955</v>
      </c>
    </row>
    <row r="23" spans="1:10" x14ac:dyDescent="0.25">
      <c r="A23">
        <v>81002</v>
      </c>
      <c r="B23" t="s">
        <v>809</v>
      </c>
      <c r="C23" t="s">
        <v>141</v>
      </c>
      <c r="D23" t="s">
        <v>4</v>
      </c>
      <c r="I23">
        <v>70498</v>
      </c>
      <c r="J23" t="s">
        <v>1182</v>
      </c>
    </row>
    <row r="24" spans="1:10" x14ac:dyDescent="0.25">
      <c r="A24">
        <v>81003</v>
      </c>
      <c r="B24" t="s">
        <v>810</v>
      </c>
      <c r="C24" t="s">
        <v>141</v>
      </c>
      <c r="D24" t="s">
        <v>4</v>
      </c>
      <c r="I24">
        <v>71250</v>
      </c>
      <c r="J24" t="s">
        <v>956</v>
      </c>
    </row>
    <row r="25" spans="1:10" x14ac:dyDescent="0.25">
      <c r="A25">
        <v>84153</v>
      </c>
      <c r="B25" t="s">
        <v>812</v>
      </c>
      <c r="C25" t="s">
        <v>141</v>
      </c>
      <c r="D25" t="s">
        <v>4</v>
      </c>
      <c r="I25">
        <v>71260</v>
      </c>
      <c r="J25" t="s">
        <v>957</v>
      </c>
    </row>
    <row r="26" spans="1:10" x14ac:dyDescent="0.25">
      <c r="A26">
        <v>84154</v>
      </c>
      <c r="B26" t="s">
        <v>813</v>
      </c>
      <c r="C26" t="s">
        <v>141</v>
      </c>
      <c r="D26" t="s">
        <v>4</v>
      </c>
      <c r="I26">
        <v>71275</v>
      </c>
      <c r="J26" t="s">
        <v>958</v>
      </c>
    </row>
    <row r="27" spans="1:10" x14ac:dyDescent="0.25">
      <c r="A27">
        <v>84443</v>
      </c>
      <c r="B27" t="s">
        <v>814</v>
      </c>
      <c r="C27" t="s">
        <v>141</v>
      </c>
      <c r="D27" t="s">
        <v>4</v>
      </c>
      <c r="I27">
        <v>72125</v>
      </c>
      <c r="J27" t="s">
        <v>959</v>
      </c>
    </row>
    <row r="28" spans="1:10" x14ac:dyDescent="0.25">
      <c r="A28">
        <v>85025</v>
      </c>
      <c r="B28" t="s">
        <v>816</v>
      </c>
      <c r="C28" t="s">
        <v>141</v>
      </c>
      <c r="D28" t="s">
        <v>4</v>
      </c>
      <c r="I28">
        <v>72128</v>
      </c>
      <c r="J28" t="s">
        <v>960</v>
      </c>
    </row>
    <row r="29" spans="1:10" x14ac:dyDescent="0.25">
      <c r="A29">
        <v>85027</v>
      </c>
      <c r="B29" t="s">
        <v>817</v>
      </c>
      <c r="C29" t="s">
        <v>141</v>
      </c>
      <c r="D29" t="s">
        <v>4</v>
      </c>
      <c r="I29">
        <v>72131</v>
      </c>
      <c r="J29" t="s">
        <v>961</v>
      </c>
    </row>
    <row r="30" spans="1:10" x14ac:dyDescent="0.25">
      <c r="A30">
        <v>85610</v>
      </c>
      <c r="B30" t="s">
        <v>818</v>
      </c>
      <c r="C30" t="s">
        <v>141</v>
      </c>
      <c r="D30" t="s">
        <v>4</v>
      </c>
      <c r="I30">
        <v>72132</v>
      </c>
      <c r="J30" t="s">
        <v>1283</v>
      </c>
    </row>
    <row r="31" spans="1:10" x14ac:dyDescent="0.25">
      <c r="A31">
        <v>85730</v>
      </c>
      <c r="B31" t="s">
        <v>819</v>
      </c>
      <c r="C31" t="s">
        <v>141</v>
      </c>
      <c r="D31" t="s">
        <v>4</v>
      </c>
      <c r="I31">
        <v>72193</v>
      </c>
      <c r="J31" t="s">
        <v>675</v>
      </c>
    </row>
    <row r="32" spans="1:10" x14ac:dyDescent="0.25">
      <c r="A32">
        <v>70450</v>
      </c>
      <c r="B32" t="s">
        <v>674</v>
      </c>
      <c r="C32" t="s">
        <v>92</v>
      </c>
      <c r="D32" t="s">
        <v>4</v>
      </c>
      <c r="I32">
        <v>73200</v>
      </c>
      <c r="J32" t="s">
        <v>963</v>
      </c>
    </row>
    <row r="33" spans="1:10" x14ac:dyDescent="0.25">
      <c r="A33">
        <v>70553</v>
      </c>
      <c r="B33" t="s">
        <v>746</v>
      </c>
      <c r="C33" t="s">
        <v>337</v>
      </c>
      <c r="D33" t="s">
        <v>4</v>
      </c>
      <c r="I33">
        <v>73700</v>
      </c>
      <c r="J33" t="s">
        <v>964</v>
      </c>
    </row>
    <row r="34" spans="1:10" x14ac:dyDescent="0.25">
      <c r="A34">
        <v>72110</v>
      </c>
      <c r="B34" t="s">
        <v>918</v>
      </c>
      <c r="C34" t="s">
        <v>152</v>
      </c>
      <c r="D34" t="s">
        <v>4</v>
      </c>
      <c r="I34">
        <v>74150</v>
      </c>
      <c r="J34" t="s">
        <v>966</v>
      </c>
    </row>
    <row r="35" spans="1:10" x14ac:dyDescent="0.25">
      <c r="A35">
        <v>72148</v>
      </c>
      <c r="B35" t="s">
        <v>747</v>
      </c>
      <c r="C35" t="s">
        <v>337</v>
      </c>
      <c r="D35" t="s">
        <v>4</v>
      </c>
      <c r="I35">
        <v>74160</v>
      </c>
      <c r="J35" t="s">
        <v>967</v>
      </c>
    </row>
    <row r="36" spans="1:10" x14ac:dyDescent="0.25">
      <c r="A36">
        <v>72193</v>
      </c>
      <c r="B36" t="s">
        <v>675</v>
      </c>
      <c r="C36" t="s">
        <v>92</v>
      </c>
      <c r="D36" t="s">
        <v>4</v>
      </c>
      <c r="I36">
        <v>74170</v>
      </c>
      <c r="J36" t="s">
        <v>968</v>
      </c>
    </row>
    <row r="37" spans="1:10" x14ac:dyDescent="0.25">
      <c r="A37">
        <v>73721</v>
      </c>
      <c r="B37" t="s">
        <v>748</v>
      </c>
      <c r="C37" t="s">
        <v>337</v>
      </c>
      <c r="D37" t="s">
        <v>4</v>
      </c>
      <c r="I37">
        <v>74174</v>
      </c>
      <c r="J37" t="s">
        <v>676</v>
      </c>
    </row>
    <row r="38" spans="1:10" x14ac:dyDescent="0.25">
      <c r="A38">
        <v>74177</v>
      </c>
      <c r="B38" t="s">
        <v>677</v>
      </c>
      <c r="C38" t="s">
        <v>92</v>
      </c>
      <c r="D38" t="s">
        <v>4</v>
      </c>
      <c r="I38">
        <v>74175</v>
      </c>
      <c r="J38" t="s">
        <v>1158</v>
      </c>
    </row>
    <row r="39" spans="1:10" x14ac:dyDescent="0.25">
      <c r="A39">
        <v>76700</v>
      </c>
      <c r="B39" t="s">
        <v>679</v>
      </c>
      <c r="C39" t="s">
        <v>336</v>
      </c>
      <c r="D39" t="s">
        <v>4</v>
      </c>
      <c r="I39">
        <v>74176</v>
      </c>
      <c r="J39" t="s">
        <v>969</v>
      </c>
    </row>
    <row r="40" spans="1:10" x14ac:dyDescent="0.25">
      <c r="A40">
        <v>76805</v>
      </c>
      <c r="B40" t="s">
        <v>680</v>
      </c>
      <c r="C40" t="s">
        <v>336</v>
      </c>
      <c r="D40" t="s">
        <v>4</v>
      </c>
      <c r="I40">
        <v>74177</v>
      </c>
      <c r="J40" t="s">
        <v>677</v>
      </c>
    </row>
    <row r="41" spans="1:10" x14ac:dyDescent="0.25">
      <c r="A41">
        <v>76830</v>
      </c>
      <c r="B41" t="s">
        <v>681</v>
      </c>
      <c r="C41" t="s">
        <v>336</v>
      </c>
      <c r="D41" t="s">
        <v>4</v>
      </c>
      <c r="I41">
        <v>74178</v>
      </c>
      <c r="J41" t="s">
        <v>678</v>
      </c>
    </row>
    <row r="42" spans="1:10" x14ac:dyDescent="0.25">
      <c r="A42">
        <v>77065</v>
      </c>
      <c r="B42" t="s">
        <v>749</v>
      </c>
      <c r="C42" t="s">
        <v>338</v>
      </c>
      <c r="D42" t="s">
        <v>4</v>
      </c>
      <c r="I42">
        <v>75635</v>
      </c>
      <c r="J42" t="s">
        <v>1129</v>
      </c>
    </row>
    <row r="43" spans="1:10" x14ac:dyDescent="0.25">
      <c r="A43">
        <v>77066</v>
      </c>
      <c r="B43" t="s">
        <v>750</v>
      </c>
      <c r="C43" t="s">
        <v>338</v>
      </c>
      <c r="D43" t="s">
        <v>4</v>
      </c>
      <c r="H43" t="s">
        <v>336</v>
      </c>
      <c r="I43">
        <v>76536</v>
      </c>
      <c r="J43" t="s">
        <v>970</v>
      </c>
    </row>
    <row r="44" spans="1:10" x14ac:dyDescent="0.25">
      <c r="A44">
        <v>77067</v>
      </c>
      <c r="B44" t="s">
        <v>751</v>
      </c>
      <c r="C44" t="s">
        <v>338</v>
      </c>
      <c r="D44" t="s">
        <v>4</v>
      </c>
      <c r="I44">
        <v>76641</v>
      </c>
      <c r="J44" t="s">
        <v>972</v>
      </c>
    </row>
    <row r="45" spans="1:10" x14ac:dyDescent="0.25">
      <c r="A45">
        <v>216</v>
      </c>
      <c r="B45" t="s">
        <v>645</v>
      </c>
      <c r="C45" t="s">
        <v>7</v>
      </c>
      <c r="D45" t="s">
        <v>4</v>
      </c>
      <c r="I45">
        <v>76642</v>
      </c>
      <c r="J45" t="s">
        <v>973</v>
      </c>
    </row>
    <row r="46" spans="1:10" x14ac:dyDescent="0.25">
      <c r="A46">
        <v>460</v>
      </c>
      <c r="B46" t="s">
        <v>924</v>
      </c>
      <c r="C46" t="s">
        <v>52</v>
      </c>
      <c r="D46" t="s">
        <v>4</v>
      </c>
      <c r="I46">
        <v>76700</v>
      </c>
      <c r="J46" t="s">
        <v>679</v>
      </c>
    </row>
    <row r="47" spans="1:10" x14ac:dyDescent="0.25">
      <c r="A47">
        <v>470</v>
      </c>
      <c r="B47" t="s">
        <v>789</v>
      </c>
      <c r="C47" t="s">
        <v>11</v>
      </c>
      <c r="D47" t="s">
        <v>4</v>
      </c>
      <c r="I47">
        <v>76705</v>
      </c>
      <c r="J47" t="s">
        <v>974</v>
      </c>
    </row>
    <row r="48" spans="1:10" x14ac:dyDescent="0.25">
      <c r="A48">
        <v>473</v>
      </c>
      <c r="B48" t="s">
        <v>926</v>
      </c>
      <c r="C48" t="s">
        <v>52</v>
      </c>
      <c r="D48" t="s">
        <v>4</v>
      </c>
      <c r="I48">
        <v>76770</v>
      </c>
      <c r="J48" t="s">
        <v>975</v>
      </c>
    </row>
    <row r="49" spans="1:10" x14ac:dyDescent="0.25">
      <c r="A49">
        <v>743</v>
      </c>
      <c r="B49" t="s">
        <v>735</v>
      </c>
      <c r="C49" t="s">
        <v>48</v>
      </c>
      <c r="D49" t="s">
        <v>4</v>
      </c>
      <c r="I49">
        <v>76801</v>
      </c>
      <c r="J49" t="s">
        <v>976</v>
      </c>
    </row>
    <row r="50" spans="1:10" x14ac:dyDescent="0.25">
      <c r="A50">
        <v>19120</v>
      </c>
      <c r="B50" t="s">
        <v>879</v>
      </c>
      <c r="C50" t="s">
        <v>130</v>
      </c>
      <c r="D50" t="s">
        <v>4</v>
      </c>
      <c r="I50">
        <v>76805</v>
      </c>
      <c r="J50" t="s">
        <v>680</v>
      </c>
    </row>
    <row r="51" spans="1:10" x14ac:dyDescent="0.25">
      <c r="A51">
        <v>29826</v>
      </c>
      <c r="B51" t="s">
        <v>895</v>
      </c>
      <c r="C51" t="s">
        <v>41</v>
      </c>
      <c r="D51" t="s">
        <v>4</v>
      </c>
      <c r="I51">
        <v>76830</v>
      </c>
      <c r="J51" t="s">
        <v>681</v>
      </c>
    </row>
    <row r="52" spans="1:10" x14ac:dyDescent="0.25">
      <c r="A52">
        <v>29881</v>
      </c>
      <c r="B52" t="s">
        <v>897</v>
      </c>
      <c r="C52" t="s">
        <v>41</v>
      </c>
      <c r="D52" t="s">
        <v>4</v>
      </c>
      <c r="I52">
        <v>76870</v>
      </c>
      <c r="J52" t="s">
        <v>980</v>
      </c>
    </row>
    <row r="53" spans="1:10" x14ac:dyDescent="0.25">
      <c r="A53">
        <v>42820</v>
      </c>
      <c r="B53" t="s">
        <v>846</v>
      </c>
      <c r="C53" t="s">
        <v>39</v>
      </c>
      <c r="D53" t="s">
        <v>4</v>
      </c>
      <c r="I53">
        <v>76882</v>
      </c>
      <c r="J53" t="s">
        <v>982</v>
      </c>
    </row>
    <row r="54" spans="1:10" x14ac:dyDescent="0.25">
      <c r="A54">
        <v>43235</v>
      </c>
      <c r="B54" t="s">
        <v>847</v>
      </c>
      <c r="C54" t="s">
        <v>39</v>
      </c>
      <c r="D54" t="s">
        <v>4</v>
      </c>
      <c r="I54">
        <v>93880</v>
      </c>
      <c r="J54" t="s">
        <v>983</v>
      </c>
    </row>
    <row r="55" spans="1:10" x14ac:dyDescent="0.25">
      <c r="A55">
        <v>43239</v>
      </c>
      <c r="B55" t="s">
        <v>848</v>
      </c>
      <c r="C55" t="s">
        <v>39</v>
      </c>
      <c r="D55" t="s">
        <v>4</v>
      </c>
      <c r="I55">
        <v>93925</v>
      </c>
      <c r="J55" t="s">
        <v>984</v>
      </c>
    </row>
    <row r="56" spans="1:10" x14ac:dyDescent="0.25">
      <c r="A56">
        <v>45378</v>
      </c>
      <c r="B56" t="s">
        <v>854</v>
      </c>
      <c r="C56" t="s">
        <v>39</v>
      </c>
      <c r="D56" t="s">
        <v>4</v>
      </c>
      <c r="I56">
        <v>93971</v>
      </c>
      <c r="J56" t="s">
        <v>985</v>
      </c>
    </row>
    <row r="57" spans="1:10" x14ac:dyDescent="0.25">
      <c r="A57">
        <v>45380</v>
      </c>
      <c r="B57" t="s">
        <v>855</v>
      </c>
      <c r="C57" t="s">
        <v>39</v>
      </c>
      <c r="D57" t="s">
        <v>4</v>
      </c>
      <c r="I57">
        <v>93975</v>
      </c>
      <c r="J57" t="s">
        <v>986</v>
      </c>
    </row>
    <row r="58" spans="1:10" x14ac:dyDescent="0.25">
      <c r="A58">
        <v>45385</v>
      </c>
      <c r="B58" t="s">
        <v>856</v>
      </c>
      <c r="C58" t="s">
        <v>39</v>
      </c>
      <c r="D58" t="s">
        <v>4</v>
      </c>
      <c r="H58" t="s">
        <v>201</v>
      </c>
      <c r="I58">
        <v>92960</v>
      </c>
      <c r="J58" t="s">
        <v>682</v>
      </c>
    </row>
    <row r="59" spans="1:10" x14ac:dyDescent="0.25">
      <c r="A59">
        <v>45391</v>
      </c>
      <c r="B59" t="s">
        <v>857</v>
      </c>
      <c r="C59" t="s">
        <v>39</v>
      </c>
      <c r="D59" t="s">
        <v>4</v>
      </c>
      <c r="I59">
        <v>93306</v>
      </c>
      <c r="J59" t="s">
        <v>683</v>
      </c>
    </row>
    <row r="60" spans="1:10" x14ac:dyDescent="0.25">
      <c r="A60">
        <v>47562</v>
      </c>
      <c r="B60" t="s">
        <v>737</v>
      </c>
      <c r="C60" t="s">
        <v>30</v>
      </c>
      <c r="D60" t="s">
        <v>4</v>
      </c>
      <c r="H60" t="s">
        <v>148</v>
      </c>
      <c r="I60">
        <v>93000</v>
      </c>
      <c r="J60" t="s">
        <v>686</v>
      </c>
    </row>
    <row r="61" spans="1:10" x14ac:dyDescent="0.25">
      <c r="A61">
        <v>49505</v>
      </c>
      <c r="B61" t="s">
        <v>859</v>
      </c>
      <c r="C61" t="s">
        <v>39</v>
      </c>
      <c r="D61" t="s">
        <v>4</v>
      </c>
      <c r="I61">
        <v>93005</v>
      </c>
      <c r="J61" t="s">
        <v>687</v>
      </c>
    </row>
    <row r="62" spans="1:10" x14ac:dyDescent="0.25">
      <c r="A62">
        <v>55700</v>
      </c>
      <c r="B62" t="s">
        <v>883</v>
      </c>
      <c r="C62" t="s">
        <v>157</v>
      </c>
      <c r="D62" t="s">
        <v>4</v>
      </c>
      <c r="I62">
        <v>93017</v>
      </c>
      <c r="J62" t="s">
        <v>987</v>
      </c>
    </row>
    <row r="63" spans="1:10" x14ac:dyDescent="0.25">
      <c r="A63">
        <v>55866</v>
      </c>
      <c r="B63" t="s">
        <v>884</v>
      </c>
      <c r="C63" t="s">
        <v>157</v>
      </c>
      <c r="D63" t="s">
        <v>4</v>
      </c>
      <c r="I63">
        <v>93270</v>
      </c>
      <c r="J63" t="s">
        <v>1422</v>
      </c>
    </row>
    <row r="64" spans="1:10" x14ac:dyDescent="0.25">
      <c r="A64">
        <v>59400</v>
      </c>
      <c r="B64" t="s">
        <v>753</v>
      </c>
      <c r="C64" t="s">
        <v>94</v>
      </c>
      <c r="D64" t="s">
        <v>4</v>
      </c>
      <c r="I64" t="s">
        <v>1405</v>
      </c>
      <c r="J64" t="s">
        <v>1410</v>
      </c>
    </row>
    <row r="65" spans="1:10" x14ac:dyDescent="0.25">
      <c r="A65">
        <v>59510</v>
      </c>
      <c r="B65" t="s">
        <v>754</v>
      </c>
      <c r="C65" t="s">
        <v>94</v>
      </c>
      <c r="D65" t="s">
        <v>4</v>
      </c>
      <c r="H65" t="s">
        <v>146</v>
      </c>
      <c r="I65">
        <v>92522</v>
      </c>
      <c r="J65" t="s">
        <v>697</v>
      </c>
    </row>
    <row r="66" spans="1:10" x14ac:dyDescent="0.25">
      <c r="A66">
        <v>59610</v>
      </c>
      <c r="B66" t="s">
        <v>755</v>
      </c>
      <c r="C66" t="s">
        <v>94</v>
      </c>
      <c r="D66" t="s">
        <v>4</v>
      </c>
      <c r="I66">
        <v>92526</v>
      </c>
      <c r="J66" t="s">
        <v>698</v>
      </c>
    </row>
    <row r="67" spans="1:10" x14ac:dyDescent="0.25">
      <c r="A67">
        <v>62322</v>
      </c>
      <c r="B67" t="s">
        <v>899</v>
      </c>
      <c r="C67" t="s">
        <v>32</v>
      </c>
      <c r="D67" t="s">
        <v>4</v>
      </c>
      <c r="I67">
        <v>92609</v>
      </c>
      <c r="J67" t="s">
        <v>988</v>
      </c>
    </row>
    <row r="68" spans="1:10" x14ac:dyDescent="0.25">
      <c r="A68">
        <v>62323</v>
      </c>
      <c r="B68" t="s">
        <v>899</v>
      </c>
      <c r="C68" t="s">
        <v>32</v>
      </c>
      <c r="D68" t="s">
        <v>4</v>
      </c>
      <c r="I68">
        <v>92610</v>
      </c>
      <c r="J68" t="s">
        <v>699</v>
      </c>
    </row>
    <row r="69" spans="1:10" x14ac:dyDescent="0.25">
      <c r="A69">
        <v>64483</v>
      </c>
      <c r="B69" t="s">
        <v>905</v>
      </c>
      <c r="C69" t="s">
        <v>32</v>
      </c>
      <c r="D69" t="s">
        <v>4</v>
      </c>
      <c r="I69">
        <v>92611</v>
      </c>
      <c r="J69" t="s">
        <v>989</v>
      </c>
    </row>
    <row r="70" spans="1:10" x14ac:dyDescent="0.25">
      <c r="A70">
        <v>66821</v>
      </c>
      <c r="B70" t="s">
        <v>867</v>
      </c>
      <c r="C70" t="s">
        <v>185</v>
      </c>
      <c r="D70" t="s">
        <v>4</v>
      </c>
      <c r="H70" t="s">
        <v>56</v>
      </c>
      <c r="I70">
        <v>189</v>
      </c>
      <c r="J70" t="s">
        <v>701</v>
      </c>
    </row>
    <row r="71" spans="1:10" x14ac:dyDescent="0.25">
      <c r="A71">
        <v>66984</v>
      </c>
      <c r="B71" t="s">
        <v>868</v>
      </c>
      <c r="C71" t="s">
        <v>185</v>
      </c>
      <c r="D71" t="s">
        <v>4</v>
      </c>
      <c r="I71">
        <v>190</v>
      </c>
      <c r="J71" t="s">
        <v>702</v>
      </c>
    </row>
    <row r="72" spans="1:10" x14ac:dyDescent="0.25">
      <c r="A72">
        <v>93000</v>
      </c>
      <c r="B72" t="s">
        <v>686</v>
      </c>
      <c r="C72" t="s">
        <v>148</v>
      </c>
      <c r="D72" t="s">
        <v>4</v>
      </c>
      <c r="I72">
        <v>191</v>
      </c>
      <c r="J72" t="s">
        <v>703</v>
      </c>
    </row>
    <row r="73" spans="1:10" x14ac:dyDescent="0.25">
      <c r="A73">
        <v>93452</v>
      </c>
      <c r="B73" t="s">
        <v>640</v>
      </c>
      <c r="C73" t="s">
        <v>26</v>
      </c>
      <c r="D73" t="s">
        <v>4</v>
      </c>
      <c r="I73">
        <v>392</v>
      </c>
      <c r="J73" t="s">
        <v>709</v>
      </c>
    </row>
    <row r="74" spans="1:10" x14ac:dyDescent="0.25">
      <c r="A74">
        <v>95810</v>
      </c>
      <c r="B74" t="s">
        <v>921</v>
      </c>
      <c r="C74" t="s">
        <v>340</v>
      </c>
      <c r="D74" t="s">
        <v>4</v>
      </c>
      <c r="I74">
        <v>641</v>
      </c>
      <c r="J74" t="s">
        <v>716</v>
      </c>
    </row>
    <row r="75" spans="1:10" x14ac:dyDescent="0.25">
      <c r="A75">
        <v>97110</v>
      </c>
      <c r="B75" t="s">
        <v>829</v>
      </c>
      <c r="C75" t="s">
        <v>61</v>
      </c>
      <c r="D75" t="s">
        <v>4</v>
      </c>
      <c r="I75">
        <v>871</v>
      </c>
      <c r="J75" t="s">
        <v>1001</v>
      </c>
    </row>
    <row r="76" spans="1:10" x14ac:dyDescent="0.25">
      <c r="A76">
        <v>330</v>
      </c>
      <c r="B76" t="s">
        <v>729</v>
      </c>
      <c r="C76" t="s">
        <v>18</v>
      </c>
      <c r="D76" t="s">
        <v>5</v>
      </c>
      <c r="I76">
        <v>872</v>
      </c>
      <c r="J76" t="s">
        <v>1002</v>
      </c>
    </row>
    <row r="77" spans="1:10" x14ac:dyDescent="0.25">
      <c r="A77">
        <v>795</v>
      </c>
      <c r="B77" t="s">
        <v>9</v>
      </c>
      <c r="C77" t="s">
        <v>9</v>
      </c>
      <c r="D77" t="s">
        <v>5</v>
      </c>
      <c r="H77" t="s">
        <v>18</v>
      </c>
      <c r="I77">
        <v>327</v>
      </c>
      <c r="J77" t="s">
        <v>726</v>
      </c>
    </row>
    <row r="78" spans="1:10" x14ac:dyDescent="0.25">
      <c r="A78">
        <v>331</v>
      </c>
      <c r="B78" t="s">
        <v>730</v>
      </c>
      <c r="C78" t="s">
        <v>18</v>
      </c>
      <c r="D78" t="s">
        <v>5</v>
      </c>
      <c r="I78">
        <v>329</v>
      </c>
      <c r="J78" t="s">
        <v>728</v>
      </c>
    </row>
    <row r="79" spans="1:10" x14ac:dyDescent="0.25">
      <c r="A79">
        <v>469</v>
      </c>
      <c r="B79" t="s">
        <v>788</v>
      </c>
      <c r="C79" t="s">
        <v>11</v>
      </c>
      <c r="D79" t="s">
        <v>5</v>
      </c>
      <c r="I79">
        <v>330</v>
      </c>
      <c r="J79" t="s">
        <v>729</v>
      </c>
    </row>
    <row r="80" spans="1:10" x14ac:dyDescent="0.25">
      <c r="A80">
        <v>36415</v>
      </c>
      <c r="B80" t="s">
        <v>797</v>
      </c>
      <c r="C80" t="s">
        <v>141</v>
      </c>
      <c r="D80" t="s">
        <v>5</v>
      </c>
      <c r="I80">
        <v>331</v>
      </c>
      <c r="J80" t="s">
        <v>730</v>
      </c>
    </row>
    <row r="81" spans="1:10" x14ac:dyDescent="0.25">
      <c r="A81">
        <v>87902</v>
      </c>
      <c r="B81" t="s">
        <v>1124</v>
      </c>
      <c r="C81" t="s">
        <v>141</v>
      </c>
      <c r="D81" t="s">
        <v>5</v>
      </c>
      <c r="I81">
        <v>418</v>
      </c>
      <c r="J81" t="s">
        <v>1416</v>
      </c>
    </row>
    <row r="82" spans="1:10" x14ac:dyDescent="0.25">
      <c r="A82">
        <v>83992</v>
      </c>
      <c r="B82" t="s">
        <v>1355</v>
      </c>
      <c r="C82" t="s">
        <v>141</v>
      </c>
      <c r="D82" t="s">
        <v>5</v>
      </c>
      <c r="H82" t="s">
        <v>48</v>
      </c>
      <c r="I82">
        <v>743</v>
      </c>
      <c r="J82" t="s">
        <v>735</v>
      </c>
    </row>
    <row r="83" spans="1:10" x14ac:dyDescent="0.25">
      <c r="A83">
        <v>95992</v>
      </c>
      <c r="B83" t="s">
        <v>1165</v>
      </c>
      <c r="C83" t="s">
        <v>32</v>
      </c>
      <c r="D83" t="s">
        <v>5</v>
      </c>
      <c r="H83" t="s">
        <v>433</v>
      </c>
      <c r="I83">
        <v>96372</v>
      </c>
      <c r="J83" t="s">
        <v>1006</v>
      </c>
    </row>
    <row r="84" spans="1:10" x14ac:dyDescent="0.25">
      <c r="A84">
        <v>82607</v>
      </c>
      <c r="B84" t="s">
        <v>1037</v>
      </c>
      <c r="C84" t="s">
        <v>141</v>
      </c>
      <c r="D84" t="s">
        <v>5</v>
      </c>
      <c r="I84">
        <v>96374</v>
      </c>
      <c r="J84" t="s">
        <v>1007</v>
      </c>
    </row>
    <row r="85" spans="1:10" x14ac:dyDescent="0.25">
      <c r="A85">
        <v>84403</v>
      </c>
      <c r="B85" t="s">
        <v>1050</v>
      </c>
      <c r="C85" t="s">
        <v>141</v>
      </c>
      <c r="D85" t="s">
        <v>5</v>
      </c>
      <c r="H85" t="s">
        <v>30</v>
      </c>
      <c r="I85">
        <v>44970</v>
      </c>
      <c r="J85" t="s">
        <v>736</v>
      </c>
    </row>
    <row r="86" spans="1:10" x14ac:dyDescent="0.25">
      <c r="A86">
        <v>80307</v>
      </c>
      <c r="B86" t="s">
        <v>1029</v>
      </c>
      <c r="C86" t="s">
        <v>141</v>
      </c>
      <c r="D86" t="s">
        <v>5</v>
      </c>
      <c r="I86">
        <v>47562</v>
      </c>
      <c r="J86" t="s">
        <v>737</v>
      </c>
    </row>
    <row r="87" spans="1:10" x14ac:dyDescent="0.25">
      <c r="A87">
        <v>36591</v>
      </c>
      <c r="B87" t="s">
        <v>799</v>
      </c>
      <c r="C87" t="s">
        <v>141</v>
      </c>
      <c r="D87" t="s">
        <v>5</v>
      </c>
      <c r="I87">
        <v>47563</v>
      </c>
      <c r="J87" t="s">
        <v>738</v>
      </c>
    </row>
    <row r="88" spans="1:10" x14ac:dyDescent="0.25">
      <c r="A88">
        <v>36430</v>
      </c>
      <c r="B88" t="s">
        <v>798</v>
      </c>
      <c r="C88" t="s">
        <v>141</v>
      </c>
      <c r="D88" t="s">
        <v>5</v>
      </c>
      <c r="I88">
        <v>58661</v>
      </c>
      <c r="J88" t="s">
        <v>744</v>
      </c>
    </row>
    <row r="89" spans="1:10" x14ac:dyDescent="0.25">
      <c r="A89">
        <v>71260</v>
      </c>
      <c r="B89" t="s">
        <v>957</v>
      </c>
      <c r="C89" t="s">
        <v>92</v>
      </c>
      <c r="D89" t="s">
        <v>5</v>
      </c>
      <c r="H89" t="s">
        <v>337</v>
      </c>
      <c r="I89">
        <v>70551</v>
      </c>
      <c r="J89" t="s">
        <v>1010</v>
      </c>
    </row>
    <row r="90" spans="1:10" x14ac:dyDescent="0.25">
      <c r="A90">
        <v>493</v>
      </c>
      <c r="B90" t="s">
        <v>793</v>
      </c>
      <c r="C90" t="s">
        <v>11</v>
      </c>
      <c r="D90" t="s">
        <v>5</v>
      </c>
      <c r="I90">
        <v>70553</v>
      </c>
      <c r="J90" t="s">
        <v>746</v>
      </c>
    </row>
    <row r="91" spans="1:10" x14ac:dyDescent="0.25">
      <c r="A91">
        <v>807</v>
      </c>
      <c r="B91" t="s">
        <v>772</v>
      </c>
      <c r="C91" t="s">
        <v>46</v>
      </c>
      <c r="D91" t="s">
        <v>5</v>
      </c>
      <c r="I91">
        <v>72141</v>
      </c>
      <c r="J91" t="s">
        <v>1011</v>
      </c>
    </row>
    <row r="92" spans="1:10" x14ac:dyDescent="0.25">
      <c r="A92">
        <v>20610</v>
      </c>
      <c r="B92" t="s">
        <v>1090</v>
      </c>
      <c r="C92" t="s">
        <v>41</v>
      </c>
      <c r="D92" t="s">
        <v>5</v>
      </c>
      <c r="I92">
        <v>72146</v>
      </c>
      <c r="J92" t="s">
        <v>1012</v>
      </c>
    </row>
    <row r="93" spans="1:10" x14ac:dyDescent="0.25">
      <c r="A93">
        <v>641</v>
      </c>
      <c r="B93" t="s">
        <v>716</v>
      </c>
      <c r="C93" t="s">
        <v>56</v>
      </c>
      <c r="D93" t="s">
        <v>5</v>
      </c>
      <c r="I93">
        <v>72148</v>
      </c>
      <c r="J93" t="s">
        <v>747</v>
      </c>
    </row>
    <row r="94" spans="1:10" x14ac:dyDescent="0.25">
      <c r="A94">
        <v>87502</v>
      </c>
      <c r="B94" t="s">
        <v>1140</v>
      </c>
      <c r="C94" t="s">
        <v>141</v>
      </c>
      <c r="D94" t="s">
        <v>5</v>
      </c>
      <c r="I94">
        <v>73221</v>
      </c>
      <c r="J94" t="s">
        <v>1014</v>
      </c>
    </row>
    <row r="95" spans="1:10" x14ac:dyDescent="0.25">
      <c r="A95">
        <v>83036</v>
      </c>
      <c r="B95" t="s">
        <v>1132</v>
      </c>
      <c r="C95" t="s">
        <v>141</v>
      </c>
      <c r="D95" t="s">
        <v>5</v>
      </c>
      <c r="I95">
        <v>73222</v>
      </c>
      <c r="J95" t="s">
        <v>1015</v>
      </c>
    </row>
    <row r="96" spans="1:10" x14ac:dyDescent="0.25">
      <c r="A96">
        <v>83970</v>
      </c>
      <c r="B96" t="s">
        <v>1048</v>
      </c>
      <c r="C96" t="s">
        <v>141</v>
      </c>
      <c r="D96" t="s">
        <v>5</v>
      </c>
      <c r="I96">
        <v>73718</v>
      </c>
      <c r="J96" t="s">
        <v>1016</v>
      </c>
    </row>
    <row r="97" spans="1:10" x14ac:dyDescent="0.25">
      <c r="A97">
        <v>86334</v>
      </c>
      <c r="B97" t="s">
        <v>1059</v>
      </c>
      <c r="C97" t="s">
        <v>141</v>
      </c>
      <c r="D97" t="s">
        <v>5</v>
      </c>
      <c r="I97">
        <v>73721</v>
      </c>
      <c r="J97" t="s">
        <v>748</v>
      </c>
    </row>
    <row r="98" spans="1:10" x14ac:dyDescent="0.25">
      <c r="A98">
        <v>96523</v>
      </c>
      <c r="B98" t="s">
        <v>673</v>
      </c>
      <c r="C98" t="s">
        <v>138</v>
      </c>
      <c r="D98" t="s">
        <v>5</v>
      </c>
      <c r="H98" t="s">
        <v>338</v>
      </c>
      <c r="I98">
        <v>77065</v>
      </c>
      <c r="J98" t="s">
        <v>749</v>
      </c>
    </row>
    <row r="99" spans="1:10" x14ac:dyDescent="0.25">
      <c r="A99" t="s">
        <v>1404</v>
      </c>
      <c r="B99" t="s">
        <v>438</v>
      </c>
      <c r="C99" t="s">
        <v>339</v>
      </c>
      <c r="D99" t="s">
        <v>5</v>
      </c>
      <c r="I99">
        <v>77066</v>
      </c>
      <c r="J99" t="s">
        <v>750</v>
      </c>
    </row>
    <row r="100" spans="1:10" x14ac:dyDescent="0.25">
      <c r="A100">
        <v>58558</v>
      </c>
      <c r="B100" t="s">
        <v>872</v>
      </c>
      <c r="C100" t="s">
        <v>34</v>
      </c>
      <c r="D100" t="s">
        <v>5</v>
      </c>
      <c r="I100">
        <v>77067</v>
      </c>
      <c r="J100" t="s">
        <v>751</v>
      </c>
    </row>
    <row r="101" spans="1:10" x14ac:dyDescent="0.25">
      <c r="A101">
        <v>64721</v>
      </c>
      <c r="B101" t="s">
        <v>906</v>
      </c>
      <c r="C101" t="s">
        <v>32</v>
      </c>
      <c r="D101" t="s">
        <v>5</v>
      </c>
      <c r="H101" t="s">
        <v>94</v>
      </c>
      <c r="I101">
        <v>59025</v>
      </c>
      <c r="J101" t="s">
        <v>752</v>
      </c>
    </row>
    <row r="102" spans="1:10" x14ac:dyDescent="0.25">
      <c r="A102">
        <v>71250</v>
      </c>
      <c r="B102" t="s">
        <v>956</v>
      </c>
      <c r="C102" t="s">
        <v>92</v>
      </c>
      <c r="D102" t="s">
        <v>5</v>
      </c>
      <c r="I102">
        <v>59400</v>
      </c>
      <c r="J102" t="s">
        <v>753</v>
      </c>
    </row>
    <row r="103" spans="1:10" x14ac:dyDescent="0.25">
      <c r="A103" t="s">
        <v>417</v>
      </c>
      <c r="B103" t="s">
        <v>1074</v>
      </c>
      <c r="C103" t="s">
        <v>43</v>
      </c>
      <c r="D103" t="s">
        <v>5</v>
      </c>
      <c r="I103">
        <v>59510</v>
      </c>
      <c r="J103" t="s">
        <v>754</v>
      </c>
    </row>
    <row r="104" spans="1:10" x14ac:dyDescent="0.25">
      <c r="A104">
        <v>49585</v>
      </c>
      <c r="B104" t="s">
        <v>862</v>
      </c>
      <c r="C104" t="s">
        <v>39</v>
      </c>
      <c r="D104" t="s">
        <v>5</v>
      </c>
      <c r="I104">
        <v>59610</v>
      </c>
      <c r="J104" t="s">
        <v>755</v>
      </c>
    </row>
    <row r="105" spans="1:10" x14ac:dyDescent="0.25">
      <c r="A105">
        <v>58563</v>
      </c>
      <c r="B105" t="s">
        <v>874</v>
      </c>
      <c r="C105" t="s">
        <v>34</v>
      </c>
      <c r="D105" t="s">
        <v>5</v>
      </c>
      <c r="I105">
        <v>59820</v>
      </c>
      <c r="J105" t="s">
        <v>756</v>
      </c>
    </row>
    <row r="106" spans="1:10" x14ac:dyDescent="0.25">
      <c r="A106">
        <v>43249</v>
      </c>
      <c r="B106" t="s">
        <v>851</v>
      </c>
      <c r="C106" t="s">
        <v>39</v>
      </c>
      <c r="D106" t="s">
        <v>5</v>
      </c>
      <c r="H106" t="s">
        <v>20</v>
      </c>
      <c r="I106">
        <v>101</v>
      </c>
      <c r="J106" t="s">
        <v>762</v>
      </c>
    </row>
    <row r="107" spans="1:10" x14ac:dyDescent="0.25">
      <c r="A107">
        <v>19301</v>
      </c>
      <c r="B107" t="s">
        <v>881</v>
      </c>
      <c r="C107" t="s">
        <v>130</v>
      </c>
      <c r="D107" t="s">
        <v>5</v>
      </c>
      <c r="H107" t="s">
        <v>1406</v>
      </c>
      <c r="I107">
        <v>93922</v>
      </c>
      <c r="J107" t="s">
        <v>1420</v>
      </c>
    </row>
    <row r="108" spans="1:10" x14ac:dyDescent="0.25">
      <c r="A108">
        <v>86335</v>
      </c>
      <c r="B108" t="s">
        <v>1128</v>
      </c>
      <c r="C108" t="s">
        <v>141</v>
      </c>
      <c r="D108" t="s">
        <v>5</v>
      </c>
      <c r="H108" t="s">
        <v>9</v>
      </c>
      <c r="I108">
        <v>795</v>
      </c>
      <c r="J108" t="s">
        <v>9</v>
      </c>
    </row>
    <row r="109" spans="1:10" x14ac:dyDescent="0.25">
      <c r="A109">
        <v>92526</v>
      </c>
      <c r="B109" t="s">
        <v>698</v>
      </c>
      <c r="C109" t="s">
        <v>146</v>
      </c>
      <c r="D109" t="s">
        <v>5</v>
      </c>
      <c r="H109" t="s">
        <v>266</v>
      </c>
      <c r="I109">
        <v>78452</v>
      </c>
      <c r="J109" t="s">
        <v>768</v>
      </c>
    </row>
    <row r="110" spans="1:10" x14ac:dyDescent="0.25">
      <c r="A110">
        <v>83090</v>
      </c>
      <c r="B110" t="s">
        <v>1345</v>
      </c>
      <c r="C110" t="s">
        <v>141</v>
      </c>
      <c r="D110" t="s">
        <v>5</v>
      </c>
      <c r="H110" t="s">
        <v>46</v>
      </c>
      <c r="I110">
        <v>785</v>
      </c>
      <c r="J110" t="s">
        <v>770</v>
      </c>
    </row>
    <row r="111" spans="1:10" x14ac:dyDescent="0.25">
      <c r="A111">
        <v>36561</v>
      </c>
      <c r="B111" t="s">
        <v>637</v>
      </c>
      <c r="C111" t="s">
        <v>43</v>
      </c>
      <c r="D111" t="s">
        <v>5</v>
      </c>
      <c r="I111">
        <v>788</v>
      </c>
      <c r="J111" t="s">
        <v>771</v>
      </c>
    </row>
    <row r="112" spans="1:10" x14ac:dyDescent="0.25">
      <c r="A112">
        <v>62270</v>
      </c>
      <c r="B112" t="s">
        <v>898</v>
      </c>
      <c r="C112" t="s">
        <v>32</v>
      </c>
      <c r="D112" t="s">
        <v>5</v>
      </c>
      <c r="I112">
        <v>807</v>
      </c>
      <c r="J112" t="s">
        <v>772</v>
      </c>
    </row>
    <row r="113" spans="1:10" x14ac:dyDescent="0.25">
      <c r="A113">
        <v>191</v>
      </c>
      <c r="B113" t="s">
        <v>703</v>
      </c>
      <c r="C113" t="s">
        <v>56</v>
      </c>
      <c r="D113" t="s">
        <v>5</v>
      </c>
      <c r="H113" t="s">
        <v>339</v>
      </c>
      <c r="I113">
        <v>99203</v>
      </c>
      <c r="J113" t="s">
        <v>773</v>
      </c>
    </row>
    <row r="114" spans="1:10" x14ac:dyDescent="0.25">
      <c r="A114">
        <v>92524</v>
      </c>
      <c r="B114" t="s">
        <v>828</v>
      </c>
      <c r="C114" t="s">
        <v>61</v>
      </c>
      <c r="D114" t="s">
        <v>5</v>
      </c>
      <c r="I114">
        <v>99204</v>
      </c>
      <c r="J114" t="s">
        <v>773</v>
      </c>
    </row>
    <row r="115" spans="1:10" x14ac:dyDescent="0.25">
      <c r="A115">
        <v>87631</v>
      </c>
      <c r="B115" t="s">
        <v>1067</v>
      </c>
      <c r="C115" t="s">
        <v>141</v>
      </c>
      <c r="D115" t="s">
        <v>5</v>
      </c>
      <c r="I115">
        <v>99205</v>
      </c>
      <c r="J115" t="s">
        <v>773</v>
      </c>
    </row>
    <row r="116" spans="1:10" x14ac:dyDescent="0.25">
      <c r="A116">
        <v>84145</v>
      </c>
      <c r="B116" t="s">
        <v>1312</v>
      </c>
      <c r="C116" t="s">
        <v>141</v>
      </c>
      <c r="D116" t="s">
        <v>5</v>
      </c>
      <c r="I116">
        <v>99243</v>
      </c>
      <c r="J116" t="s">
        <v>774</v>
      </c>
    </row>
    <row r="117" spans="1:10" x14ac:dyDescent="0.25">
      <c r="A117">
        <v>86235</v>
      </c>
      <c r="B117" t="s">
        <v>1246</v>
      </c>
      <c r="C117" t="s">
        <v>141</v>
      </c>
      <c r="D117" t="s">
        <v>5</v>
      </c>
      <c r="I117">
        <v>99244</v>
      </c>
      <c r="J117" t="s">
        <v>774</v>
      </c>
    </row>
    <row r="118" spans="1:10" x14ac:dyDescent="0.25">
      <c r="A118">
        <v>82024</v>
      </c>
      <c r="B118" t="s">
        <v>1200</v>
      </c>
      <c r="C118" t="s">
        <v>141</v>
      </c>
      <c r="D118" t="s">
        <v>5</v>
      </c>
      <c r="I118">
        <v>99385</v>
      </c>
      <c r="J118" t="s">
        <v>775</v>
      </c>
    </row>
    <row r="119" spans="1:10" x14ac:dyDescent="0.25">
      <c r="A119">
        <v>74175</v>
      </c>
      <c r="B119" t="s">
        <v>1158</v>
      </c>
      <c r="C119" t="s">
        <v>92</v>
      </c>
      <c r="D119" t="s">
        <v>5</v>
      </c>
      <c r="I119">
        <v>99386</v>
      </c>
      <c r="J119" t="s">
        <v>776</v>
      </c>
    </row>
    <row r="120" spans="1:10" x14ac:dyDescent="0.25">
      <c r="A120">
        <v>81241</v>
      </c>
      <c r="B120" t="s">
        <v>1147</v>
      </c>
      <c r="C120" t="s">
        <v>141</v>
      </c>
      <c r="D120" t="s">
        <v>5</v>
      </c>
      <c r="I120" t="s">
        <v>1404</v>
      </c>
      <c r="J120" t="s">
        <v>438</v>
      </c>
    </row>
    <row r="121" spans="1:10" x14ac:dyDescent="0.25">
      <c r="A121">
        <v>82274</v>
      </c>
      <c r="B121" t="s">
        <v>1127</v>
      </c>
      <c r="C121" t="s">
        <v>141</v>
      </c>
      <c r="D121" t="s">
        <v>5</v>
      </c>
      <c r="H121" t="s">
        <v>11</v>
      </c>
      <c r="I121">
        <v>469</v>
      </c>
      <c r="J121" t="s">
        <v>788</v>
      </c>
    </row>
    <row r="122" spans="1:10" x14ac:dyDescent="0.25">
      <c r="A122">
        <v>74160</v>
      </c>
      <c r="B122" t="s">
        <v>967</v>
      </c>
      <c r="C122" t="s">
        <v>92</v>
      </c>
      <c r="D122" t="s">
        <v>5</v>
      </c>
      <c r="I122">
        <v>470</v>
      </c>
      <c r="J122" t="s">
        <v>789</v>
      </c>
    </row>
    <row r="123" spans="1:10" x14ac:dyDescent="0.25">
      <c r="A123">
        <v>72125</v>
      </c>
      <c r="B123" t="s">
        <v>959</v>
      </c>
      <c r="C123" t="s">
        <v>92</v>
      </c>
      <c r="D123" t="s">
        <v>5</v>
      </c>
      <c r="I123">
        <v>493</v>
      </c>
      <c r="J123" t="s">
        <v>793</v>
      </c>
    </row>
    <row r="124" spans="1:10" x14ac:dyDescent="0.25">
      <c r="A124">
        <v>97166</v>
      </c>
      <c r="B124" t="s">
        <v>1071</v>
      </c>
      <c r="C124" t="s">
        <v>61</v>
      </c>
      <c r="D124" t="s">
        <v>5</v>
      </c>
      <c r="I124">
        <v>494</v>
      </c>
      <c r="J124" t="s">
        <v>794</v>
      </c>
    </row>
    <row r="125" spans="1:10" x14ac:dyDescent="0.25">
      <c r="A125">
        <v>84439</v>
      </c>
      <c r="B125" t="s">
        <v>1284</v>
      </c>
      <c r="C125" t="s">
        <v>141</v>
      </c>
      <c r="D125" t="s">
        <v>5</v>
      </c>
      <c r="H125" t="s">
        <v>141</v>
      </c>
      <c r="I125">
        <v>36415</v>
      </c>
      <c r="J125" t="s">
        <v>797</v>
      </c>
    </row>
    <row r="126" spans="1:10" x14ac:dyDescent="0.25">
      <c r="A126">
        <v>87493</v>
      </c>
      <c r="B126" t="s">
        <v>1064</v>
      </c>
      <c r="C126" t="s">
        <v>141</v>
      </c>
      <c r="D126" t="s">
        <v>5</v>
      </c>
      <c r="I126">
        <v>36430</v>
      </c>
      <c r="J126" t="s">
        <v>798</v>
      </c>
    </row>
    <row r="127" spans="1:10" x14ac:dyDescent="0.25">
      <c r="A127">
        <v>82670</v>
      </c>
      <c r="B127" t="s">
        <v>1131</v>
      </c>
      <c r="C127" t="s">
        <v>141</v>
      </c>
      <c r="D127" t="s">
        <v>5</v>
      </c>
      <c r="I127">
        <v>36591</v>
      </c>
      <c r="J127" t="s">
        <v>799</v>
      </c>
    </row>
    <row r="128" spans="1:10" x14ac:dyDescent="0.25">
      <c r="A128">
        <v>96125</v>
      </c>
      <c r="B128" t="s">
        <v>636</v>
      </c>
      <c r="C128" t="s">
        <v>259</v>
      </c>
      <c r="D128" t="s">
        <v>5</v>
      </c>
      <c r="I128">
        <v>36592</v>
      </c>
      <c r="J128" t="s">
        <v>1027</v>
      </c>
    </row>
    <row r="129" spans="1:10" x14ac:dyDescent="0.25">
      <c r="A129">
        <v>87449</v>
      </c>
      <c r="B129" t="s">
        <v>1245</v>
      </c>
      <c r="C129" t="s">
        <v>141</v>
      </c>
      <c r="D129" t="s">
        <v>5</v>
      </c>
      <c r="I129">
        <v>80048</v>
      </c>
      <c r="J129" t="s">
        <v>800</v>
      </c>
    </row>
    <row r="130" spans="1:10" x14ac:dyDescent="0.25">
      <c r="A130">
        <v>87899</v>
      </c>
      <c r="B130" t="s">
        <v>1141</v>
      </c>
      <c r="C130" t="s">
        <v>141</v>
      </c>
      <c r="D130" t="s">
        <v>5</v>
      </c>
      <c r="I130">
        <v>80053</v>
      </c>
      <c r="J130" t="s">
        <v>801</v>
      </c>
    </row>
    <row r="131" spans="1:10" x14ac:dyDescent="0.25">
      <c r="A131">
        <v>87536</v>
      </c>
      <c r="B131" t="s">
        <v>1066</v>
      </c>
      <c r="C131" t="s">
        <v>141</v>
      </c>
      <c r="D131" t="s">
        <v>5</v>
      </c>
      <c r="I131">
        <v>80055</v>
      </c>
      <c r="J131" t="s">
        <v>802</v>
      </c>
    </row>
    <row r="132" spans="1:10" x14ac:dyDescent="0.25">
      <c r="A132">
        <v>87522</v>
      </c>
      <c r="B132" t="s">
        <v>1065</v>
      </c>
      <c r="C132" t="s">
        <v>141</v>
      </c>
      <c r="D132" t="s">
        <v>5</v>
      </c>
      <c r="I132">
        <v>80061</v>
      </c>
      <c r="J132" t="s">
        <v>803</v>
      </c>
    </row>
    <row r="133" spans="1:10" x14ac:dyDescent="0.25">
      <c r="A133">
        <v>74170</v>
      </c>
      <c r="B133" t="s">
        <v>968</v>
      </c>
      <c r="C133" t="s">
        <v>92</v>
      </c>
      <c r="D133" t="s">
        <v>5</v>
      </c>
      <c r="I133">
        <v>80069</v>
      </c>
      <c r="J133" t="s">
        <v>804</v>
      </c>
    </row>
    <row r="134" spans="1:10" x14ac:dyDescent="0.25">
      <c r="A134">
        <v>82306</v>
      </c>
      <c r="B134" t="s">
        <v>1034</v>
      </c>
      <c r="C134" t="s">
        <v>141</v>
      </c>
      <c r="D134" t="s">
        <v>5</v>
      </c>
      <c r="I134">
        <v>80076</v>
      </c>
      <c r="J134" t="s">
        <v>805</v>
      </c>
    </row>
    <row r="135" spans="1:10" x14ac:dyDescent="0.25">
      <c r="A135">
        <v>20680</v>
      </c>
      <c r="B135" t="s">
        <v>885</v>
      </c>
      <c r="C135" t="s">
        <v>41</v>
      </c>
      <c r="D135" t="s">
        <v>5</v>
      </c>
      <c r="I135">
        <v>80156</v>
      </c>
      <c r="J135" t="s">
        <v>1226</v>
      </c>
    </row>
    <row r="136" spans="1:10" x14ac:dyDescent="0.25">
      <c r="A136">
        <v>392</v>
      </c>
      <c r="B136" t="s">
        <v>709</v>
      </c>
      <c r="C136" t="s">
        <v>56</v>
      </c>
      <c r="D136" t="s">
        <v>5</v>
      </c>
      <c r="I136">
        <v>80158</v>
      </c>
      <c r="J136" t="s">
        <v>806</v>
      </c>
    </row>
    <row r="137" spans="1:10" x14ac:dyDescent="0.25">
      <c r="A137">
        <v>29827</v>
      </c>
      <c r="B137" t="s">
        <v>896</v>
      </c>
      <c r="C137" t="s">
        <v>41</v>
      </c>
      <c r="D137" t="s">
        <v>5</v>
      </c>
      <c r="I137">
        <v>80162</v>
      </c>
      <c r="J137" t="s">
        <v>1227</v>
      </c>
    </row>
    <row r="138" spans="1:10" x14ac:dyDescent="0.25">
      <c r="A138">
        <v>58661</v>
      </c>
      <c r="B138" t="s">
        <v>744</v>
      </c>
      <c r="C138" t="s">
        <v>30</v>
      </c>
      <c r="D138" t="s">
        <v>5</v>
      </c>
      <c r="I138">
        <v>80164</v>
      </c>
      <c r="J138" t="s">
        <v>1187</v>
      </c>
    </row>
    <row r="139" spans="1:10" x14ac:dyDescent="0.25">
      <c r="A139">
        <v>86923</v>
      </c>
      <c r="B139" t="s">
        <v>822</v>
      </c>
      <c r="C139" t="s">
        <v>141</v>
      </c>
      <c r="D139" t="s">
        <v>5</v>
      </c>
      <c r="I139">
        <v>80175</v>
      </c>
      <c r="J139" t="s">
        <v>1168</v>
      </c>
    </row>
    <row r="140" spans="1:10" x14ac:dyDescent="0.25">
      <c r="A140">
        <v>97533</v>
      </c>
      <c r="B140" t="s">
        <v>1143</v>
      </c>
      <c r="C140" t="s">
        <v>61</v>
      </c>
      <c r="D140" t="s">
        <v>5</v>
      </c>
      <c r="I140">
        <v>80177</v>
      </c>
      <c r="J140" t="s">
        <v>1169</v>
      </c>
    </row>
    <row r="141" spans="1:10" x14ac:dyDescent="0.25">
      <c r="A141">
        <v>87801</v>
      </c>
      <c r="B141" t="s">
        <v>1318</v>
      </c>
      <c r="C141" t="s">
        <v>141</v>
      </c>
      <c r="D141" t="s">
        <v>5</v>
      </c>
      <c r="I141">
        <v>80178</v>
      </c>
      <c r="J141" t="s">
        <v>1251</v>
      </c>
    </row>
    <row r="142" spans="1:10" x14ac:dyDescent="0.25">
      <c r="A142">
        <v>47563</v>
      </c>
      <c r="B142" t="s">
        <v>738</v>
      </c>
      <c r="C142" t="s">
        <v>30</v>
      </c>
      <c r="D142" t="s">
        <v>5</v>
      </c>
      <c r="I142">
        <v>80185</v>
      </c>
      <c r="J142" t="s">
        <v>1190</v>
      </c>
    </row>
    <row r="143" spans="1:10" x14ac:dyDescent="0.25">
      <c r="A143">
        <v>75635</v>
      </c>
      <c r="B143" t="s">
        <v>1129</v>
      </c>
      <c r="C143" t="s">
        <v>92</v>
      </c>
      <c r="D143" t="s">
        <v>5</v>
      </c>
      <c r="I143">
        <v>80197</v>
      </c>
      <c r="J143" t="s">
        <v>1224</v>
      </c>
    </row>
    <row r="144" spans="1:10" x14ac:dyDescent="0.25">
      <c r="A144">
        <v>70470</v>
      </c>
      <c r="B144" t="s">
        <v>952</v>
      </c>
      <c r="C144" t="s">
        <v>92</v>
      </c>
      <c r="D144" t="s">
        <v>5</v>
      </c>
      <c r="I144">
        <v>80202</v>
      </c>
      <c r="J144" t="s">
        <v>1028</v>
      </c>
    </row>
    <row r="145" spans="1:10" x14ac:dyDescent="0.25">
      <c r="A145">
        <v>44970</v>
      </c>
      <c r="B145" t="s">
        <v>736</v>
      </c>
      <c r="C145" t="s">
        <v>30</v>
      </c>
      <c r="D145" t="s">
        <v>5</v>
      </c>
      <c r="I145">
        <v>80299</v>
      </c>
      <c r="J145" t="s">
        <v>1344</v>
      </c>
    </row>
    <row r="146" spans="1:10" x14ac:dyDescent="0.25">
      <c r="A146">
        <v>74174</v>
      </c>
      <c r="B146" t="s">
        <v>676</v>
      </c>
      <c r="C146" t="s">
        <v>92</v>
      </c>
      <c r="D146" t="s">
        <v>5</v>
      </c>
      <c r="I146">
        <v>80307</v>
      </c>
      <c r="J146" t="s">
        <v>1029</v>
      </c>
    </row>
    <row r="147" spans="1:10" x14ac:dyDescent="0.25">
      <c r="A147">
        <v>27447</v>
      </c>
      <c r="B147" t="s">
        <v>892</v>
      </c>
      <c r="C147" t="s">
        <v>41</v>
      </c>
      <c r="D147" t="s">
        <v>5</v>
      </c>
      <c r="I147">
        <v>81000</v>
      </c>
      <c r="J147" t="s">
        <v>807</v>
      </c>
    </row>
    <row r="148" spans="1:10" x14ac:dyDescent="0.25">
      <c r="A148">
        <v>494</v>
      </c>
      <c r="B148" t="s">
        <v>794</v>
      </c>
      <c r="C148" t="s">
        <v>11</v>
      </c>
      <c r="D148" t="s">
        <v>5</v>
      </c>
      <c r="I148">
        <v>81001</v>
      </c>
      <c r="J148" t="s">
        <v>808</v>
      </c>
    </row>
    <row r="149" spans="1:10" x14ac:dyDescent="0.25">
      <c r="A149">
        <v>788</v>
      </c>
      <c r="B149" t="s">
        <v>771</v>
      </c>
      <c r="C149" t="s">
        <v>46</v>
      </c>
      <c r="D149" t="s">
        <v>5</v>
      </c>
      <c r="I149">
        <v>81002</v>
      </c>
      <c r="J149" t="s">
        <v>809</v>
      </c>
    </row>
    <row r="150" spans="1:10" x14ac:dyDescent="0.25">
      <c r="A150">
        <v>329</v>
      </c>
      <c r="B150" t="s">
        <v>728</v>
      </c>
      <c r="C150" t="s">
        <v>18</v>
      </c>
      <c r="D150" t="s">
        <v>5</v>
      </c>
      <c r="I150">
        <v>81003</v>
      </c>
      <c r="J150" t="s">
        <v>810</v>
      </c>
    </row>
    <row r="151" spans="1:10" x14ac:dyDescent="0.25">
      <c r="A151">
        <v>785</v>
      </c>
      <c r="B151" t="s">
        <v>770</v>
      </c>
      <c r="C151" t="s">
        <v>46</v>
      </c>
      <c r="D151" t="s">
        <v>5</v>
      </c>
      <c r="I151">
        <v>81206</v>
      </c>
      <c r="J151" t="s">
        <v>811</v>
      </c>
    </row>
    <row r="152" spans="1:10" x14ac:dyDescent="0.25">
      <c r="A152">
        <v>310</v>
      </c>
      <c r="B152" t="s">
        <v>669</v>
      </c>
      <c r="C152" t="s">
        <v>7</v>
      </c>
      <c r="D152" t="s">
        <v>5</v>
      </c>
      <c r="I152">
        <v>81219</v>
      </c>
      <c r="J152" t="s">
        <v>1030</v>
      </c>
    </row>
    <row r="153" spans="1:10" x14ac:dyDescent="0.25">
      <c r="A153">
        <v>86900</v>
      </c>
      <c r="B153" t="s">
        <v>821</v>
      </c>
      <c r="C153" t="s">
        <v>141</v>
      </c>
      <c r="D153" t="s">
        <v>5</v>
      </c>
      <c r="I153">
        <v>81220</v>
      </c>
      <c r="J153" t="s">
        <v>1409</v>
      </c>
    </row>
    <row r="154" spans="1:10" x14ac:dyDescent="0.25">
      <c r="A154">
        <v>96413</v>
      </c>
      <c r="B154" t="s">
        <v>950</v>
      </c>
      <c r="C154" t="s">
        <v>138</v>
      </c>
      <c r="D154" t="s">
        <v>5</v>
      </c>
      <c r="I154">
        <v>81241</v>
      </c>
      <c r="J154" t="s">
        <v>1147</v>
      </c>
    </row>
    <row r="155" spans="1:10" x14ac:dyDescent="0.25">
      <c r="A155">
        <v>93005</v>
      </c>
      <c r="B155" t="s">
        <v>687</v>
      </c>
      <c r="C155" t="s">
        <v>148</v>
      </c>
      <c r="D155" t="s">
        <v>5</v>
      </c>
      <c r="I155">
        <v>82024</v>
      </c>
      <c r="J155" t="s">
        <v>1200</v>
      </c>
    </row>
    <row r="156" spans="1:10" x14ac:dyDescent="0.25">
      <c r="A156">
        <v>87077</v>
      </c>
      <c r="B156" t="s">
        <v>823</v>
      </c>
      <c r="C156" t="s">
        <v>141</v>
      </c>
      <c r="D156" t="s">
        <v>5</v>
      </c>
      <c r="I156">
        <v>82043</v>
      </c>
      <c r="J156" t="s">
        <v>1033</v>
      </c>
    </row>
    <row r="157" spans="1:10" x14ac:dyDescent="0.25">
      <c r="A157">
        <v>97161</v>
      </c>
      <c r="B157" t="s">
        <v>834</v>
      </c>
      <c r="C157" t="s">
        <v>61</v>
      </c>
      <c r="D157" t="s">
        <v>5</v>
      </c>
      <c r="I157">
        <v>82088</v>
      </c>
      <c r="J157" t="s">
        <v>1199</v>
      </c>
    </row>
    <row r="158" spans="1:10" x14ac:dyDescent="0.25">
      <c r="A158">
        <v>87209</v>
      </c>
      <c r="B158" t="s">
        <v>1253</v>
      </c>
      <c r="C158" t="s">
        <v>141</v>
      </c>
      <c r="D158" t="s">
        <v>5</v>
      </c>
      <c r="I158">
        <v>82105</v>
      </c>
      <c r="J158" t="s">
        <v>1264</v>
      </c>
    </row>
    <row r="159" spans="1:10" x14ac:dyDescent="0.25">
      <c r="A159">
        <v>83002</v>
      </c>
      <c r="B159" t="s">
        <v>1306</v>
      </c>
      <c r="C159" t="s">
        <v>141</v>
      </c>
      <c r="D159" t="s">
        <v>5</v>
      </c>
      <c r="I159">
        <v>82140</v>
      </c>
      <c r="J159" t="s">
        <v>1231</v>
      </c>
    </row>
    <row r="160" spans="1:10" x14ac:dyDescent="0.25">
      <c r="A160">
        <v>84702</v>
      </c>
      <c r="B160" t="s">
        <v>1053</v>
      </c>
      <c r="C160" t="s">
        <v>141</v>
      </c>
      <c r="D160" t="s">
        <v>5</v>
      </c>
      <c r="I160">
        <v>82150</v>
      </c>
      <c r="J160" t="s">
        <v>1361</v>
      </c>
    </row>
    <row r="161" spans="1:10" x14ac:dyDescent="0.25">
      <c r="A161">
        <v>86765</v>
      </c>
      <c r="B161" t="s">
        <v>1252</v>
      </c>
      <c r="C161" t="s">
        <v>141</v>
      </c>
      <c r="D161" t="s">
        <v>5</v>
      </c>
      <c r="I161">
        <v>82175</v>
      </c>
      <c r="J161" t="s">
        <v>1287</v>
      </c>
    </row>
    <row r="162" spans="1:10" x14ac:dyDescent="0.25">
      <c r="A162">
        <v>87491</v>
      </c>
      <c r="B162" t="s">
        <v>1130</v>
      </c>
      <c r="C162" t="s">
        <v>141</v>
      </c>
      <c r="D162" t="s">
        <v>5</v>
      </c>
      <c r="I162">
        <v>82270</v>
      </c>
      <c r="J162" t="s">
        <v>1274</v>
      </c>
    </row>
    <row r="163" spans="1:10" x14ac:dyDescent="0.25">
      <c r="A163">
        <v>97112</v>
      </c>
      <c r="B163" t="s">
        <v>830</v>
      </c>
      <c r="C163" t="s">
        <v>61</v>
      </c>
      <c r="D163" t="s">
        <v>5</v>
      </c>
      <c r="I163">
        <v>82274</v>
      </c>
      <c r="J163" t="s">
        <v>1127</v>
      </c>
    </row>
    <row r="164" spans="1:10" x14ac:dyDescent="0.25">
      <c r="A164">
        <v>86140</v>
      </c>
      <c r="B164" t="s">
        <v>1184</v>
      </c>
      <c r="C164" t="s">
        <v>141</v>
      </c>
      <c r="D164" t="s">
        <v>5</v>
      </c>
      <c r="I164">
        <v>82306</v>
      </c>
      <c r="J164" t="s">
        <v>1034</v>
      </c>
    </row>
    <row r="165" spans="1:10" x14ac:dyDescent="0.25">
      <c r="A165">
        <v>87086</v>
      </c>
      <c r="B165" t="s">
        <v>1062</v>
      </c>
      <c r="C165" t="s">
        <v>141</v>
      </c>
      <c r="D165" t="s">
        <v>5</v>
      </c>
      <c r="I165">
        <v>82523</v>
      </c>
      <c r="J165" t="s">
        <v>1415</v>
      </c>
    </row>
    <row r="166" spans="1:10" x14ac:dyDescent="0.25">
      <c r="A166">
        <v>82785</v>
      </c>
      <c r="B166" t="s">
        <v>1159</v>
      </c>
      <c r="C166" t="s">
        <v>141</v>
      </c>
      <c r="D166" t="s">
        <v>5</v>
      </c>
      <c r="I166">
        <v>82525</v>
      </c>
      <c r="J166" t="s">
        <v>1413</v>
      </c>
    </row>
    <row r="167" spans="1:10" x14ac:dyDescent="0.25">
      <c r="A167">
        <v>92522</v>
      </c>
      <c r="B167" t="s">
        <v>697</v>
      </c>
      <c r="C167" t="s">
        <v>146</v>
      </c>
      <c r="D167" t="s">
        <v>5</v>
      </c>
      <c r="I167">
        <v>82533</v>
      </c>
      <c r="J167" t="s">
        <v>1148</v>
      </c>
    </row>
    <row r="168" spans="1:10" x14ac:dyDescent="0.25">
      <c r="A168">
        <v>82728</v>
      </c>
      <c r="B168" t="s">
        <v>1038</v>
      </c>
      <c r="C168" t="s">
        <v>141</v>
      </c>
      <c r="D168" t="s">
        <v>5</v>
      </c>
      <c r="I168">
        <v>82550</v>
      </c>
      <c r="J168" t="s">
        <v>1299</v>
      </c>
    </row>
    <row r="169" spans="1:10" x14ac:dyDescent="0.25">
      <c r="A169">
        <v>84146</v>
      </c>
      <c r="B169" t="s">
        <v>1218</v>
      </c>
      <c r="C169" t="s">
        <v>141</v>
      </c>
      <c r="D169" t="s">
        <v>5</v>
      </c>
      <c r="I169">
        <v>82565</v>
      </c>
      <c r="J169" t="s">
        <v>1036</v>
      </c>
    </row>
    <row r="170" spans="1:10" x14ac:dyDescent="0.25">
      <c r="A170">
        <v>86255</v>
      </c>
      <c r="B170" t="s">
        <v>1056</v>
      </c>
      <c r="C170" t="s">
        <v>141</v>
      </c>
      <c r="D170" t="s">
        <v>5</v>
      </c>
      <c r="I170">
        <v>82570</v>
      </c>
      <c r="J170" t="s">
        <v>1350</v>
      </c>
    </row>
    <row r="171" spans="1:10" x14ac:dyDescent="0.25">
      <c r="A171">
        <v>83880</v>
      </c>
      <c r="B171" t="s">
        <v>1045</v>
      </c>
      <c r="C171" t="s">
        <v>141</v>
      </c>
      <c r="D171" t="s">
        <v>5</v>
      </c>
      <c r="I171">
        <v>82607</v>
      </c>
      <c r="J171" t="s">
        <v>1037</v>
      </c>
    </row>
    <row r="172" spans="1:10" x14ac:dyDescent="0.25">
      <c r="A172">
        <v>86300</v>
      </c>
      <c r="B172" t="s">
        <v>1057</v>
      </c>
      <c r="C172" t="s">
        <v>141</v>
      </c>
      <c r="D172" t="s">
        <v>5</v>
      </c>
      <c r="I172">
        <v>82652</v>
      </c>
      <c r="J172" t="s">
        <v>1230</v>
      </c>
    </row>
    <row r="173" spans="1:10" x14ac:dyDescent="0.25">
      <c r="A173">
        <v>96372</v>
      </c>
      <c r="B173" t="s">
        <v>1006</v>
      </c>
      <c r="C173" t="s">
        <v>433</v>
      </c>
      <c r="D173" t="s">
        <v>5</v>
      </c>
      <c r="I173">
        <v>82670</v>
      </c>
      <c r="J173" t="s">
        <v>1131</v>
      </c>
    </row>
    <row r="174" spans="1:10" x14ac:dyDescent="0.25">
      <c r="A174">
        <v>87633</v>
      </c>
      <c r="B174" t="s">
        <v>1125</v>
      </c>
      <c r="C174" t="s">
        <v>141</v>
      </c>
      <c r="D174" t="s">
        <v>5</v>
      </c>
      <c r="I174">
        <v>82728</v>
      </c>
      <c r="J174" t="s">
        <v>1038</v>
      </c>
    </row>
    <row r="175" spans="1:10" x14ac:dyDescent="0.25">
      <c r="A175">
        <v>86800</v>
      </c>
      <c r="B175" t="s">
        <v>1061</v>
      </c>
      <c r="C175" t="s">
        <v>141</v>
      </c>
      <c r="D175" t="s">
        <v>5</v>
      </c>
      <c r="I175">
        <v>82784</v>
      </c>
      <c r="J175" t="s">
        <v>1040</v>
      </c>
    </row>
    <row r="176" spans="1:10" x14ac:dyDescent="0.25">
      <c r="A176">
        <v>87641</v>
      </c>
      <c r="B176" t="s">
        <v>1407</v>
      </c>
      <c r="C176" t="s">
        <v>141</v>
      </c>
      <c r="D176" t="s">
        <v>5</v>
      </c>
      <c r="I176">
        <v>82785</v>
      </c>
      <c r="J176" t="s">
        <v>1159</v>
      </c>
    </row>
    <row r="177" spans="1:10" x14ac:dyDescent="0.25">
      <c r="A177">
        <v>97140</v>
      </c>
      <c r="B177" t="s">
        <v>833</v>
      </c>
      <c r="C177" t="s">
        <v>61</v>
      </c>
      <c r="D177" t="s">
        <v>5</v>
      </c>
      <c r="I177">
        <v>82977</v>
      </c>
      <c r="J177" t="s">
        <v>1414</v>
      </c>
    </row>
    <row r="178" spans="1:10" x14ac:dyDescent="0.25">
      <c r="A178">
        <v>97163</v>
      </c>
      <c r="B178" t="s">
        <v>836</v>
      </c>
      <c r="C178" t="s">
        <v>61</v>
      </c>
      <c r="D178" t="s">
        <v>5</v>
      </c>
      <c r="I178">
        <v>83001</v>
      </c>
      <c r="J178" t="s">
        <v>1223</v>
      </c>
    </row>
    <row r="179" spans="1:10" x14ac:dyDescent="0.25">
      <c r="A179">
        <v>97162</v>
      </c>
      <c r="B179" t="s">
        <v>835</v>
      </c>
      <c r="C179" t="s">
        <v>61</v>
      </c>
      <c r="D179" t="s">
        <v>5</v>
      </c>
      <c r="I179">
        <v>83002</v>
      </c>
      <c r="J179" t="s">
        <v>1306</v>
      </c>
    </row>
    <row r="180" spans="1:10" x14ac:dyDescent="0.25">
      <c r="A180">
        <v>97164</v>
      </c>
      <c r="B180" t="s">
        <v>837</v>
      </c>
      <c r="C180" t="s">
        <v>61</v>
      </c>
      <c r="D180" t="s">
        <v>5</v>
      </c>
      <c r="I180">
        <v>83010</v>
      </c>
      <c r="J180" t="s">
        <v>1041</v>
      </c>
    </row>
    <row r="181" spans="1:10" x14ac:dyDescent="0.25">
      <c r="A181">
        <v>97167</v>
      </c>
      <c r="B181" t="s">
        <v>1408</v>
      </c>
      <c r="C181" t="s">
        <v>61</v>
      </c>
      <c r="D181" t="s">
        <v>5</v>
      </c>
      <c r="I181">
        <v>83013</v>
      </c>
      <c r="J181" t="s">
        <v>1412</v>
      </c>
    </row>
    <row r="182" spans="1:10" x14ac:dyDescent="0.25">
      <c r="A182">
        <v>82533</v>
      </c>
      <c r="B182" t="s">
        <v>1148</v>
      </c>
      <c r="C182" t="s">
        <v>141</v>
      </c>
      <c r="D182" t="s">
        <v>5</v>
      </c>
      <c r="I182">
        <v>83018</v>
      </c>
      <c r="J182" t="s">
        <v>1374</v>
      </c>
    </row>
    <row r="183" spans="1:10" x14ac:dyDescent="0.25">
      <c r="A183">
        <v>86301</v>
      </c>
      <c r="B183" t="s">
        <v>1178</v>
      </c>
      <c r="C183" t="s">
        <v>141</v>
      </c>
      <c r="D183" t="s">
        <v>5</v>
      </c>
      <c r="I183">
        <v>83036</v>
      </c>
      <c r="J183" t="s">
        <v>1132</v>
      </c>
    </row>
    <row r="184" spans="1:10" x14ac:dyDescent="0.25">
      <c r="A184">
        <v>97530</v>
      </c>
      <c r="B184" t="s">
        <v>839</v>
      </c>
      <c r="C184" t="s">
        <v>61</v>
      </c>
      <c r="D184" t="s">
        <v>5</v>
      </c>
      <c r="I184">
        <v>83090</v>
      </c>
      <c r="J184" t="s">
        <v>1345</v>
      </c>
    </row>
    <row r="185" spans="1:10" x14ac:dyDescent="0.25">
      <c r="A185">
        <v>83735</v>
      </c>
      <c r="B185" t="s">
        <v>1044</v>
      </c>
      <c r="C185" t="s">
        <v>141</v>
      </c>
      <c r="D185" t="s">
        <v>5</v>
      </c>
      <c r="I185">
        <v>83498</v>
      </c>
      <c r="J185" t="s">
        <v>1382</v>
      </c>
    </row>
    <row r="186" spans="1:10" x14ac:dyDescent="0.25">
      <c r="A186">
        <v>92507</v>
      </c>
      <c r="B186" t="s">
        <v>826</v>
      </c>
      <c r="C186" t="s">
        <v>61</v>
      </c>
      <c r="D186" t="s">
        <v>5</v>
      </c>
      <c r="I186">
        <v>83516</v>
      </c>
      <c r="J186" t="s">
        <v>1042</v>
      </c>
    </row>
    <row r="187" spans="1:10" x14ac:dyDescent="0.25">
      <c r="A187">
        <v>87186</v>
      </c>
      <c r="B187" t="s">
        <v>1063</v>
      </c>
      <c r="C187" t="s">
        <v>141</v>
      </c>
      <c r="D187" t="s">
        <v>5</v>
      </c>
      <c r="I187">
        <v>83519</v>
      </c>
      <c r="J187" t="s">
        <v>1260</v>
      </c>
    </row>
    <row r="188" spans="1:10" x14ac:dyDescent="0.25">
      <c r="A188">
        <v>86803</v>
      </c>
      <c r="B188" t="s">
        <v>1155</v>
      </c>
      <c r="C188" t="s">
        <v>141</v>
      </c>
      <c r="D188" t="s">
        <v>5</v>
      </c>
      <c r="I188">
        <v>83520</v>
      </c>
      <c r="J188" t="s">
        <v>1339</v>
      </c>
    </row>
    <row r="189" spans="1:10" x14ac:dyDescent="0.25">
      <c r="A189">
        <v>76642</v>
      </c>
      <c r="B189" t="s">
        <v>973</v>
      </c>
      <c r="C189" t="s">
        <v>336</v>
      </c>
      <c r="D189" t="s">
        <v>5</v>
      </c>
      <c r="I189">
        <v>83540</v>
      </c>
      <c r="J189" t="s">
        <v>1333</v>
      </c>
    </row>
    <row r="190" spans="1:10" x14ac:dyDescent="0.25">
      <c r="A190">
        <v>59025</v>
      </c>
      <c r="B190" t="s">
        <v>752</v>
      </c>
      <c r="C190" t="s">
        <v>94</v>
      </c>
      <c r="D190" t="s">
        <v>5</v>
      </c>
      <c r="I190">
        <v>83721</v>
      </c>
      <c r="J190" t="s">
        <v>1334</v>
      </c>
    </row>
    <row r="191" spans="1:10" x14ac:dyDescent="0.25">
      <c r="A191">
        <v>77080</v>
      </c>
      <c r="B191" t="s">
        <v>1117</v>
      </c>
      <c r="C191" t="s">
        <v>152</v>
      </c>
      <c r="D191" t="s">
        <v>5</v>
      </c>
      <c r="I191">
        <v>83735</v>
      </c>
      <c r="J191" t="s">
        <v>1044</v>
      </c>
    </row>
    <row r="192" spans="1:10" x14ac:dyDescent="0.25">
      <c r="A192">
        <v>72100</v>
      </c>
      <c r="B192" t="s">
        <v>1106</v>
      </c>
      <c r="C192" t="s">
        <v>152</v>
      </c>
      <c r="D192" t="s">
        <v>5</v>
      </c>
      <c r="I192">
        <v>83835</v>
      </c>
      <c r="J192" t="s">
        <v>1221</v>
      </c>
    </row>
    <row r="193" spans="1:10" x14ac:dyDescent="0.25">
      <c r="A193">
        <v>70491</v>
      </c>
      <c r="B193" t="s">
        <v>954</v>
      </c>
      <c r="C193" t="s">
        <v>92</v>
      </c>
      <c r="D193" t="s">
        <v>5</v>
      </c>
      <c r="I193">
        <v>83880</v>
      </c>
      <c r="J193" t="s">
        <v>1045</v>
      </c>
    </row>
    <row r="194" spans="1:10" x14ac:dyDescent="0.25">
      <c r="A194">
        <v>71046</v>
      </c>
      <c r="B194" t="s">
        <v>1102</v>
      </c>
      <c r="C194" t="s">
        <v>152</v>
      </c>
      <c r="D194" t="s">
        <v>5</v>
      </c>
      <c r="I194">
        <v>83883</v>
      </c>
      <c r="J194" t="s">
        <v>1046</v>
      </c>
    </row>
    <row r="195" spans="1:10" x14ac:dyDescent="0.25">
      <c r="A195">
        <v>76770</v>
      </c>
      <c r="B195" t="s">
        <v>975</v>
      </c>
      <c r="C195" t="s">
        <v>336</v>
      </c>
      <c r="D195" t="s">
        <v>5</v>
      </c>
      <c r="I195">
        <v>83921</v>
      </c>
      <c r="J195" t="s">
        <v>1047</v>
      </c>
    </row>
    <row r="196" spans="1:10" x14ac:dyDescent="0.25">
      <c r="A196">
        <v>49560</v>
      </c>
      <c r="B196" t="s">
        <v>860</v>
      </c>
      <c r="C196" t="s">
        <v>39</v>
      </c>
      <c r="D196" t="s">
        <v>5</v>
      </c>
      <c r="I196">
        <v>83970</v>
      </c>
      <c r="J196" t="s">
        <v>1048</v>
      </c>
    </row>
    <row r="197" spans="1:10" x14ac:dyDescent="0.25">
      <c r="A197">
        <v>80178</v>
      </c>
      <c r="B197" t="s">
        <v>1251</v>
      </c>
      <c r="C197" t="s">
        <v>141</v>
      </c>
      <c r="D197" t="s">
        <v>5</v>
      </c>
      <c r="I197">
        <v>83992</v>
      </c>
      <c r="J197" t="s">
        <v>1355</v>
      </c>
    </row>
    <row r="198" spans="1:10" x14ac:dyDescent="0.25">
      <c r="A198">
        <v>74176</v>
      </c>
      <c r="B198" t="s">
        <v>969</v>
      </c>
      <c r="C198" t="s">
        <v>92</v>
      </c>
      <c r="D198" t="s">
        <v>5</v>
      </c>
      <c r="I198">
        <v>83993</v>
      </c>
      <c r="J198" t="s">
        <v>1049</v>
      </c>
    </row>
    <row r="199" spans="1:10" x14ac:dyDescent="0.25">
      <c r="A199">
        <v>70486</v>
      </c>
      <c r="B199" t="s">
        <v>953</v>
      </c>
      <c r="C199" t="s">
        <v>92</v>
      </c>
      <c r="D199" t="s">
        <v>5</v>
      </c>
      <c r="I199">
        <v>84134</v>
      </c>
      <c r="J199" t="s">
        <v>1162</v>
      </c>
    </row>
    <row r="200" spans="1:10" x14ac:dyDescent="0.25">
      <c r="A200">
        <v>74178</v>
      </c>
      <c r="B200" t="s">
        <v>678</v>
      </c>
      <c r="C200" t="s">
        <v>92</v>
      </c>
      <c r="D200" t="s">
        <v>5</v>
      </c>
      <c r="I200">
        <v>84144</v>
      </c>
      <c r="J200" t="s">
        <v>1240</v>
      </c>
    </row>
    <row r="201" spans="1:10" x14ac:dyDescent="0.25">
      <c r="A201">
        <v>82043</v>
      </c>
      <c r="B201" t="s">
        <v>1033</v>
      </c>
      <c r="C201" t="s">
        <v>141</v>
      </c>
      <c r="D201" t="s">
        <v>5</v>
      </c>
      <c r="I201">
        <v>84145</v>
      </c>
      <c r="J201" t="s">
        <v>1312</v>
      </c>
    </row>
    <row r="202" spans="1:10" x14ac:dyDescent="0.25">
      <c r="A202">
        <v>82105</v>
      </c>
      <c r="B202" t="s">
        <v>1264</v>
      </c>
      <c r="C202" t="s">
        <v>141</v>
      </c>
      <c r="D202" t="s">
        <v>5</v>
      </c>
      <c r="I202">
        <v>84146</v>
      </c>
      <c r="J202" t="s">
        <v>1218</v>
      </c>
    </row>
    <row r="203" spans="1:10" x14ac:dyDescent="0.25">
      <c r="A203">
        <v>82270</v>
      </c>
      <c r="B203" t="s">
        <v>1274</v>
      </c>
      <c r="C203" t="s">
        <v>141</v>
      </c>
      <c r="D203" t="s">
        <v>5</v>
      </c>
      <c r="I203">
        <v>84153</v>
      </c>
      <c r="J203" t="s">
        <v>812</v>
      </c>
    </row>
    <row r="204" spans="1:10" x14ac:dyDescent="0.25">
      <c r="A204">
        <v>97165</v>
      </c>
      <c r="B204" t="s">
        <v>838</v>
      </c>
      <c r="C204" t="s">
        <v>61</v>
      </c>
      <c r="D204" t="s">
        <v>5</v>
      </c>
      <c r="I204">
        <v>84154</v>
      </c>
      <c r="J204" t="s">
        <v>813</v>
      </c>
    </row>
    <row r="205" spans="1:10" x14ac:dyDescent="0.25">
      <c r="A205">
        <v>83883</v>
      </c>
      <c r="B205" t="s">
        <v>1046</v>
      </c>
      <c r="C205" t="s">
        <v>141</v>
      </c>
      <c r="D205" t="s">
        <v>5</v>
      </c>
      <c r="I205">
        <v>84165</v>
      </c>
      <c r="J205" t="s">
        <v>1282</v>
      </c>
    </row>
    <row r="206" spans="1:10" x14ac:dyDescent="0.25">
      <c r="A206">
        <v>71275</v>
      </c>
      <c r="B206" t="s">
        <v>958</v>
      </c>
      <c r="C206" t="s">
        <v>92</v>
      </c>
      <c r="D206" t="s">
        <v>5</v>
      </c>
      <c r="I206">
        <v>84166</v>
      </c>
      <c r="J206" t="s">
        <v>1167</v>
      </c>
    </row>
    <row r="207" spans="1:10" x14ac:dyDescent="0.25">
      <c r="A207">
        <v>73700</v>
      </c>
      <c r="B207" t="s">
        <v>964</v>
      </c>
      <c r="C207" t="s">
        <v>92</v>
      </c>
      <c r="D207" t="s">
        <v>5</v>
      </c>
      <c r="I207">
        <v>84207</v>
      </c>
      <c r="J207" t="s">
        <v>1332</v>
      </c>
    </row>
    <row r="208" spans="1:10" x14ac:dyDescent="0.25">
      <c r="A208">
        <v>72131</v>
      </c>
      <c r="B208" t="s">
        <v>961</v>
      </c>
      <c r="C208" t="s">
        <v>92</v>
      </c>
      <c r="D208" t="s">
        <v>5</v>
      </c>
      <c r="I208">
        <v>84402</v>
      </c>
      <c r="J208" t="s">
        <v>1145</v>
      </c>
    </row>
    <row r="209" spans="1:10" x14ac:dyDescent="0.25">
      <c r="A209">
        <v>26055</v>
      </c>
      <c r="B209" t="s">
        <v>1093</v>
      </c>
      <c r="C209" t="s">
        <v>41</v>
      </c>
      <c r="D209" t="s">
        <v>5</v>
      </c>
      <c r="I209">
        <v>84403</v>
      </c>
      <c r="J209" t="s">
        <v>1050</v>
      </c>
    </row>
    <row r="210" spans="1:10" x14ac:dyDescent="0.25">
      <c r="A210">
        <v>190</v>
      </c>
      <c r="B210" t="s">
        <v>702</v>
      </c>
      <c r="C210" t="s">
        <v>56</v>
      </c>
      <c r="D210" t="s">
        <v>5</v>
      </c>
      <c r="I210">
        <v>84439</v>
      </c>
      <c r="J210" t="s">
        <v>1284</v>
      </c>
    </row>
    <row r="211" spans="1:10" x14ac:dyDescent="0.25">
      <c r="A211">
        <v>29880</v>
      </c>
      <c r="B211" t="s">
        <v>897</v>
      </c>
      <c r="C211" t="s">
        <v>41</v>
      </c>
      <c r="D211" t="s">
        <v>5</v>
      </c>
      <c r="I211">
        <v>84443</v>
      </c>
      <c r="J211" t="s">
        <v>814</v>
      </c>
    </row>
    <row r="212" spans="1:10" x14ac:dyDescent="0.25">
      <c r="A212">
        <v>92610</v>
      </c>
      <c r="B212" t="s">
        <v>699</v>
      </c>
      <c r="C212" t="s">
        <v>146</v>
      </c>
      <c r="D212" t="s">
        <v>5</v>
      </c>
      <c r="I212">
        <v>84445</v>
      </c>
      <c r="J212" t="s">
        <v>1347</v>
      </c>
    </row>
    <row r="213" spans="1:10" x14ac:dyDescent="0.25">
      <c r="A213">
        <v>82652</v>
      </c>
      <c r="B213" t="s">
        <v>1230</v>
      </c>
      <c r="C213" t="s">
        <v>141</v>
      </c>
      <c r="D213" t="s">
        <v>5</v>
      </c>
      <c r="I213">
        <v>84480</v>
      </c>
      <c r="J213" t="s">
        <v>1163</v>
      </c>
    </row>
    <row r="214" spans="1:10" x14ac:dyDescent="0.25">
      <c r="A214">
        <v>83519</v>
      </c>
      <c r="B214" t="s">
        <v>1260</v>
      </c>
      <c r="C214" t="s">
        <v>141</v>
      </c>
      <c r="D214" t="s">
        <v>5</v>
      </c>
      <c r="I214">
        <v>84681</v>
      </c>
      <c r="J214" t="s">
        <v>1212</v>
      </c>
    </row>
    <row r="215" spans="1:10" x14ac:dyDescent="0.25">
      <c r="A215">
        <v>81220</v>
      </c>
      <c r="B215" t="s">
        <v>1409</v>
      </c>
      <c r="C215" t="s">
        <v>141</v>
      </c>
      <c r="D215" t="s">
        <v>5</v>
      </c>
      <c r="I215">
        <v>84702</v>
      </c>
      <c r="J215" t="s">
        <v>1053</v>
      </c>
    </row>
    <row r="216" spans="1:10" x14ac:dyDescent="0.25">
      <c r="A216">
        <v>70480</v>
      </c>
      <c r="B216" t="s">
        <v>1157</v>
      </c>
      <c r="C216" t="s">
        <v>92</v>
      </c>
      <c r="D216" t="s">
        <v>5</v>
      </c>
      <c r="I216">
        <v>85025</v>
      </c>
      <c r="J216" t="s">
        <v>816</v>
      </c>
    </row>
    <row r="217" spans="1:10" x14ac:dyDescent="0.25">
      <c r="A217">
        <v>83993</v>
      </c>
      <c r="B217" t="s">
        <v>1049</v>
      </c>
      <c r="C217" t="s">
        <v>141</v>
      </c>
      <c r="D217" t="s">
        <v>5</v>
      </c>
      <c r="I217">
        <v>85027</v>
      </c>
      <c r="J217" t="s">
        <v>817</v>
      </c>
    </row>
    <row r="218" spans="1:10" x14ac:dyDescent="0.25">
      <c r="A218">
        <v>83921</v>
      </c>
      <c r="B218" t="s">
        <v>1047</v>
      </c>
      <c r="C218" t="s">
        <v>141</v>
      </c>
      <c r="D218" t="s">
        <v>5</v>
      </c>
      <c r="I218">
        <v>85610</v>
      </c>
      <c r="J218" t="s">
        <v>818</v>
      </c>
    </row>
    <row r="219" spans="1:10" x14ac:dyDescent="0.25">
      <c r="A219">
        <v>86812</v>
      </c>
      <c r="B219" t="s">
        <v>1161</v>
      </c>
      <c r="C219" t="s">
        <v>141</v>
      </c>
      <c r="D219" t="s">
        <v>5</v>
      </c>
      <c r="I219">
        <v>85730</v>
      </c>
      <c r="J219" t="s">
        <v>819</v>
      </c>
    </row>
    <row r="220" spans="1:10" x14ac:dyDescent="0.25">
      <c r="A220">
        <v>87075</v>
      </c>
      <c r="B220" t="s">
        <v>1149</v>
      </c>
      <c r="C220" t="s">
        <v>141</v>
      </c>
      <c r="D220" t="s">
        <v>5</v>
      </c>
      <c r="I220">
        <v>86003</v>
      </c>
      <c r="J220" t="s">
        <v>1236</v>
      </c>
    </row>
    <row r="221" spans="1:10" x14ac:dyDescent="0.25">
      <c r="A221">
        <v>93306</v>
      </c>
      <c r="B221" t="s">
        <v>683</v>
      </c>
      <c r="C221" t="s">
        <v>201</v>
      </c>
      <c r="D221" t="s">
        <v>5</v>
      </c>
      <c r="I221">
        <v>86038</v>
      </c>
      <c r="J221" t="s">
        <v>1183</v>
      </c>
    </row>
    <row r="222" spans="1:10" x14ac:dyDescent="0.25">
      <c r="A222">
        <v>87081</v>
      </c>
      <c r="B222" t="s">
        <v>1139</v>
      </c>
      <c r="C222" t="s">
        <v>141</v>
      </c>
      <c r="D222" t="s">
        <v>5</v>
      </c>
      <c r="I222">
        <v>86140</v>
      </c>
      <c r="J222" t="s">
        <v>1184</v>
      </c>
    </row>
    <row r="223" spans="1:10" x14ac:dyDescent="0.25">
      <c r="A223">
        <v>86480</v>
      </c>
      <c r="B223" t="s">
        <v>1123</v>
      </c>
      <c r="C223" t="s">
        <v>141</v>
      </c>
      <c r="D223" t="s">
        <v>5</v>
      </c>
      <c r="I223">
        <v>86200</v>
      </c>
      <c r="J223" t="s">
        <v>1241</v>
      </c>
    </row>
    <row r="224" spans="1:10" x14ac:dyDescent="0.25">
      <c r="A224">
        <v>87088</v>
      </c>
      <c r="B224" t="s">
        <v>1338</v>
      </c>
      <c r="C224" t="s">
        <v>141</v>
      </c>
      <c r="D224" t="s">
        <v>5</v>
      </c>
      <c r="I224">
        <v>86235</v>
      </c>
      <c r="J224" t="s">
        <v>1246</v>
      </c>
    </row>
    <row r="225" spans="1:10" x14ac:dyDescent="0.25">
      <c r="A225">
        <v>86038</v>
      </c>
      <c r="B225" t="s">
        <v>1183</v>
      </c>
      <c r="C225" t="s">
        <v>141</v>
      </c>
      <c r="D225" t="s">
        <v>5</v>
      </c>
      <c r="I225">
        <v>86255</v>
      </c>
      <c r="J225" t="s">
        <v>1056</v>
      </c>
    </row>
    <row r="226" spans="1:10" x14ac:dyDescent="0.25">
      <c r="A226">
        <v>87389</v>
      </c>
      <c r="B226" t="s">
        <v>1146</v>
      </c>
      <c r="C226" t="s">
        <v>141</v>
      </c>
      <c r="D226" t="s">
        <v>5</v>
      </c>
      <c r="I226">
        <v>86300</v>
      </c>
      <c r="J226" t="s">
        <v>1057</v>
      </c>
    </row>
    <row r="227" spans="1:10" x14ac:dyDescent="0.25">
      <c r="A227">
        <v>86200</v>
      </c>
      <c r="B227" t="s">
        <v>1241</v>
      </c>
      <c r="C227" t="s">
        <v>141</v>
      </c>
      <c r="D227" t="s">
        <v>5</v>
      </c>
      <c r="I227">
        <v>86301</v>
      </c>
      <c r="J227" t="s">
        <v>1178</v>
      </c>
    </row>
    <row r="228" spans="1:10" x14ac:dyDescent="0.25">
      <c r="A228">
        <v>83516</v>
      </c>
      <c r="B228" t="s">
        <v>1042</v>
      </c>
      <c r="C228" t="s">
        <v>141</v>
      </c>
      <c r="D228" t="s">
        <v>5</v>
      </c>
      <c r="I228">
        <v>86304</v>
      </c>
      <c r="J228" t="s">
        <v>1058</v>
      </c>
    </row>
    <row r="229" spans="1:10" x14ac:dyDescent="0.25">
      <c r="A229">
        <v>94726</v>
      </c>
      <c r="B229" t="s">
        <v>1099</v>
      </c>
      <c r="C229" t="s">
        <v>428</v>
      </c>
      <c r="D229" t="s">
        <v>5</v>
      </c>
      <c r="I229">
        <v>86317</v>
      </c>
      <c r="J229" t="s">
        <v>1144</v>
      </c>
    </row>
    <row r="230" spans="1:10" x14ac:dyDescent="0.25">
      <c r="A230">
        <v>84207</v>
      </c>
      <c r="B230" t="s">
        <v>1332</v>
      </c>
      <c r="C230" t="s">
        <v>141</v>
      </c>
      <c r="D230" t="s">
        <v>5</v>
      </c>
      <c r="I230">
        <v>86334</v>
      </c>
      <c r="J230" t="s">
        <v>1059</v>
      </c>
    </row>
    <row r="231" spans="1:10" x14ac:dyDescent="0.25">
      <c r="A231">
        <v>96374</v>
      </c>
      <c r="B231" t="s">
        <v>1007</v>
      </c>
      <c r="C231" t="s">
        <v>433</v>
      </c>
      <c r="D231" t="s">
        <v>5</v>
      </c>
      <c r="I231">
        <v>86335</v>
      </c>
      <c r="J231" t="s">
        <v>1128</v>
      </c>
    </row>
    <row r="232" spans="1:10" x14ac:dyDescent="0.25">
      <c r="A232" t="s">
        <v>1405</v>
      </c>
      <c r="B232" t="s">
        <v>1410</v>
      </c>
      <c r="C232" t="s">
        <v>148</v>
      </c>
      <c r="D232" t="s">
        <v>5</v>
      </c>
      <c r="I232">
        <v>86341</v>
      </c>
      <c r="J232" t="s">
        <v>1136</v>
      </c>
    </row>
    <row r="233" spans="1:10" x14ac:dyDescent="0.25">
      <c r="A233">
        <v>83001</v>
      </c>
      <c r="B233" t="s">
        <v>1223</v>
      </c>
      <c r="C233" t="s">
        <v>141</v>
      </c>
      <c r="D233" t="s">
        <v>5</v>
      </c>
      <c r="I233">
        <v>86480</v>
      </c>
      <c r="J233" t="s">
        <v>1123</v>
      </c>
    </row>
    <row r="234" spans="1:10" x14ac:dyDescent="0.25">
      <c r="A234">
        <v>83540</v>
      </c>
      <c r="B234" t="s">
        <v>1333</v>
      </c>
      <c r="C234" t="s">
        <v>141</v>
      </c>
      <c r="D234" t="s">
        <v>5</v>
      </c>
      <c r="I234">
        <v>86618</v>
      </c>
      <c r="J234" t="s">
        <v>1321</v>
      </c>
    </row>
    <row r="235" spans="1:10" x14ac:dyDescent="0.25">
      <c r="A235">
        <v>82570</v>
      </c>
      <c r="B235" t="s">
        <v>1350</v>
      </c>
      <c r="C235" t="s">
        <v>141</v>
      </c>
      <c r="D235" t="s">
        <v>5</v>
      </c>
      <c r="I235">
        <v>86663</v>
      </c>
      <c r="J235" t="s">
        <v>1428</v>
      </c>
    </row>
    <row r="236" spans="1:10" x14ac:dyDescent="0.25">
      <c r="A236" t="s">
        <v>439</v>
      </c>
      <c r="B236" t="s">
        <v>1078</v>
      </c>
      <c r="C236" t="s">
        <v>39</v>
      </c>
      <c r="D236" t="s">
        <v>5</v>
      </c>
      <c r="I236">
        <v>86696</v>
      </c>
      <c r="J236" t="s">
        <v>1152</v>
      </c>
    </row>
    <row r="237" spans="1:10" x14ac:dyDescent="0.25">
      <c r="A237" t="s">
        <v>441</v>
      </c>
      <c r="B237" t="s">
        <v>1079</v>
      </c>
      <c r="C237" t="s">
        <v>39</v>
      </c>
      <c r="D237" t="s">
        <v>5</v>
      </c>
      <c r="I237">
        <v>86708</v>
      </c>
      <c r="J237" t="s">
        <v>1153</v>
      </c>
    </row>
    <row r="238" spans="1:10" x14ac:dyDescent="0.25">
      <c r="A238">
        <v>72040</v>
      </c>
      <c r="B238" t="s">
        <v>1104</v>
      </c>
      <c r="C238" t="s">
        <v>152</v>
      </c>
      <c r="D238" t="s">
        <v>5</v>
      </c>
      <c r="I238">
        <v>86765</v>
      </c>
      <c r="J238" t="s">
        <v>1252</v>
      </c>
    </row>
    <row r="239" spans="1:10" x14ac:dyDescent="0.25">
      <c r="A239">
        <v>73562</v>
      </c>
      <c r="B239" t="s">
        <v>1110</v>
      </c>
      <c r="C239" t="s">
        <v>152</v>
      </c>
      <c r="D239" t="s">
        <v>5</v>
      </c>
      <c r="I239">
        <v>86800</v>
      </c>
      <c r="J239" t="s">
        <v>1061</v>
      </c>
    </row>
    <row r="240" spans="1:10" x14ac:dyDescent="0.25">
      <c r="A240">
        <v>73030</v>
      </c>
      <c r="B240" t="s">
        <v>1107</v>
      </c>
      <c r="C240" t="s">
        <v>152</v>
      </c>
      <c r="D240" t="s">
        <v>5</v>
      </c>
      <c r="I240">
        <v>86803</v>
      </c>
      <c r="J240" t="s">
        <v>1155</v>
      </c>
    </row>
    <row r="241" spans="1:10" x14ac:dyDescent="0.25">
      <c r="A241">
        <v>76536</v>
      </c>
      <c r="B241" t="s">
        <v>970</v>
      </c>
      <c r="C241" t="s">
        <v>336</v>
      </c>
      <c r="D241" t="s">
        <v>5</v>
      </c>
      <c r="I241">
        <v>86812</v>
      </c>
      <c r="J241" t="s">
        <v>1161</v>
      </c>
    </row>
    <row r="242" spans="1:10" x14ac:dyDescent="0.25">
      <c r="A242">
        <v>74220</v>
      </c>
      <c r="B242" t="s">
        <v>1114</v>
      </c>
      <c r="C242" t="s">
        <v>152</v>
      </c>
      <c r="D242" t="s">
        <v>5</v>
      </c>
      <c r="I242">
        <v>86850</v>
      </c>
      <c r="J242" t="s">
        <v>1290</v>
      </c>
    </row>
    <row r="243" spans="1:10" x14ac:dyDescent="0.25">
      <c r="A243">
        <v>73610</v>
      </c>
      <c r="B243" t="s">
        <v>1263</v>
      </c>
      <c r="C243" t="s">
        <v>152</v>
      </c>
      <c r="D243" t="s">
        <v>5</v>
      </c>
      <c r="I243">
        <v>86870</v>
      </c>
      <c r="J243" t="s">
        <v>820</v>
      </c>
    </row>
    <row r="244" spans="1:10" x14ac:dyDescent="0.25">
      <c r="A244">
        <v>70496</v>
      </c>
      <c r="B244" t="s">
        <v>955</v>
      </c>
      <c r="C244" t="s">
        <v>92</v>
      </c>
      <c r="D244" t="s">
        <v>5</v>
      </c>
      <c r="I244">
        <v>86880</v>
      </c>
      <c r="J244" t="s">
        <v>1198</v>
      </c>
    </row>
    <row r="245" spans="1:10" x14ac:dyDescent="0.25">
      <c r="A245">
        <v>76705</v>
      </c>
      <c r="B245" t="s">
        <v>974</v>
      </c>
      <c r="C245" t="s">
        <v>336</v>
      </c>
      <c r="D245" t="s">
        <v>5</v>
      </c>
      <c r="I245">
        <v>86900</v>
      </c>
      <c r="J245" t="s">
        <v>821</v>
      </c>
    </row>
    <row r="246" spans="1:10" x14ac:dyDescent="0.25">
      <c r="A246">
        <v>64640</v>
      </c>
      <c r="B246" t="s">
        <v>1411</v>
      </c>
      <c r="C246" t="s">
        <v>32</v>
      </c>
      <c r="D246" t="s">
        <v>5</v>
      </c>
      <c r="I246">
        <v>86923</v>
      </c>
      <c r="J246" t="s">
        <v>822</v>
      </c>
    </row>
    <row r="247" spans="1:10" x14ac:dyDescent="0.25">
      <c r="A247">
        <v>73630</v>
      </c>
      <c r="B247" t="s">
        <v>1112</v>
      </c>
      <c r="C247" t="s">
        <v>152</v>
      </c>
      <c r="D247" t="s">
        <v>5</v>
      </c>
      <c r="I247">
        <v>87070</v>
      </c>
      <c r="J247" t="s">
        <v>1151</v>
      </c>
    </row>
    <row r="248" spans="1:10" x14ac:dyDescent="0.25">
      <c r="A248">
        <v>73110</v>
      </c>
      <c r="B248" t="s">
        <v>1266</v>
      </c>
      <c r="C248" t="s">
        <v>152</v>
      </c>
      <c r="D248" t="s">
        <v>5</v>
      </c>
      <c r="I248">
        <v>87075</v>
      </c>
      <c r="J248" t="s">
        <v>1149</v>
      </c>
    </row>
    <row r="249" spans="1:10" x14ac:dyDescent="0.25">
      <c r="A249">
        <v>71101</v>
      </c>
      <c r="B249" t="s">
        <v>1289</v>
      </c>
      <c r="C249" t="s">
        <v>152</v>
      </c>
      <c r="D249" t="s">
        <v>5</v>
      </c>
      <c r="I249">
        <v>87077</v>
      </c>
      <c r="J249" t="s">
        <v>823</v>
      </c>
    </row>
    <row r="250" spans="1:10" x14ac:dyDescent="0.25">
      <c r="A250">
        <v>82150</v>
      </c>
      <c r="B250" t="s">
        <v>1361</v>
      </c>
      <c r="C250" t="s">
        <v>141</v>
      </c>
      <c r="D250" t="s">
        <v>5</v>
      </c>
      <c r="I250">
        <v>87081</v>
      </c>
      <c r="J250" t="s">
        <v>1139</v>
      </c>
    </row>
    <row r="251" spans="1:10" x14ac:dyDescent="0.25">
      <c r="A251">
        <v>80156</v>
      </c>
      <c r="B251" t="s">
        <v>1226</v>
      </c>
      <c r="C251" t="s">
        <v>141</v>
      </c>
      <c r="D251" t="s">
        <v>5</v>
      </c>
      <c r="I251">
        <v>87086</v>
      </c>
      <c r="J251" t="s">
        <v>1062</v>
      </c>
    </row>
    <row r="252" spans="1:10" x14ac:dyDescent="0.25">
      <c r="A252">
        <v>80162</v>
      </c>
      <c r="B252" t="s">
        <v>1227</v>
      </c>
      <c r="C252" t="s">
        <v>141</v>
      </c>
      <c r="D252" t="s">
        <v>5</v>
      </c>
      <c r="I252">
        <v>87088</v>
      </c>
      <c r="J252" t="s">
        <v>1338</v>
      </c>
    </row>
    <row r="253" spans="1:10" x14ac:dyDescent="0.25">
      <c r="A253">
        <v>72132</v>
      </c>
      <c r="B253" t="s">
        <v>1283</v>
      </c>
      <c r="C253" t="s">
        <v>92</v>
      </c>
      <c r="D253" t="s">
        <v>5</v>
      </c>
      <c r="I253">
        <v>87186</v>
      </c>
      <c r="J253" t="s">
        <v>1063</v>
      </c>
    </row>
    <row r="254" spans="1:10" x14ac:dyDescent="0.25">
      <c r="A254">
        <v>73502</v>
      </c>
      <c r="B254" t="s">
        <v>1265</v>
      </c>
      <c r="C254" t="s">
        <v>152</v>
      </c>
      <c r="D254" t="s">
        <v>5</v>
      </c>
      <c r="I254">
        <v>87209</v>
      </c>
      <c r="J254" t="s">
        <v>1253</v>
      </c>
    </row>
    <row r="255" spans="1:10" x14ac:dyDescent="0.25">
      <c r="A255">
        <v>27814</v>
      </c>
      <c r="B255" t="s">
        <v>893</v>
      </c>
      <c r="C255" t="s">
        <v>41</v>
      </c>
      <c r="D255" t="s">
        <v>5</v>
      </c>
      <c r="I255">
        <v>87254</v>
      </c>
      <c r="J255" t="s">
        <v>1285</v>
      </c>
    </row>
    <row r="256" spans="1:10" x14ac:dyDescent="0.25">
      <c r="A256">
        <v>92960</v>
      </c>
      <c r="B256" t="s">
        <v>682</v>
      </c>
      <c r="C256" t="s">
        <v>201</v>
      </c>
      <c r="D256" t="s">
        <v>5</v>
      </c>
      <c r="I256">
        <v>87338</v>
      </c>
      <c r="J256" t="s">
        <v>1156</v>
      </c>
    </row>
    <row r="257" spans="1:10" x14ac:dyDescent="0.25">
      <c r="A257">
        <v>49561</v>
      </c>
      <c r="B257" t="s">
        <v>861</v>
      </c>
      <c r="C257" t="s">
        <v>39</v>
      </c>
      <c r="D257" t="s">
        <v>5</v>
      </c>
      <c r="I257">
        <v>87340</v>
      </c>
      <c r="J257" t="s">
        <v>1384</v>
      </c>
    </row>
    <row r="258" spans="1:10" x14ac:dyDescent="0.25">
      <c r="A258">
        <v>97535</v>
      </c>
      <c r="B258" t="s">
        <v>840</v>
      </c>
      <c r="C258" t="s">
        <v>61</v>
      </c>
      <c r="D258" t="s">
        <v>5</v>
      </c>
      <c r="I258">
        <v>87389</v>
      </c>
      <c r="J258" t="s">
        <v>1146</v>
      </c>
    </row>
    <row r="259" spans="1:10" x14ac:dyDescent="0.25">
      <c r="A259">
        <v>87070</v>
      </c>
      <c r="B259" t="s">
        <v>1151</v>
      </c>
      <c r="C259" t="s">
        <v>141</v>
      </c>
      <c r="D259" t="s">
        <v>5</v>
      </c>
      <c r="I259">
        <v>87449</v>
      </c>
      <c r="J259" t="s">
        <v>1245</v>
      </c>
    </row>
    <row r="260" spans="1:10" x14ac:dyDescent="0.25">
      <c r="A260">
        <v>82784</v>
      </c>
      <c r="B260" t="s">
        <v>1040</v>
      </c>
      <c r="C260" t="s">
        <v>141</v>
      </c>
      <c r="D260" t="s">
        <v>5</v>
      </c>
      <c r="I260">
        <v>87491</v>
      </c>
      <c r="J260" t="s">
        <v>1130</v>
      </c>
    </row>
    <row r="261" spans="1:10" x14ac:dyDescent="0.25">
      <c r="A261">
        <v>86003</v>
      </c>
      <c r="B261" t="s">
        <v>1236</v>
      </c>
      <c r="C261" t="s">
        <v>141</v>
      </c>
      <c r="D261" t="s">
        <v>5</v>
      </c>
      <c r="I261">
        <v>87493</v>
      </c>
      <c r="J261" t="s">
        <v>1064</v>
      </c>
    </row>
    <row r="262" spans="1:10" x14ac:dyDescent="0.25">
      <c r="A262">
        <v>86618</v>
      </c>
      <c r="B262" t="s">
        <v>1321</v>
      </c>
      <c r="C262" t="s">
        <v>141</v>
      </c>
      <c r="D262" t="s">
        <v>5</v>
      </c>
      <c r="I262">
        <v>87497</v>
      </c>
      <c r="J262" t="s">
        <v>824</v>
      </c>
    </row>
    <row r="263" spans="1:10" x14ac:dyDescent="0.25">
      <c r="A263">
        <v>83721</v>
      </c>
      <c r="B263" t="s">
        <v>1334</v>
      </c>
      <c r="C263" t="s">
        <v>141</v>
      </c>
      <c r="D263" t="s">
        <v>5</v>
      </c>
      <c r="I263">
        <v>87502</v>
      </c>
      <c r="J263" t="s">
        <v>1140</v>
      </c>
    </row>
    <row r="264" spans="1:10" x14ac:dyDescent="0.25">
      <c r="A264">
        <v>94060</v>
      </c>
      <c r="B264" t="s">
        <v>1097</v>
      </c>
      <c r="C264" t="s">
        <v>428</v>
      </c>
      <c r="D264" t="s">
        <v>5</v>
      </c>
      <c r="I264">
        <v>87510</v>
      </c>
      <c r="J264" t="s">
        <v>1248</v>
      </c>
    </row>
    <row r="265" spans="1:10" x14ac:dyDescent="0.25">
      <c r="A265">
        <v>97760</v>
      </c>
      <c r="B265" t="s">
        <v>1142</v>
      </c>
      <c r="C265" t="s">
        <v>61</v>
      </c>
      <c r="D265" t="s">
        <v>5</v>
      </c>
      <c r="I265">
        <v>87522</v>
      </c>
      <c r="J265" t="s">
        <v>1065</v>
      </c>
    </row>
    <row r="266" spans="1:10" x14ac:dyDescent="0.25">
      <c r="A266">
        <v>87338</v>
      </c>
      <c r="B266" t="s">
        <v>1156</v>
      </c>
      <c r="C266" t="s">
        <v>141</v>
      </c>
      <c r="D266" t="s">
        <v>5</v>
      </c>
      <c r="I266">
        <v>87529</v>
      </c>
      <c r="J266" t="s">
        <v>1181</v>
      </c>
    </row>
    <row r="267" spans="1:10" x14ac:dyDescent="0.25">
      <c r="A267">
        <v>83013</v>
      </c>
      <c r="B267" t="s">
        <v>1412</v>
      </c>
      <c r="C267" t="s">
        <v>141</v>
      </c>
      <c r="D267" t="s">
        <v>5</v>
      </c>
      <c r="I267">
        <v>87536</v>
      </c>
      <c r="J267" t="s">
        <v>1066</v>
      </c>
    </row>
    <row r="268" spans="1:10" x14ac:dyDescent="0.25">
      <c r="A268">
        <v>84402</v>
      </c>
      <c r="B268" t="s">
        <v>1145</v>
      </c>
      <c r="C268" t="s">
        <v>141</v>
      </c>
      <c r="D268" t="s">
        <v>5</v>
      </c>
      <c r="I268">
        <v>87624</v>
      </c>
      <c r="J268" t="s">
        <v>1421</v>
      </c>
    </row>
    <row r="269" spans="1:10" x14ac:dyDescent="0.25">
      <c r="A269">
        <v>72146</v>
      </c>
      <c r="B269" t="s">
        <v>1012</v>
      </c>
      <c r="C269" t="s">
        <v>337</v>
      </c>
      <c r="D269" t="s">
        <v>5</v>
      </c>
      <c r="I269">
        <v>87631</v>
      </c>
      <c r="J269" t="s">
        <v>1067</v>
      </c>
    </row>
    <row r="270" spans="1:10" x14ac:dyDescent="0.25">
      <c r="A270">
        <v>70490</v>
      </c>
      <c r="B270" t="s">
        <v>1307</v>
      </c>
      <c r="C270" t="s">
        <v>92</v>
      </c>
      <c r="D270" t="s">
        <v>5</v>
      </c>
      <c r="I270">
        <v>87633</v>
      </c>
      <c r="J270" t="s">
        <v>1125</v>
      </c>
    </row>
    <row r="271" spans="1:10" x14ac:dyDescent="0.25">
      <c r="A271">
        <v>73200</v>
      </c>
      <c r="B271" t="s">
        <v>963</v>
      </c>
      <c r="C271" t="s">
        <v>92</v>
      </c>
      <c r="D271" t="s">
        <v>5</v>
      </c>
      <c r="I271">
        <v>87641</v>
      </c>
      <c r="J271" t="s">
        <v>1407</v>
      </c>
    </row>
    <row r="272" spans="1:10" x14ac:dyDescent="0.25">
      <c r="A272">
        <v>78452</v>
      </c>
      <c r="B272" t="s">
        <v>768</v>
      </c>
      <c r="C272" t="s">
        <v>266</v>
      </c>
      <c r="D272" t="s">
        <v>5</v>
      </c>
      <c r="I272">
        <v>87660</v>
      </c>
      <c r="J272" t="s">
        <v>1419</v>
      </c>
    </row>
    <row r="273" spans="1:10" x14ac:dyDescent="0.25">
      <c r="A273">
        <v>19083</v>
      </c>
      <c r="B273" t="s">
        <v>1080</v>
      </c>
      <c r="C273" t="s">
        <v>34</v>
      </c>
      <c r="D273" t="s">
        <v>5</v>
      </c>
      <c r="I273">
        <v>87801</v>
      </c>
      <c r="J273" t="s">
        <v>1318</v>
      </c>
    </row>
    <row r="274" spans="1:10" x14ac:dyDescent="0.25">
      <c r="A274">
        <v>101</v>
      </c>
      <c r="B274" t="s">
        <v>762</v>
      </c>
      <c r="C274" t="s">
        <v>20</v>
      </c>
      <c r="D274" t="s">
        <v>5</v>
      </c>
      <c r="I274">
        <v>87899</v>
      </c>
      <c r="J274" t="s">
        <v>1141</v>
      </c>
    </row>
    <row r="275" spans="1:10" x14ac:dyDescent="0.25">
      <c r="A275">
        <v>86870</v>
      </c>
      <c r="B275" t="s">
        <v>820</v>
      </c>
      <c r="C275" t="s">
        <v>141</v>
      </c>
      <c r="D275" t="s">
        <v>5</v>
      </c>
      <c r="I275">
        <v>87902</v>
      </c>
      <c r="J275" t="s">
        <v>1124</v>
      </c>
    </row>
    <row r="276" spans="1:10" x14ac:dyDescent="0.25">
      <c r="A276">
        <v>84165</v>
      </c>
      <c r="B276" t="s">
        <v>1282</v>
      </c>
      <c r="C276" t="s">
        <v>141</v>
      </c>
      <c r="D276" t="s">
        <v>5</v>
      </c>
      <c r="H276" t="s">
        <v>61</v>
      </c>
      <c r="I276">
        <v>92507</v>
      </c>
      <c r="J276" t="s">
        <v>826</v>
      </c>
    </row>
    <row r="277" spans="1:10" x14ac:dyDescent="0.25">
      <c r="A277">
        <v>86880</v>
      </c>
      <c r="B277" t="s">
        <v>1198</v>
      </c>
      <c r="C277" t="s">
        <v>141</v>
      </c>
      <c r="D277" t="s">
        <v>5</v>
      </c>
      <c r="I277">
        <v>92524</v>
      </c>
      <c r="J277" t="s">
        <v>828</v>
      </c>
    </row>
    <row r="278" spans="1:10" x14ac:dyDescent="0.25">
      <c r="A278">
        <v>93017</v>
      </c>
      <c r="B278" t="s">
        <v>987</v>
      </c>
      <c r="C278" t="s">
        <v>148</v>
      </c>
      <c r="D278" t="s">
        <v>5</v>
      </c>
      <c r="I278">
        <v>97110</v>
      </c>
      <c r="J278" t="s">
        <v>829</v>
      </c>
    </row>
    <row r="279" spans="1:10" x14ac:dyDescent="0.25">
      <c r="A279">
        <v>84166</v>
      </c>
      <c r="B279" t="s">
        <v>1167</v>
      </c>
      <c r="C279" t="s">
        <v>141</v>
      </c>
      <c r="D279" t="s">
        <v>5</v>
      </c>
      <c r="I279">
        <v>97112</v>
      </c>
      <c r="J279" t="s">
        <v>830</v>
      </c>
    </row>
    <row r="280" spans="1:10" x14ac:dyDescent="0.25">
      <c r="A280">
        <v>82525</v>
      </c>
      <c r="B280" t="s">
        <v>1413</v>
      </c>
      <c r="C280" t="s">
        <v>141</v>
      </c>
      <c r="D280" t="s">
        <v>5</v>
      </c>
      <c r="I280">
        <v>97140</v>
      </c>
      <c r="J280" t="s">
        <v>833</v>
      </c>
    </row>
    <row r="281" spans="1:10" x14ac:dyDescent="0.25">
      <c r="A281">
        <v>87340</v>
      </c>
      <c r="B281" t="s">
        <v>1384</v>
      </c>
      <c r="C281" t="s">
        <v>141</v>
      </c>
      <c r="D281" t="s">
        <v>5</v>
      </c>
      <c r="I281">
        <v>97161</v>
      </c>
      <c r="J281" t="s">
        <v>834</v>
      </c>
    </row>
    <row r="282" spans="1:10" x14ac:dyDescent="0.25">
      <c r="A282">
        <v>82977</v>
      </c>
      <c r="B282" t="s">
        <v>1414</v>
      </c>
      <c r="C282" t="s">
        <v>141</v>
      </c>
      <c r="D282" t="s">
        <v>5</v>
      </c>
      <c r="I282">
        <v>97162</v>
      </c>
      <c r="J282" t="s">
        <v>835</v>
      </c>
    </row>
    <row r="283" spans="1:10" x14ac:dyDescent="0.25">
      <c r="A283">
        <v>82565</v>
      </c>
      <c r="B283" t="s">
        <v>1036</v>
      </c>
      <c r="C283" t="s">
        <v>141</v>
      </c>
      <c r="D283" t="s">
        <v>5</v>
      </c>
      <c r="I283">
        <v>97163</v>
      </c>
      <c r="J283" t="s">
        <v>836</v>
      </c>
    </row>
    <row r="284" spans="1:10" x14ac:dyDescent="0.25">
      <c r="A284">
        <v>86317</v>
      </c>
      <c r="B284" t="s">
        <v>1144</v>
      </c>
      <c r="C284" t="s">
        <v>141</v>
      </c>
      <c r="D284" t="s">
        <v>5</v>
      </c>
      <c r="I284">
        <v>97164</v>
      </c>
      <c r="J284" t="s">
        <v>837</v>
      </c>
    </row>
    <row r="285" spans="1:10" x14ac:dyDescent="0.25">
      <c r="A285">
        <v>86850</v>
      </c>
      <c r="B285" t="s">
        <v>1290</v>
      </c>
      <c r="C285" t="s">
        <v>141</v>
      </c>
      <c r="D285" t="s">
        <v>5</v>
      </c>
      <c r="I285">
        <v>97165</v>
      </c>
      <c r="J285" t="s">
        <v>838</v>
      </c>
    </row>
    <row r="286" spans="1:10" x14ac:dyDescent="0.25">
      <c r="A286">
        <v>94762</v>
      </c>
      <c r="B286" t="s">
        <v>1100</v>
      </c>
      <c r="C286" t="s">
        <v>428</v>
      </c>
      <c r="D286" t="s">
        <v>5</v>
      </c>
      <c r="I286">
        <v>97166</v>
      </c>
      <c r="J286" t="s">
        <v>1071</v>
      </c>
    </row>
    <row r="287" spans="1:10" x14ac:dyDescent="0.25">
      <c r="A287">
        <v>87254</v>
      </c>
      <c r="B287" t="s">
        <v>1285</v>
      </c>
      <c r="C287" t="s">
        <v>141</v>
      </c>
      <c r="D287" t="s">
        <v>5</v>
      </c>
      <c r="I287">
        <v>97167</v>
      </c>
      <c r="J287" t="s">
        <v>1408</v>
      </c>
    </row>
    <row r="288" spans="1:10" x14ac:dyDescent="0.25">
      <c r="A288">
        <v>96105</v>
      </c>
      <c r="B288" t="s">
        <v>1096</v>
      </c>
      <c r="C288" t="s">
        <v>32</v>
      </c>
      <c r="D288" t="s">
        <v>5</v>
      </c>
      <c r="I288">
        <v>97530</v>
      </c>
      <c r="J288" t="s">
        <v>839</v>
      </c>
    </row>
    <row r="289" spans="1:10" x14ac:dyDescent="0.25">
      <c r="A289">
        <v>92609</v>
      </c>
      <c r="B289" t="s">
        <v>988</v>
      </c>
      <c r="C289" t="s">
        <v>146</v>
      </c>
      <c r="D289" t="s">
        <v>5</v>
      </c>
      <c r="I289">
        <v>97533</v>
      </c>
      <c r="J289" t="s">
        <v>1143</v>
      </c>
    </row>
    <row r="290" spans="1:10" x14ac:dyDescent="0.25">
      <c r="A290">
        <v>82523</v>
      </c>
      <c r="B290" t="s">
        <v>1415</v>
      </c>
      <c r="C290" t="s">
        <v>141</v>
      </c>
      <c r="D290" t="s">
        <v>5</v>
      </c>
      <c r="I290">
        <v>97535</v>
      </c>
      <c r="J290" t="s">
        <v>840</v>
      </c>
    </row>
    <row r="291" spans="1:10" x14ac:dyDescent="0.25">
      <c r="A291">
        <v>92611</v>
      </c>
      <c r="B291" t="s">
        <v>989</v>
      </c>
      <c r="C291" t="s">
        <v>146</v>
      </c>
      <c r="D291" t="s">
        <v>5</v>
      </c>
      <c r="I291">
        <v>97760</v>
      </c>
      <c r="J291" t="s">
        <v>1142</v>
      </c>
    </row>
    <row r="292" spans="1:10" x14ac:dyDescent="0.25">
      <c r="A292">
        <v>84445</v>
      </c>
      <c r="B292" t="s">
        <v>1347</v>
      </c>
      <c r="C292" t="s">
        <v>141</v>
      </c>
      <c r="D292" t="s">
        <v>5</v>
      </c>
      <c r="H292" t="s">
        <v>43</v>
      </c>
      <c r="I292">
        <v>36561</v>
      </c>
      <c r="J292" t="s">
        <v>637</v>
      </c>
    </row>
    <row r="293" spans="1:10" x14ac:dyDescent="0.25">
      <c r="A293">
        <v>82550</v>
      </c>
      <c r="B293" t="s">
        <v>1299</v>
      </c>
      <c r="C293" t="s">
        <v>141</v>
      </c>
      <c r="D293" t="s">
        <v>5</v>
      </c>
      <c r="I293" t="s">
        <v>417</v>
      </c>
      <c r="J293" t="s">
        <v>1074</v>
      </c>
    </row>
    <row r="294" spans="1:10" x14ac:dyDescent="0.25">
      <c r="A294">
        <v>87497</v>
      </c>
      <c r="B294" t="s">
        <v>824</v>
      </c>
      <c r="C294" t="s">
        <v>141</v>
      </c>
      <c r="D294" t="s">
        <v>5</v>
      </c>
      <c r="H294" t="s">
        <v>39</v>
      </c>
      <c r="I294">
        <v>42820</v>
      </c>
      <c r="J294" t="s">
        <v>846</v>
      </c>
    </row>
    <row r="295" spans="1:10" x14ac:dyDescent="0.25">
      <c r="A295">
        <v>80299</v>
      </c>
      <c r="B295" t="s">
        <v>1344</v>
      </c>
      <c r="C295" t="s">
        <v>141</v>
      </c>
      <c r="D295" t="s">
        <v>5</v>
      </c>
      <c r="I295">
        <v>43235</v>
      </c>
      <c r="J295" t="s">
        <v>847</v>
      </c>
    </row>
    <row r="296" spans="1:10" x14ac:dyDescent="0.25">
      <c r="A296">
        <v>80177</v>
      </c>
      <c r="B296" t="s">
        <v>1169</v>
      </c>
      <c r="C296" t="s">
        <v>141</v>
      </c>
      <c r="D296" t="s">
        <v>5</v>
      </c>
      <c r="I296">
        <v>43239</v>
      </c>
      <c r="J296" t="s">
        <v>848</v>
      </c>
    </row>
    <row r="297" spans="1:10" x14ac:dyDescent="0.25">
      <c r="A297">
        <v>82140</v>
      </c>
      <c r="B297" t="s">
        <v>1231</v>
      </c>
      <c r="C297" t="s">
        <v>141</v>
      </c>
      <c r="D297" t="s">
        <v>5</v>
      </c>
      <c r="I297">
        <v>43249</v>
      </c>
      <c r="J297" t="s">
        <v>851</v>
      </c>
    </row>
    <row r="298" spans="1:10" x14ac:dyDescent="0.25">
      <c r="A298">
        <v>74230</v>
      </c>
      <c r="B298" t="s">
        <v>1115</v>
      </c>
      <c r="C298" t="s">
        <v>152</v>
      </c>
      <c r="D298" t="s">
        <v>5</v>
      </c>
      <c r="I298">
        <v>45378</v>
      </c>
      <c r="J298" t="s">
        <v>854</v>
      </c>
    </row>
    <row r="299" spans="1:10" x14ac:dyDescent="0.25">
      <c r="A299">
        <v>80197</v>
      </c>
      <c r="B299" t="s">
        <v>1224</v>
      </c>
      <c r="C299" t="s">
        <v>141</v>
      </c>
      <c r="D299" t="s">
        <v>5</v>
      </c>
      <c r="I299">
        <v>45380</v>
      </c>
      <c r="J299" t="s">
        <v>855</v>
      </c>
    </row>
    <row r="300" spans="1:10" x14ac:dyDescent="0.25">
      <c r="A300">
        <v>64450</v>
      </c>
      <c r="B300" t="s">
        <v>1095</v>
      </c>
      <c r="C300" t="s">
        <v>32</v>
      </c>
      <c r="D300" t="s">
        <v>5</v>
      </c>
      <c r="I300">
        <v>45385</v>
      </c>
      <c r="J300" t="s">
        <v>856</v>
      </c>
    </row>
    <row r="301" spans="1:10" x14ac:dyDescent="0.25">
      <c r="A301">
        <v>81206</v>
      </c>
      <c r="B301" t="s">
        <v>811</v>
      </c>
      <c r="C301" t="s">
        <v>141</v>
      </c>
      <c r="D301" t="s">
        <v>5</v>
      </c>
      <c r="I301">
        <v>45391</v>
      </c>
      <c r="J301" t="s">
        <v>857</v>
      </c>
    </row>
    <row r="302" spans="1:10" x14ac:dyDescent="0.25">
      <c r="A302">
        <v>76801</v>
      </c>
      <c r="B302" t="s">
        <v>976</v>
      </c>
      <c r="C302" t="s">
        <v>336</v>
      </c>
      <c r="D302" t="s">
        <v>5</v>
      </c>
      <c r="I302">
        <v>49083</v>
      </c>
      <c r="J302" t="s">
        <v>1077</v>
      </c>
    </row>
    <row r="303" spans="1:10" x14ac:dyDescent="0.25">
      <c r="A303">
        <v>72128</v>
      </c>
      <c r="B303" t="s">
        <v>960</v>
      </c>
      <c r="C303" t="s">
        <v>92</v>
      </c>
      <c r="D303" t="s">
        <v>5</v>
      </c>
      <c r="I303">
        <v>49505</v>
      </c>
      <c r="J303" t="s">
        <v>859</v>
      </c>
    </row>
    <row r="304" spans="1:10" x14ac:dyDescent="0.25">
      <c r="A304">
        <v>76882</v>
      </c>
      <c r="B304" t="s">
        <v>982</v>
      </c>
      <c r="C304" t="s">
        <v>336</v>
      </c>
      <c r="D304" t="s">
        <v>5</v>
      </c>
      <c r="I304">
        <v>49560</v>
      </c>
      <c r="J304" t="s">
        <v>860</v>
      </c>
    </row>
    <row r="305" spans="1:10" x14ac:dyDescent="0.25">
      <c r="A305">
        <v>80185</v>
      </c>
      <c r="B305" t="s">
        <v>1190</v>
      </c>
      <c r="C305" t="s">
        <v>141</v>
      </c>
      <c r="D305" t="s">
        <v>5</v>
      </c>
      <c r="I305">
        <v>49561</v>
      </c>
      <c r="J305" t="s">
        <v>861</v>
      </c>
    </row>
    <row r="306" spans="1:10" x14ac:dyDescent="0.25">
      <c r="A306">
        <v>73523</v>
      </c>
      <c r="B306" t="s">
        <v>1109</v>
      </c>
      <c r="C306" t="s">
        <v>152</v>
      </c>
      <c r="D306" t="s">
        <v>5</v>
      </c>
      <c r="I306">
        <v>49585</v>
      </c>
      <c r="J306" t="s">
        <v>862</v>
      </c>
    </row>
    <row r="307" spans="1:10" x14ac:dyDescent="0.25">
      <c r="A307">
        <v>80202</v>
      </c>
      <c r="B307" t="s">
        <v>1028</v>
      </c>
      <c r="C307" t="s">
        <v>141</v>
      </c>
      <c r="D307" t="s">
        <v>5</v>
      </c>
      <c r="I307">
        <v>49587</v>
      </c>
      <c r="J307" t="s">
        <v>863</v>
      </c>
    </row>
    <row r="308" spans="1:10" x14ac:dyDescent="0.25">
      <c r="A308">
        <v>81219</v>
      </c>
      <c r="B308" t="s">
        <v>1030</v>
      </c>
      <c r="C308" t="s">
        <v>141</v>
      </c>
      <c r="D308" t="s">
        <v>5</v>
      </c>
      <c r="I308" t="s">
        <v>439</v>
      </c>
      <c r="J308" t="s">
        <v>1078</v>
      </c>
    </row>
    <row r="309" spans="1:10" x14ac:dyDescent="0.25">
      <c r="A309">
        <v>72052</v>
      </c>
      <c r="B309" t="s">
        <v>1336</v>
      </c>
      <c r="C309" t="s">
        <v>152</v>
      </c>
      <c r="D309" t="s">
        <v>5</v>
      </c>
      <c r="I309" t="s">
        <v>441</v>
      </c>
      <c r="J309" t="s">
        <v>1079</v>
      </c>
    </row>
    <row r="310" spans="1:10" x14ac:dyDescent="0.25">
      <c r="A310">
        <v>72072</v>
      </c>
      <c r="B310" t="s">
        <v>1105</v>
      </c>
      <c r="C310" t="s">
        <v>152</v>
      </c>
      <c r="D310" t="s">
        <v>5</v>
      </c>
      <c r="H310" t="s">
        <v>185</v>
      </c>
      <c r="I310">
        <v>66821</v>
      </c>
      <c r="J310" t="s">
        <v>867</v>
      </c>
    </row>
    <row r="311" spans="1:10" x14ac:dyDescent="0.25">
      <c r="A311">
        <v>73130</v>
      </c>
      <c r="B311" t="s">
        <v>1261</v>
      </c>
      <c r="C311" t="s">
        <v>152</v>
      </c>
      <c r="D311" t="s">
        <v>5</v>
      </c>
      <c r="I311">
        <v>66984</v>
      </c>
      <c r="J311" t="s">
        <v>868</v>
      </c>
    </row>
    <row r="312" spans="1:10" x14ac:dyDescent="0.25">
      <c r="A312">
        <v>76641</v>
      </c>
      <c r="B312" t="s">
        <v>972</v>
      </c>
      <c r="C312" t="s">
        <v>336</v>
      </c>
      <c r="D312" t="s">
        <v>5</v>
      </c>
      <c r="H312" t="s">
        <v>34</v>
      </c>
      <c r="I312">
        <v>19083</v>
      </c>
      <c r="J312" t="s">
        <v>1080</v>
      </c>
    </row>
    <row r="313" spans="1:10" x14ac:dyDescent="0.25">
      <c r="A313">
        <v>73718</v>
      </c>
      <c r="B313" t="s">
        <v>1016</v>
      </c>
      <c r="C313" t="s">
        <v>337</v>
      </c>
      <c r="D313" t="s">
        <v>5</v>
      </c>
      <c r="I313">
        <v>58558</v>
      </c>
      <c r="J313" t="s">
        <v>872</v>
      </c>
    </row>
    <row r="314" spans="1:10" x14ac:dyDescent="0.25">
      <c r="A314">
        <v>74018</v>
      </c>
      <c r="B314" t="s">
        <v>1113</v>
      </c>
      <c r="C314" t="s">
        <v>152</v>
      </c>
      <c r="D314" t="s">
        <v>5</v>
      </c>
      <c r="I314">
        <v>58563</v>
      </c>
      <c r="J314" t="s">
        <v>874</v>
      </c>
    </row>
    <row r="315" spans="1:10" x14ac:dyDescent="0.25">
      <c r="A315">
        <v>82088</v>
      </c>
      <c r="B315" t="s">
        <v>1199</v>
      </c>
      <c r="C315" t="s">
        <v>141</v>
      </c>
      <c r="D315" t="s">
        <v>5</v>
      </c>
      <c r="H315" t="s">
        <v>130</v>
      </c>
      <c r="I315">
        <v>10061</v>
      </c>
      <c r="J315" t="s">
        <v>1343</v>
      </c>
    </row>
    <row r="316" spans="1:10" x14ac:dyDescent="0.25">
      <c r="A316">
        <v>49083</v>
      </c>
      <c r="B316" t="s">
        <v>1077</v>
      </c>
      <c r="C316" t="s">
        <v>39</v>
      </c>
      <c r="D316" t="s">
        <v>5</v>
      </c>
      <c r="I316">
        <v>12001</v>
      </c>
      <c r="J316" t="s">
        <v>1085</v>
      </c>
    </row>
    <row r="317" spans="1:10" x14ac:dyDescent="0.25">
      <c r="A317">
        <v>80158</v>
      </c>
      <c r="B317" t="s">
        <v>806</v>
      </c>
      <c r="C317" t="s">
        <v>141</v>
      </c>
      <c r="D317" t="s">
        <v>5</v>
      </c>
      <c r="I317">
        <v>19120</v>
      </c>
      <c r="J317" t="s">
        <v>879</v>
      </c>
    </row>
    <row r="318" spans="1:10" x14ac:dyDescent="0.25">
      <c r="A318">
        <v>70498</v>
      </c>
      <c r="B318" t="s">
        <v>1182</v>
      </c>
      <c r="C318" t="s">
        <v>92</v>
      </c>
      <c r="D318" t="s">
        <v>5</v>
      </c>
      <c r="I318">
        <v>19301</v>
      </c>
      <c r="J318" t="s">
        <v>881</v>
      </c>
    </row>
    <row r="319" spans="1:10" x14ac:dyDescent="0.25">
      <c r="A319">
        <v>73580</v>
      </c>
      <c r="B319" t="s">
        <v>1111</v>
      </c>
      <c r="C319" t="s">
        <v>152</v>
      </c>
      <c r="D319" t="s">
        <v>5</v>
      </c>
      <c r="H319" t="s">
        <v>157</v>
      </c>
      <c r="I319">
        <v>55700</v>
      </c>
      <c r="J319" t="s">
        <v>883</v>
      </c>
    </row>
    <row r="320" spans="1:10" x14ac:dyDescent="0.25">
      <c r="A320">
        <v>80164</v>
      </c>
      <c r="B320" t="s">
        <v>1187</v>
      </c>
      <c r="C320" t="s">
        <v>141</v>
      </c>
      <c r="D320" t="s">
        <v>5</v>
      </c>
      <c r="I320">
        <v>55866</v>
      </c>
      <c r="J320" t="s">
        <v>884</v>
      </c>
    </row>
    <row r="321" spans="1:10" x14ac:dyDescent="0.25">
      <c r="A321">
        <v>49587</v>
      </c>
      <c r="B321" t="s">
        <v>863</v>
      </c>
      <c r="C321" t="s">
        <v>39</v>
      </c>
      <c r="D321" t="s">
        <v>5</v>
      </c>
      <c r="H321" t="s">
        <v>41</v>
      </c>
      <c r="I321">
        <v>20610</v>
      </c>
      <c r="J321" t="s">
        <v>1090</v>
      </c>
    </row>
    <row r="322" spans="1:10" x14ac:dyDescent="0.25">
      <c r="A322">
        <v>871</v>
      </c>
      <c r="B322" t="s">
        <v>1001</v>
      </c>
      <c r="C322" t="s">
        <v>56</v>
      </c>
      <c r="D322" t="s">
        <v>5</v>
      </c>
      <c r="I322">
        <v>20680</v>
      </c>
      <c r="J322" t="s">
        <v>885</v>
      </c>
    </row>
    <row r="323" spans="1:10" x14ac:dyDescent="0.25">
      <c r="A323">
        <v>418</v>
      </c>
      <c r="B323" t="s">
        <v>1416</v>
      </c>
      <c r="C323" t="s">
        <v>18</v>
      </c>
      <c r="D323" t="s">
        <v>5</v>
      </c>
      <c r="I323">
        <v>24342</v>
      </c>
      <c r="J323" t="s">
        <v>1427</v>
      </c>
    </row>
    <row r="324" spans="1:10" x14ac:dyDescent="0.25">
      <c r="A324">
        <v>327</v>
      </c>
      <c r="B324" t="s">
        <v>726</v>
      </c>
      <c r="C324" t="s">
        <v>18</v>
      </c>
      <c r="D324" t="s">
        <v>5</v>
      </c>
      <c r="I324">
        <v>25607</v>
      </c>
      <c r="J324" t="s">
        <v>1426</v>
      </c>
    </row>
    <row r="325" spans="1:10" x14ac:dyDescent="0.25">
      <c r="A325">
        <v>28750</v>
      </c>
      <c r="B325" t="s">
        <v>1417</v>
      </c>
      <c r="C325" t="s">
        <v>41</v>
      </c>
      <c r="D325" t="s">
        <v>5</v>
      </c>
      <c r="I325">
        <v>25608</v>
      </c>
      <c r="J325" t="s">
        <v>1425</v>
      </c>
    </row>
    <row r="326" spans="1:10" x14ac:dyDescent="0.25">
      <c r="A326">
        <v>291</v>
      </c>
      <c r="B326" t="s">
        <v>665</v>
      </c>
      <c r="C326" t="s">
        <v>7</v>
      </c>
      <c r="D326" t="s">
        <v>5</v>
      </c>
      <c r="I326">
        <v>25609</v>
      </c>
      <c r="J326" t="s">
        <v>889</v>
      </c>
    </row>
    <row r="327" spans="1:10" x14ac:dyDescent="0.25">
      <c r="A327">
        <v>29848</v>
      </c>
      <c r="B327" t="s">
        <v>1418</v>
      </c>
      <c r="C327" t="s">
        <v>41</v>
      </c>
      <c r="D327" t="s">
        <v>5</v>
      </c>
      <c r="I327">
        <v>26055</v>
      </c>
      <c r="J327" t="s">
        <v>1093</v>
      </c>
    </row>
    <row r="328" spans="1:10" x14ac:dyDescent="0.25">
      <c r="A328">
        <v>25609</v>
      </c>
      <c r="B328" t="s">
        <v>889</v>
      </c>
      <c r="C328" t="s">
        <v>41</v>
      </c>
      <c r="D328" t="s">
        <v>5</v>
      </c>
      <c r="I328">
        <v>27447</v>
      </c>
      <c r="J328" t="s">
        <v>892</v>
      </c>
    </row>
    <row r="329" spans="1:10" x14ac:dyDescent="0.25">
      <c r="A329">
        <v>189</v>
      </c>
      <c r="B329" t="s">
        <v>701</v>
      </c>
      <c r="C329" t="s">
        <v>56</v>
      </c>
      <c r="D329" t="s">
        <v>5</v>
      </c>
      <c r="I329">
        <v>27687</v>
      </c>
      <c r="J329" t="s">
        <v>1423</v>
      </c>
    </row>
    <row r="330" spans="1:10" x14ac:dyDescent="0.25">
      <c r="A330">
        <v>872</v>
      </c>
      <c r="B330" t="s">
        <v>1002</v>
      </c>
      <c r="C330" t="s">
        <v>56</v>
      </c>
      <c r="D330" t="s">
        <v>5</v>
      </c>
      <c r="I330">
        <v>27814</v>
      </c>
      <c r="J330" t="s">
        <v>893</v>
      </c>
    </row>
    <row r="331" spans="1:10" x14ac:dyDescent="0.25">
      <c r="A331">
        <v>87660</v>
      </c>
      <c r="B331" t="s">
        <v>1419</v>
      </c>
      <c r="C331" t="s">
        <v>141</v>
      </c>
      <c r="D331" t="s">
        <v>5</v>
      </c>
      <c r="I331">
        <v>28289</v>
      </c>
      <c r="J331" t="s">
        <v>1424</v>
      </c>
    </row>
    <row r="332" spans="1:10" x14ac:dyDescent="0.25">
      <c r="A332">
        <v>86696</v>
      </c>
      <c r="B332" t="s">
        <v>1152</v>
      </c>
      <c r="C332" t="s">
        <v>141</v>
      </c>
      <c r="D332" t="s">
        <v>5</v>
      </c>
      <c r="I332">
        <v>28750</v>
      </c>
      <c r="J332" t="s">
        <v>1417</v>
      </c>
    </row>
    <row r="333" spans="1:10" x14ac:dyDescent="0.25">
      <c r="A333">
        <v>83520</v>
      </c>
      <c r="B333" t="s">
        <v>1339</v>
      </c>
      <c r="C333" t="s">
        <v>141</v>
      </c>
      <c r="D333" t="s">
        <v>5</v>
      </c>
      <c r="I333">
        <v>29826</v>
      </c>
      <c r="J333" t="s">
        <v>895</v>
      </c>
    </row>
    <row r="334" spans="1:10" x14ac:dyDescent="0.25">
      <c r="A334">
        <v>36592</v>
      </c>
      <c r="B334" t="s">
        <v>1027</v>
      </c>
      <c r="C334" t="s">
        <v>141</v>
      </c>
      <c r="D334" t="s">
        <v>5</v>
      </c>
      <c r="I334">
        <v>29827</v>
      </c>
      <c r="J334" t="s">
        <v>896</v>
      </c>
    </row>
    <row r="335" spans="1:10" x14ac:dyDescent="0.25">
      <c r="A335">
        <v>74150</v>
      </c>
      <c r="B335" t="s">
        <v>966</v>
      </c>
      <c r="C335" t="s">
        <v>92</v>
      </c>
      <c r="D335" t="s">
        <v>5</v>
      </c>
      <c r="I335">
        <v>29848</v>
      </c>
      <c r="J335" t="s">
        <v>1418</v>
      </c>
    </row>
    <row r="336" spans="1:10" x14ac:dyDescent="0.25">
      <c r="A336">
        <v>93880</v>
      </c>
      <c r="B336" t="s">
        <v>983</v>
      </c>
      <c r="C336" t="s">
        <v>336</v>
      </c>
      <c r="D336" t="s">
        <v>5</v>
      </c>
      <c r="I336">
        <v>29880</v>
      </c>
      <c r="J336" t="s">
        <v>897</v>
      </c>
    </row>
    <row r="337" spans="1:10" x14ac:dyDescent="0.25">
      <c r="A337">
        <v>93975</v>
      </c>
      <c r="B337" t="s">
        <v>986</v>
      </c>
      <c r="C337" t="s">
        <v>336</v>
      </c>
      <c r="D337" t="s">
        <v>5</v>
      </c>
      <c r="I337">
        <v>29881</v>
      </c>
      <c r="J337" t="s">
        <v>897</v>
      </c>
    </row>
    <row r="338" spans="1:10" x14ac:dyDescent="0.25">
      <c r="A338">
        <v>93925</v>
      </c>
      <c r="B338" t="s">
        <v>984</v>
      </c>
      <c r="C338" t="s">
        <v>336</v>
      </c>
      <c r="D338" t="s">
        <v>5</v>
      </c>
      <c r="H338" t="s">
        <v>32</v>
      </c>
      <c r="I338">
        <v>62270</v>
      </c>
      <c r="J338" t="s">
        <v>898</v>
      </c>
    </row>
    <row r="339" spans="1:10" x14ac:dyDescent="0.25">
      <c r="A339">
        <v>86304</v>
      </c>
      <c r="B339" t="s">
        <v>1058</v>
      </c>
      <c r="C339" t="s">
        <v>141</v>
      </c>
      <c r="D339" t="s">
        <v>5</v>
      </c>
      <c r="I339">
        <v>62322</v>
      </c>
      <c r="J339" t="s">
        <v>899</v>
      </c>
    </row>
    <row r="340" spans="1:10" x14ac:dyDescent="0.25">
      <c r="A340">
        <v>83835</v>
      </c>
      <c r="B340" t="s">
        <v>1221</v>
      </c>
      <c r="C340" t="s">
        <v>141</v>
      </c>
      <c r="D340" t="s">
        <v>5</v>
      </c>
      <c r="I340">
        <v>62323</v>
      </c>
      <c r="J340" t="s">
        <v>899</v>
      </c>
    </row>
    <row r="341" spans="1:10" x14ac:dyDescent="0.25">
      <c r="A341">
        <v>83498</v>
      </c>
      <c r="B341" t="s">
        <v>1382</v>
      </c>
      <c r="C341" t="s">
        <v>141</v>
      </c>
      <c r="D341" t="s">
        <v>5</v>
      </c>
      <c r="I341">
        <v>64450</v>
      </c>
      <c r="J341" t="s">
        <v>1095</v>
      </c>
    </row>
    <row r="342" spans="1:10" x14ac:dyDescent="0.25">
      <c r="A342">
        <v>93922</v>
      </c>
      <c r="B342" t="s">
        <v>1420</v>
      </c>
      <c r="C342" t="s">
        <v>1406</v>
      </c>
      <c r="D342" t="s">
        <v>5</v>
      </c>
      <c r="I342">
        <v>64483</v>
      </c>
      <c r="J342" t="s">
        <v>905</v>
      </c>
    </row>
    <row r="343" spans="1:10" x14ac:dyDescent="0.25">
      <c r="A343">
        <v>87529</v>
      </c>
      <c r="B343" t="s">
        <v>1181</v>
      </c>
      <c r="C343" t="s">
        <v>141</v>
      </c>
      <c r="D343" t="s">
        <v>5</v>
      </c>
      <c r="I343">
        <v>64640</v>
      </c>
      <c r="J343" t="s">
        <v>1411</v>
      </c>
    </row>
    <row r="344" spans="1:10" x14ac:dyDescent="0.25">
      <c r="A344">
        <v>93971</v>
      </c>
      <c r="B344" t="s">
        <v>985</v>
      </c>
      <c r="C344" t="s">
        <v>336</v>
      </c>
      <c r="D344" t="s">
        <v>5</v>
      </c>
      <c r="I344">
        <v>64721</v>
      </c>
      <c r="J344" t="s">
        <v>906</v>
      </c>
    </row>
    <row r="345" spans="1:10" x14ac:dyDescent="0.25">
      <c r="A345">
        <v>87624</v>
      </c>
      <c r="B345" t="s">
        <v>1421</v>
      </c>
      <c r="C345" t="s">
        <v>141</v>
      </c>
      <c r="D345" t="s">
        <v>5</v>
      </c>
      <c r="I345">
        <v>95992</v>
      </c>
      <c r="J345" t="s">
        <v>1165</v>
      </c>
    </row>
    <row r="346" spans="1:10" x14ac:dyDescent="0.25">
      <c r="A346">
        <v>83010</v>
      </c>
      <c r="B346" t="s">
        <v>1041</v>
      </c>
      <c r="C346" t="s">
        <v>141</v>
      </c>
      <c r="D346" t="s">
        <v>5</v>
      </c>
      <c r="I346">
        <v>96105</v>
      </c>
      <c r="J346" t="s">
        <v>1096</v>
      </c>
    </row>
    <row r="347" spans="1:10" x14ac:dyDescent="0.25">
      <c r="A347">
        <v>86341</v>
      </c>
      <c r="B347" t="s">
        <v>1136</v>
      </c>
      <c r="C347" t="s">
        <v>141</v>
      </c>
      <c r="D347" t="s">
        <v>5</v>
      </c>
      <c r="H347" t="s">
        <v>428</v>
      </c>
      <c r="I347">
        <v>94060</v>
      </c>
      <c r="J347" t="s">
        <v>1097</v>
      </c>
    </row>
    <row r="348" spans="1:10" x14ac:dyDescent="0.25">
      <c r="A348">
        <v>93270</v>
      </c>
      <c r="B348" t="s">
        <v>1422</v>
      </c>
      <c r="C348" t="s">
        <v>148</v>
      </c>
      <c r="D348" t="s">
        <v>5</v>
      </c>
      <c r="I348">
        <v>94726</v>
      </c>
      <c r="J348" t="s">
        <v>1099</v>
      </c>
    </row>
    <row r="349" spans="1:10" x14ac:dyDescent="0.25">
      <c r="A349">
        <v>70551</v>
      </c>
      <c r="B349" t="s">
        <v>1010</v>
      </c>
      <c r="C349" t="s">
        <v>337</v>
      </c>
      <c r="D349" t="s">
        <v>5</v>
      </c>
      <c r="I349">
        <v>94762</v>
      </c>
      <c r="J349" t="s">
        <v>1100</v>
      </c>
    </row>
    <row r="350" spans="1:10" x14ac:dyDescent="0.25">
      <c r="A350">
        <v>70492</v>
      </c>
      <c r="B350" t="s">
        <v>1225</v>
      </c>
      <c r="C350" t="s">
        <v>92</v>
      </c>
      <c r="D350" t="s">
        <v>5</v>
      </c>
      <c r="H350" t="s">
        <v>152</v>
      </c>
      <c r="I350">
        <v>71046</v>
      </c>
      <c r="J350" t="s">
        <v>1102</v>
      </c>
    </row>
    <row r="351" spans="1:10" x14ac:dyDescent="0.25">
      <c r="A351">
        <v>72141</v>
      </c>
      <c r="B351" t="s">
        <v>1011</v>
      </c>
      <c r="C351" t="s">
        <v>337</v>
      </c>
      <c r="D351" t="s">
        <v>5</v>
      </c>
      <c r="I351">
        <v>71101</v>
      </c>
      <c r="J351" t="s">
        <v>1289</v>
      </c>
    </row>
    <row r="352" spans="1:10" x14ac:dyDescent="0.25">
      <c r="A352">
        <v>80175</v>
      </c>
      <c r="B352" t="s">
        <v>1168</v>
      </c>
      <c r="C352" t="s">
        <v>141</v>
      </c>
      <c r="D352" t="s">
        <v>5</v>
      </c>
      <c r="I352">
        <v>72040</v>
      </c>
      <c r="J352" t="s">
        <v>1104</v>
      </c>
    </row>
    <row r="353" spans="1:10" x14ac:dyDescent="0.25">
      <c r="A353">
        <v>73221</v>
      </c>
      <c r="B353" t="s">
        <v>1014</v>
      </c>
      <c r="C353" t="s">
        <v>337</v>
      </c>
      <c r="D353" t="s">
        <v>5</v>
      </c>
      <c r="I353">
        <v>72052</v>
      </c>
      <c r="J353" t="s">
        <v>1336</v>
      </c>
    </row>
    <row r="354" spans="1:10" x14ac:dyDescent="0.25">
      <c r="A354">
        <v>12001</v>
      </c>
      <c r="B354" t="s">
        <v>1085</v>
      </c>
      <c r="C354" t="s">
        <v>130</v>
      </c>
      <c r="D354" t="s">
        <v>5</v>
      </c>
      <c r="I354">
        <v>72072</v>
      </c>
      <c r="J354" t="s">
        <v>1105</v>
      </c>
    </row>
    <row r="355" spans="1:10" x14ac:dyDescent="0.25">
      <c r="A355">
        <v>27687</v>
      </c>
      <c r="B355" t="s">
        <v>1423</v>
      </c>
      <c r="C355" t="s">
        <v>41</v>
      </c>
      <c r="D355" t="s">
        <v>5</v>
      </c>
      <c r="I355">
        <v>72100</v>
      </c>
      <c r="J355" t="s">
        <v>1106</v>
      </c>
    </row>
    <row r="356" spans="1:10" x14ac:dyDescent="0.25">
      <c r="A356">
        <v>28289</v>
      </c>
      <c r="B356" t="s">
        <v>1424</v>
      </c>
      <c r="C356" t="s">
        <v>41</v>
      </c>
      <c r="D356" t="s">
        <v>5</v>
      </c>
      <c r="I356">
        <v>72110</v>
      </c>
      <c r="J356" t="s">
        <v>918</v>
      </c>
    </row>
    <row r="357" spans="1:10" x14ac:dyDescent="0.25">
      <c r="A357">
        <v>84144</v>
      </c>
      <c r="B357" t="s">
        <v>1240</v>
      </c>
      <c r="C357" t="s">
        <v>141</v>
      </c>
      <c r="D357" t="s">
        <v>5</v>
      </c>
      <c r="I357">
        <v>73030</v>
      </c>
      <c r="J357" t="s">
        <v>1107</v>
      </c>
    </row>
    <row r="358" spans="1:10" x14ac:dyDescent="0.25">
      <c r="A358">
        <v>84480</v>
      </c>
      <c r="B358" t="s">
        <v>1163</v>
      </c>
      <c r="C358" t="s">
        <v>141</v>
      </c>
      <c r="D358" t="s">
        <v>5</v>
      </c>
      <c r="I358">
        <v>73080</v>
      </c>
      <c r="J358" t="s">
        <v>1270</v>
      </c>
    </row>
    <row r="359" spans="1:10" x14ac:dyDescent="0.25">
      <c r="A359">
        <v>83018</v>
      </c>
      <c r="B359" t="s">
        <v>1374</v>
      </c>
      <c r="C359" t="s">
        <v>141</v>
      </c>
      <c r="D359" t="s">
        <v>5</v>
      </c>
      <c r="I359">
        <v>73110</v>
      </c>
      <c r="J359" t="s">
        <v>1266</v>
      </c>
    </row>
    <row r="360" spans="1:10" x14ac:dyDescent="0.25">
      <c r="A360">
        <v>87510</v>
      </c>
      <c r="B360" t="s">
        <v>1248</v>
      </c>
      <c r="C360" t="s">
        <v>141</v>
      </c>
      <c r="D360" t="s">
        <v>5</v>
      </c>
      <c r="I360">
        <v>73130</v>
      </c>
      <c r="J360" t="s">
        <v>1261</v>
      </c>
    </row>
    <row r="361" spans="1:10" x14ac:dyDescent="0.25">
      <c r="A361">
        <v>84681</v>
      </c>
      <c r="B361" t="s">
        <v>1212</v>
      </c>
      <c r="C361" t="s">
        <v>141</v>
      </c>
      <c r="D361" t="s">
        <v>5</v>
      </c>
      <c r="I361">
        <v>73140</v>
      </c>
      <c r="J361" t="s">
        <v>1108</v>
      </c>
    </row>
    <row r="362" spans="1:10" x14ac:dyDescent="0.25">
      <c r="A362">
        <v>84134</v>
      </c>
      <c r="B362" t="s">
        <v>1162</v>
      </c>
      <c r="C362" t="s">
        <v>141</v>
      </c>
      <c r="D362" t="s">
        <v>5</v>
      </c>
      <c r="I362">
        <v>73502</v>
      </c>
      <c r="J362" t="s">
        <v>1265</v>
      </c>
    </row>
    <row r="363" spans="1:10" x14ac:dyDescent="0.25">
      <c r="A363">
        <v>86708</v>
      </c>
      <c r="B363" t="s">
        <v>1153</v>
      </c>
      <c r="C363" t="s">
        <v>141</v>
      </c>
      <c r="D363" t="s">
        <v>5</v>
      </c>
      <c r="I363">
        <v>73523</v>
      </c>
      <c r="J363" t="s">
        <v>1109</v>
      </c>
    </row>
    <row r="364" spans="1:10" x14ac:dyDescent="0.25">
      <c r="A364">
        <v>77077</v>
      </c>
      <c r="B364" t="s">
        <v>1116</v>
      </c>
      <c r="C364" t="s">
        <v>152</v>
      </c>
      <c r="D364" t="s">
        <v>5</v>
      </c>
      <c r="I364">
        <v>73562</v>
      </c>
      <c r="J364" t="s">
        <v>1110</v>
      </c>
    </row>
    <row r="365" spans="1:10" x14ac:dyDescent="0.25">
      <c r="A365">
        <v>73222</v>
      </c>
      <c r="B365" t="s">
        <v>1015</v>
      </c>
      <c r="C365" t="s">
        <v>337</v>
      </c>
      <c r="D365" t="s">
        <v>5</v>
      </c>
      <c r="I365">
        <v>73580</v>
      </c>
      <c r="J365" t="s">
        <v>1111</v>
      </c>
    </row>
    <row r="366" spans="1:10" x14ac:dyDescent="0.25">
      <c r="A366">
        <v>73140</v>
      </c>
      <c r="B366" t="s">
        <v>1108</v>
      </c>
      <c r="C366" t="s">
        <v>152</v>
      </c>
      <c r="D366" t="s">
        <v>5</v>
      </c>
      <c r="I366">
        <v>73610</v>
      </c>
      <c r="J366" t="s">
        <v>1263</v>
      </c>
    </row>
    <row r="367" spans="1:10" x14ac:dyDescent="0.25">
      <c r="A367">
        <v>59820</v>
      </c>
      <c r="B367" t="s">
        <v>756</v>
      </c>
      <c r="C367" t="s">
        <v>94</v>
      </c>
      <c r="D367" t="s">
        <v>5</v>
      </c>
      <c r="I367">
        <v>73630</v>
      </c>
      <c r="J367" t="s">
        <v>1112</v>
      </c>
    </row>
    <row r="368" spans="1:10" x14ac:dyDescent="0.25">
      <c r="A368">
        <v>82175</v>
      </c>
      <c r="B368" t="s">
        <v>1287</v>
      </c>
      <c r="C368" t="s">
        <v>141</v>
      </c>
      <c r="D368" t="s">
        <v>5</v>
      </c>
      <c r="I368">
        <v>74018</v>
      </c>
      <c r="J368" t="s">
        <v>1113</v>
      </c>
    </row>
    <row r="369" spans="1:10" x14ac:dyDescent="0.25">
      <c r="A369">
        <v>76870</v>
      </c>
      <c r="B369" t="s">
        <v>980</v>
      </c>
      <c r="C369" t="s">
        <v>336</v>
      </c>
      <c r="D369" t="s">
        <v>5</v>
      </c>
      <c r="I369">
        <v>74220</v>
      </c>
      <c r="J369" t="s">
        <v>1114</v>
      </c>
    </row>
    <row r="370" spans="1:10" x14ac:dyDescent="0.25">
      <c r="A370">
        <v>73080</v>
      </c>
      <c r="B370" t="s">
        <v>1270</v>
      </c>
      <c r="C370" t="s">
        <v>152</v>
      </c>
      <c r="D370" t="s">
        <v>5</v>
      </c>
      <c r="I370">
        <v>74230</v>
      </c>
      <c r="J370" t="s">
        <v>1115</v>
      </c>
    </row>
    <row r="371" spans="1:10" x14ac:dyDescent="0.25">
      <c r="A371">
        <v>25608</v>
      </c>
      <c r="B371" t="s">
        <v>1425</v>
      </c>
      <c r="C371" t="s">
        <v>41</v>
      </c>
      <c r="D371" t="s">
        <v>5</v>
      </c>
      <c r="I371">
        <v>77077</v>
      </c>
      <c r="J371" t="s">
        <v>1116</v>
      </c>
    </row>
    <row r="372" spans="1:10" x14ac:dyDescent="0.25">
      <c r="A372">
        <v>25607</v>
      </c>
      <c r="B372" t="s">
        <v>1426</v>
      </c>
      <c r="C372" t="s">
        <v>41</v>
      </c>
      <c r="D372" t="s">
        <v>5</v>
      </c>
      <c r="I372">
        <v>77080</v>
      </c>
      <c r="J372" t="s">
        <v>1117</v>
      </c>
    </row>
    <row r="373" spans="1:10" x14ac:dyDescent="0.25">
      <c r="A373">
        <v>24342</v>
      </c>
      <c r="B373" t="s">
        <v>1427</v>
      </c>
      <c r="C373" t="s">
        <v>41</v>
      </c>
      <c r="D373" t="s">
        <v>5</v>
      </c>
      <c r="H373" t="s">
        <v>340</v>
      </c>
      <c r="I373">
        <v>95810</v>
      </c>
      <c r="J373" t="s">
        <v>921</v>
      </c>
    </row>
    <row r="374" spans="1:10" x14ac:dyDescent="0.25">
      <c r="A374">
        <v>10061</v>
      </c>
      <c r="B374" t="s">
        <v>1343</v>
      </c>
      <c r="C374" t="s">
        <v>130</v>
      </c>
      <c r="D374" t="s">
        <v>5</v>
      </c>
      <c r="H374" t="s">
        <v>52</v>
      </c>
      <c r="I374">
        <v>460</v>
      </c>
      <c r="J374" t="s">
        <v>924</v>
      </c>
    </row>
    <row r="375" spans="1:10" x14ac:dyDescent="0.25">
      <c r="A375">
        <v>86663</v>
      </c>
      <c r="B375" t="s">
        <v>1428</v>
      </c>
      <c r="C375" t="s">
        <v>141</v>
      </c>
      <c r="D375" t="s">
        <v>5</v>
      </c>
      <c r="I375">
        <v>473</v>
      </c>
      <c r="J375" t="s">
        <v>926</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437F-EAD5-4C64-BFC2-B3C333E63B55}">
  <sheetPr filterMode="1"/>
  <dimension ref="A1:J374"/>
  <sheetViews>
    <sheetView workbookViewId="0">
      <selection activeCell="B119" sqref="B119"/>
    </sheetView>
  </sheetViews>
  <sheetFormatPr defaultRowHeight="15" x14ac:dyDescent="0.25"/>
  <cols>
    <col min="1" max="1" width="13.140625" bestFit="1" customWidth="1"/>
    <col min="2" max="2" width="28.42578125" customWidth="1"/>
    <col min="3" max="3" width="32.42578125" bestFit="1" customWidth="1"/>
    <col min="4" max="4" width="12.5703125" bestFit="1" customWidth="1"/>
    <col min="8" max="8" width="95.140625" bestFit="1" customWidth="1"/>
    <col min="10" max="10" width="89.140625" bestFit="1" customWidth="1"/>
  </cols>
  <sheetData>
    <row r="1" spans="1:10" x14ac:dyDescent="0.25">
      <c r="A1" s="6" t="s">
        <v>2</v>
      </c>
      <c r="B1" s="6" t="s">
        <v>0</v>
      </c>
      <c r="C1" s="6" t="s">
        <v>1</v>
      </c>
      <c r="D1" s="6" t="s">
        <v>3</v>
      </c>
      <c r="H1" s="5" t="s">
        <v>1</v>
      </c>
      <c r="I1" s="5" t="s">
        <v>2</v>
      </c>
      <c r="J1" s="5" t="s">
        <v>0</v>
      </c>
    </row>
    <row r="2" spans="1:10" hidden="1" x14ac:dyDescent="0.25">
      <c r="A2" s="3">
        <v>90832</v>
      </c>
      <c r="B2" s="1" t="s">
        <v>344</v>
      </c>
      <c r="C2" s="1" t="s">
        <v>259</v>
      </c>
      <c r="D2" s="7" t="s">
        <v>4</v>
      </c>
      <c r="H2" t="s">
        <v>259</v>
      </c>
      <c r="I2">
        <v>90832</v>
      </c>
      <c r="J2" t="s">
        <v>344</v>
      </c>
    </row>
    <row r="3" spans="1:10" hidden="1" x14ac:dyDescent="0.25">
      <c r="A3" s="3">
        <v>90834</v>
      </c>
      <c r="B3" s="1" t="s">
        <v>345</v>
      </c>
      <c r="C3" s="1" t="s">
        <v>259</v>
      </c>
      <c r="D3" s="7" t="s">
        <v>4</v>
      </c>
      <c r="I3">
        <v>90834</v>
      </c>
      <c r="J3" t="s">
        <v>345</v>
      </c>
    </row>
    <row r="4" spans="1:10" hidden="1" x14ac:dyDescent="0.25">
      <c r="A4" s="3">
        <v>90837</v>
      </c>
      <c r="B4" s="1" t="s">
        <v>346</v>
      </c>
      <c r="C4" s="1" t="s">
        <v>259</v>
      </c>
      <c r="D4" s="7" t="s">
        <v>4</v>
      </c>
      <c r="I4">
        <v>90837</v>
      </c>
      <c r="J4" t="s">
        <v>346</v>
      </c>
    </row>
    <row r="5" spans="1:10" hidden="1" x14ac:dyDescent="0.25">
      <c r="A5" s="3">
        <v>90846</v>
      </c>
      <c r="B5" s="1" t="s">
        <v>341</v>
      </c>
      <c r="C5" s="1" t="s">
        <v>259</v>
      </c>
      <c r="D5" s="7" t="s">
        <v>4</v>
      </c>
      <c r="I5">
        <v>90846</v>
      </c>
      <c r="J5" t="s">
        <v>341</v>
      </c>
    </row>
    <row r="6" spans="1:10" hidden="1" x14ac:dyDescent="0.25">
      <c r="A6" s="3">
        <v>90847</v>
      </c>
      <c r="B6" s="1" t="s">
        <v>342</v>
      </c>
      <c r="C6" s="1" t="s">
        <v>259</v>
      </c>
      <c r="D6" s="7" t="s">
        <v>4</v>
      </c>
      <c r="I6">
        <v>90847</v>
      </c>
      <c r="J6" t="s">
        <v>342</v>
      </c>
    </row>
    <row r="7" spans="1:10" hidden="1" x14ac:dyDescent="0.25">
      <c r="A7" s="3">
        <v>90853</v>
      </c>
      <c r="B7" s="1" t="s">
        <v>343</v>
      </c>
      <c r="C7" s="1" t="s">
        <v>259</v>
      </c>
      <c r="D7" s="7" t="s">
        <v>4</v>
      </c>
      <c r="I7">
        <v>90853</v>
      </c>
      <c r="J7" t="s">
        <v>343</v>
      </c>
    </row>
    <row r="8" spans="1:10" hidden="1" x14ac:dyDescent="0.25">
      <c r="A8" s="3">
        <v>99203</v>
      </c>
      <c r="B8" s="1" t="s">
        <v>368</v>
      </c>
      <c r="C8" s="1" t="s">
        <v>339</v>
      </c>
      <c r="D8" s="7" t="s">
        <v>4</v>
      </c>
      <c r="I8">
        <v>96125</v>
      </c>
      <c r="J8" t="s">
        <v>258</v>
      </c>
    </row>
    <row r="9" spans="1:10" hidden="1" x14ac:dyDescent="0.25">
      <c r="A9" s="3">
        <v>99204</v>
      </c>
      <c r="B9" s="1" t="s">
        <v>368</v>
      </c>
      <c r="C9" s="1" t="s">
        <v>339</v>
      </c>
      <c r="D9" s="7" t="s">
        <v>4</v>
      </c>
      <c r="H9" t="s">
        <v>26</v>
      </c>
      <c r="I9">
        <v>36556</v>
      </c>
      <c r="J9" t="s">
        <v>546</v>
      </c>
    </row>
    <row r="10" spans="1:10" hidden="1" x14ac:dyDescent="0.25">
      <c r="A10" s="3">
        <v>99205</v>
      </c>
      <c r="B10" s="1" t="s">
        <v>368</v>
      </c>
      <c r="C10" s="1" t="s">
        <v>339</v>
      </c>
      <c r="D10" s="7" t="s">
        <v>4</v>
      </c>
      <c r="I10">
        <v>93452</v>
      </c>
      <c r="J10" t="s">
        <v>347</v>
      </c>
    </row>
    <row r="11" spans="1:10" hidden="1" x14ac:dyDescent="0.25">
      <c r="A11" s="3">
        <v>99243</v>
      </c>
      <c r="B11" s="1" t="s">
        <v>367</v>
      </c>
      <c r="C11" s="1" t="s">
        <v>339</v>
      </c>
      <c r="D11" s="7" t="s">
        <v>4</v>
      </c>
      <c r="H11" t="s">
        <v>7</v>
      </c>
      <c r="I11">
        <v>216</v>
      </c>
      <c r="J11" t="s">
        <v>348</v>
      </c>
    </row>
    <row r="12" spans="1:10" hidden="1" x14ac:dyDescent="0.25">
      <c r="A12" s="3">
        <v>99244</v>
      </c>
      <c r="B12" s="1" t="s">
        <v>367</v>
      </c>
      <c r="C12" s="1" t="s">
        <v>339</v>
      </c>
      <c r="D12" s="7" t="s">
        <v>4</v>
      </c>
      <c r="I12">
        <v>281</v>
      </c>
      <c r="J12" t="s">
        <v>292</v>
      </c>
    </row>
    <row r="13" spans="1:10" hidden="1" x14ac:dyDescent="0.25">
      <c r="A13" s="3">
        <v>99385</v>
      </c>
      <c r="B13" s="1" t="s">
        <v>369</v>
      </c>
      <c r="C13" s="1" t="s">
        <v>339</v>
      </c>
      <c r="D13" s="7" t="s">
        <v>4</v>
      </c>
      <c r="I13">
        <v>288</v>
      </c>
      <c r="J13" t="s">
        <v>541</v>
      </c>
    </row>
    <row r="14" spans="1:10" hidden="1" x14ac:dyDescent="0.25">
      <c r="A14" s="3">
        <v>99386</v>
      </c>
      <c r="B14" s="1" t="s">
        <v>370</v>
      </c>
      <c r="C14" s="1" t="s">
        <v>339</v>
      </c>
      <c r="D14" s="7" t="s">
        <v>4</v>
      </c>
      <c r="I14">
        <v>291</v>
      </c>
      <c r="J14" t="s">
        <v>252</v>
      </c>
    </row>
    <row r="15" spans="1:10" hidden="1" x14ac:dyDescent="0.25">
      <c r="A15" s="3">
        <v>80048</v>
      </c>
      <c r="B15" s="1" t="s">
        <v>380</v>
      </c>
      <c r="C15" s="1" t="s">
        <v>141</v>
      </c>
      <c r="D15" s="7" t="s">
        <v>4</v>
      </c>
      <c r="I15">
        <v>292</v>
      </c>
      <c r="J15" t="s">
        <v>295</v>
      </c>
    </row>
    <row r="16" spans="1:10" hidden="1" x14ac:dyDescent="0.25">
      <c r="A16" s="3">
        <v>80053</v>
      </c>
      <c r="B16" s="1" t="s">
        <v>377</v>
      </c>
      <c r="C16" s="1" t="s">
        <v>141</v>
      </c>
      <c r="D16" s="7" t="s">
        <v>4</v>
      </c>
      <c r="I16">
        <v>309</v>
      </c>
      <c r="J16" t="s">
        <v>245</v>
      </c>
    </row>
    <row r="17" spans="1:10" hidden="1" x14ac:dyDescent="0.25">
      <c r="A17" s="3">
        <v>80055</v>
      </c>
      <c r="B17" s="1" t="s">
        <v>381</v>
      </c>
      <c r="C17" s="1" t="s">
        <v>141</v>
      </c>
      <c r="D17" s="7" t="s">
        <v>4</v>
      </c>
      <c r="I17">
        <v>310</v>
      </c>
      <c r="J17" t="s">
        <v>73</v>
      </c>
    </row>
    <row r="18" spans="1:10" hidden="1" x14ac:dyDescent="0.25">
      <c r="A18" s="3">
        <v>80061</v>
      </c>
      <c r="B18" s="1" t="s">
        <v>379</v>
      </c>
      <c r="C18" s="1" t="s">
        <v>141</v>
      </c>
      <c r="D18" s="7" t="s">
        <v>4</v>
      </c>
      <c r="H18" t="s">
        <v>138</v>
      </c>
      <c r="I18">
        <v>96401</v>
      </c>
      <c r="J18" t="s">
        <v>533</v>
      </c>
    </row>
    <row r="19" spans="1:10" hidden="1" x14ac:dyDescent="0.25">
      <c r="A19" s="3">
        <v>80069</v>
      </c>
      <c r="B19" s="1" t="s">
        <v>383</v>
      </c>
      <c r="C19" s="1" t="s">
        <v>141</v>
      </c>
      <c r="D19" s="7" t="s">
        <v>4</v>
      </c>
      <c r="I19">
        <v>96402</v>
      </c>
      <c r="J19" t="s">
        <v>200</v>
      </c>
    </row>
    <row r="20" spans="1:10" hidden="1" x14ac:dyDescent="0.25">
      <c r="A20" s="3">
        <v>80076</v>
      </c>
      <c r="B20" s="1" t="s">
        <v>378</v>
      </c>
      <c r="C20" s="1" t="s">
        <v>141</v>
      </c>
      <c r="D20" s="7" t="s">
        <v>4</v>
      </c>
      <c r="I20">
        <v>96409</v>
      </c>
      <c r="J20" t="s">
        <v>624</v>
      </c>
    </row>
    <row r="21" spans="1:10" hidden="1" x14ac:dyDescent="0.25">
      <c r="A21" s="3">
        <v>81000</v>
      </c>
      <c r="B21" s="1" t="s">
        <v>388</v>
      </c>
      <c r="C21" s="1" t="s">
        <v>141</v>
      </c>
      <c r="D21" s="7" t="s">
        <v>4</v>
      </c>
      <c r="I21">
        <v>96413</v>
      </c>
      <c r="J21" t="s">
        <v>511</v>
      </c>
    </row>
    <row r="22" spans="1:10" hidden="1" x14ac:dyDescent="0.25">
      <c r="A22" s="3">
        <v>81001</v>
      </c>
      <c r="B22" s="1" t="s">
        <v>386</v>
      </c>
      <c r="C22" s="1" t="s">
        <v>141</v>
      </c>
      <c r="D22" s="7" t="s">
        <v>4</v>
      </c>
      <c r="I22">
        <v>96416</v>
      </c>
      <c r="J22" t="s">
        <v>503</v>
      </c>
    </row>
    <row r="23" spans="1:10" hidden="1" x14ac:dyDescent="0.25">
      <c r="A23" s="3">
        <v>81002</v>
      </c>
      <c r="B23" s="1" t="s">
        <v>387</v>
      </c>
      <c r="C23" s="1" t="s">
        <v>141</v>
      </c>
      <c r="D23" s="7" t="s">
        <v>4</v>
      </c>
      <c r="I23">
        <v>96523</v>
      </c>
      <c r="J23" t="s">
        <v>137</v>
      </c>
    </row>
    <row r="24" spans="1:10" hidden="1" x14ac:dyDescent="0.25">
      <c r="A24" s="3">
        <v>81003</v>
      </c>
      <c r="B24" s="1" t="s">
        <v>385</v>
      </c>
      <c r="C24" s="1" t="s">
        <v>141</v>
      </c>
      <c r="D24" s="7" t="s">
        <v>4</v>
      </c>
      <c r="H24" t="s">
        <v>92</v>
      </c>
      <c r="I24">
        <v>70450</v>
      </c>
      <c r="J24" t="s">
        <v>350</v>
      </c>
    </row>
    <row r="25" spans="1:10" hidden="1" x14ac:dyDescent="0.25">
      <c r="A25" s="3">
        <v>84153</v>
      </c>
      <c r="B25" s="1" t="s">
        <v>373</v>
      </c>
      <c r="C25" s="1" t="s">
        <v>141</v>
      </c>
      <c r="D25" s="7" t="s">
        <v>4</v>
      </c>
      <c r="I25">
        <v>70470</v>
      </c>
      <c r="J25" t="s">
        <v>443</v>
      </c>
    </row>
    <row r="26" spans="1:10" hidden="1" x14ac:dyDescent="0.25">
      <c r="A26" s="3">
        <v>84154</v>
      </c>
      <c r="B26" s="1" t="s">
        <v>372</v>
      </c>
      <c r="C26" s="1" t="s">
        <v>141</v>
      </c>
      <c r="D26" s="7" t="s">
        <v>4</v>
      </c>
      <c r="I26">
        <v>70486</v>
      </c>
      <c r="J26" t="s">
        <v>468</v>
      </c>
    </row>
    <row r="27" spans="1:10" hidden="1" x14ac:dyDescent="0.25">
      <c r="A27" s="3">
        <v>84443</v>
      </c>
      <c r="B27" s="1" t="s">
        <v>374</v>
      </c>
      <c r="C27" s="1" t="s">
        <v>141</v>
      </c>
      <c r="D27" s="7" t="s">
        <v>4</v>
      </c>
      <c r="I27">
        <v>70487</v>
      </c>
      <c r="J27" t="s">
        <v>521</v>
      </c>
    </row>
    <row r="28" spans="1:10" hidden="1" x14ac:dyDescent="0.25">
      <c r="A28" s="3">
        <v>85025</v>
      </c>
      <c r="B28" s="1" t="s">
        <v>376</v>
      </c>
      <c r="C28" s="1" t="s">
        <v>141</v>
      </c>
      <c r="D28" s="7" t="s">
        <v>4</v>
      </c>
      <c r="I28">
        <v>70491</v>
      </c>
      <c r="J28" t="s">
        <v>429</v>
      </c>
    </row>
    <row r="29" spans="1:10" hidden="1" x14ac:dyDescent="0.25">
      <c r="A29" s="3">
        <v>85027</v>
      </c>
      <c r="B29" s="1" t="s">
        <v>375</v>
      </c>
      <c r="C29" s="1" t="s">
        <v>141</v>
      </c>
      <c r="D29" s="7" t="s">
        <v>4</v>
      </c>
      <c r="I29">
        <v>70496</v>
      </c>
      <c r="J29" t="s">
        <v>422</v>
      </c>
    </row>
    <row r="30" spans="1:10" hidden="1" x14ac:dyDescent="0.25">
      <c r="A30" s="3">
        <v>85610</v>
      </c>
      <c r="B30" s="1" t="s">
        <v>382</v>
      </c>
      <c r="C30" s="1" t="s">
        <v>141</v>
      </c>
      <c r="D30" s="7" t="s">
        <v>4</v>
      </c>
      <c r="I30">
        <v>71250</v>
      </c>
      <c r="J30" t="s">
        <v>435</v>
      </c>
    </row>
    <row r="31" spans="1:10" hidden="1" x14ac:dyDescent="0.25">
      <c r="A31" s="3">
        <v>85730</v>
      </c>
      <c r="B31" s="1" t="s">
        <v>384</v>
      </c>
      <c r="C31" s="1" t="s">
        <v>141</v>
      </c>
      <c r="D31" s="7" t="s">
        <v>4</v>
      </c>
      <c r="I31">
        <v>71260</v>
      </c>
      <c r="J31" t="s">
        <v>434</v>
      </c>
    </row>
    <row r="32" spans="1:10" hidden="1" x14ac:dyDescent="0.25">
      <c r="A32" s="3">
        <v>70450</v>
      </c>
      <c r="B32" s="1" t="s">
        <v>350</v>
      </c>
      <c r="C32" s="1" t="s">
        <v>92</v>
      </c>
      <c r="D32" s="7" t="s">
        <v>4</v>
      </c>
      <c r="I32">
        <v>71275</v>
      </c>
      <c r="J32" t="s">
        <v>453</v>
      </c>
    </row>
    <row r="33" spans="1:10" hidden="1" x14ac:dyDescent="0.25">
      <c r="A33" s="3">
        <v>70553</v>
      </c>
      <c r="B33" s="1" t="s">
        <v>358</v>
      </c>
      <c r="C33" s="1" t="s">
        <v>337</v>
      </c>
      <c r="D33" s="7" t="s">
        <v>4</v>
      </c>
      <c r="I33">
        <v>72125</v>
      </c>
      <c r="J33" t="s">
        <v>461</v>
      </c>
    </row>
    <row r="34" spans="1:10" hidden="1" x14ac:dyDescent="0.25">
      <c r="A34" s="3">
        <v>72110</v>
      </c>
      <c r="B34" s="1" t="s">
        <v>406</v>
      </c>
      <c r="C34" s="1" t="s">
        <v>152</v>
      </c>
      <c r="D34" s="7" t="s">
        <v>4</v>
      </c>
      <c r="I34">
        <v>72128</v>
      </c>
      <c r="J34" t="s">
        <v>496</v>
      </c>
    </row>
    <row r="35" spans="1:10" hidden="1" x14ac:dyDescent="0.25">
      <c r="A35" s="3">
        <v>72148</v>
      </c>
      <c r="B35" s="1" t="s">
        <v>360</v>
      </c>
      <c r="C35" s="1" t="s">
        <v>337</v>
      </c>
      <c r="D35" s="7" t="s">
        <v>4</v>
      </c>
      <c r="I35">
        <v>72131</v>
      </c>
      <c r="J35" t="s">
        <v>415</v>
      </c>
    </row>
    <row r="36" spans="1:10" hidden="1" x14ac:dyDescent="0.25">
      <c r="A36" s="3">
        <v>72193</v>
      </c>
      <c r="B36" s="1" t="s">
        <v>351</v>
      </c>
      <c r="C36" s="1" t="s">
        <v>92</v>
      </c>
      <c r="D36" s="7" t="s">
        <v>4</v>
      </c>
      <c r="I36">
        <v>72192</v>
      </c>
      <c r="J36" t="s">
        <v>586</v>
      </c>
    </row>
    <row r="37" spans="1:10" hidden="1" x14ac:dyDescent="0.25">
      <c r="A37" s="3">
        <v>73721</v>
      </c>
      <c r="B37" s="1" t="s">
        <v>359</v>
      </c>
      <c r="C37" s="1" t="s">
        <v>337</v>
      </c>
      <c r="D37" s="7" t="s">
        <v>4</v>
      </c>
      <c r="I37">
        <v>72193</v>
      </c>
      <c r="J37" t="s">
        <v>351</v>
      </c>
    </row>
    <row r="38" spans="1:10" hidden="1" x14ac:dyDescent="0.25">
      <c r="A38" s="3">
        <v>74177</v>
      </c>
      <c r="B38" s="1" t="s">
        <v>349</v>
      </c>
      <c r="C38" s="1" t="s">
        <v>92</v>
      </c>
      <c r="D38" s="7" t="s">
        <v>4</v>
      </c>
      <c r="I38">
        <v>73200</v>
      </c>
      <c r="J38" t="s">
        <v>475</v>
      </c>
    </row>
    <row r="39" spans="1:10" hidden="1" x14ac:dyDescent="0.25">
      <c r="A39" s="3">
        <v>76700</v>
      </c>
      <c r="B39" s="1" t="s">
        <v>354</v>
      </c>
      <c r="C39" s="1" t="s">
        <v>336</v>
      </c>
      <c r="D39" s="7" t="s">
        <v>4</v>
      </c>
      <c r="I39">
        <v>73700</v>
      </c>
      <c r="J39" t="s">
        <v>476</v>
      </c>
    </row>
    <row r="40" spans="1:10" hidden="1" x14ac:dyDescent="0.25">
      <c r="A40" s="3">
        <v>76805</v>
      </c>
      <c r="B40" s="1" t="s">
        <v>352</v>
      </c>
      <c r="C40" s="1" t="s">
        <v>336</v>
      </c>
      <c r="D40" s="7" t="s">
        <v>4</v>
      </c>
      <c r="I40">
        <v>73701</v>
      </c>
      <c r="J40" t="s">
        <v>536</v>
      </c>
    </row>
    <row r="41" spans="1:10" hidden="1" x14ac:dyDescent="0.25">
      <c r="A41" s="3">
        <v>76830</v>
      </c>
      <c r="B41" s="1" t="s">
        <v>353</v>
      </c>
      <c r="C41" s="1" t="s">
        <v>336</v>
      </c>
      <c r="D41" s="7" t="s">
        <v>4</v>
      </c>
      <c r="I41">
        <v>74150</v>
      </c>
      <c r="J41" t="s">
        <v>623</v>
      </c>
    </row>
    <row r="42" spans="1:10" hidden="1" x14ac:dyDescent="0.25">
      <c r="A42" s="3">
        <v>77065</v>
      </c>
      <c r="B42" s="1" t="s">
        <v>362</v>
      </c>
      <c r="C42" s="1" t="s">
        <v>338</v>
      </c>
      <c r="D42" s="7" t="s">
        <v>4</v>
      </c>
      <c r="I42">
        <v>74160</v>
      </c>
      <c r="J42" t="s">
        <v>478</v>
      </c>
    </row>
    <row r="43" spans="1:10" hidden="1" x14ac:dyDescent="0.25">
      <c r="A43" s="3">
        <v>77066</v>
      </c>
      <c r="B43" s="1" t="s">
        <v>361</v>
      </c>
      <c r="C43" s="1" t="s">
        <v>338</v>
      </c>
      <c r="D43" s="7" t="s">
        <v>4</v>
      </c>
      <c r="I43">
        <v>74170</v>
      </c>
      <c r="J43" t="s">
        <v>416</v>
      </c>
    </row>
    <row r="44" spans="1:10" hidden="1" x14ac:dyDescent="0.25">
      <c r="A44" s="3">
        <v>77067</v>
      </c>
      <c r="B44" s="1" t="s">
        <v>363</v>
      </c>
      <c r="C44" s="1" t="s">
        <v>338</v>
      </c>
      <c r="D44" s="7" t="s">
        <v>4</v>
      </c>
      <c r="I44">
        <v>74174</v>
      </c>
      <c r="J44" t="s">
        <v>126</v>
      </c>
    </row>
    <row r="45" spans="1:10" hidden="1" x14ac:dyDescent="0.25">
      <c r="A45" s="3">
        <v>216</v>
      </c>
      <c r="B45" s="1" t="s">
        <v>348</v>
      </c>
      <c r="C45" s="1" t="s">
        <v>7</v>
      </c>
      <c r="D45" s="7" t="s">
        <v>4</v>
      </c>
      <c r="I45">
        <v>74176</v>
      </c>
      <c r="J45" t="s">
        <v>430</v>
      </c>
    </row>
    <row r="46" spans="1:10" hidden="1" x14ac:dyDescent="0.25">
      <c r="A46" s="3">
        <v>460</v>
      </c>
      <c r="B46" s="1" t="s">
        <v>409</v>
      </c>
      <c r="C46" s="1" t="s">
        <v>52</v>
      </c>
      <c r="D46" s="7" t="s">
        <v>4</v>
      </c>
      <c r="I46">
        <v>74177</v>
      </c>
      <c r="J46" t="s">
        <v>349</v>
      </c>
    </row>
    <row r="47" spans="1:10" hidden="1" x14ac:dyDescent="0.25">
      <c r="A47" s="3">
        <v>470</v>
      </c>
      <c r="B47" s="1" t="s">
        <v>371</v>
      </c>
      <c r="C47" s="1" t="s">
        <v>11</v>
      </c>
      <c r="D47" s="7" t="s">
        <v>4</v>
      </c>
      <c r="I47">
        <v>74178</v>
      </c>
      <c r="J47" t="s">
        <v>91</v>
      </c>
    </row>
    <row r="48" spans="1:10" hidden="1" x14ac:dyDescent="0.25">
      <c r="A48" s="3">
        <v>473</v>
      </c>
      <c r="B48" s="1" t="s">
        <v>408</v>
      </c>
      <c r="C48" s="1" t="s">
        <v>52</v>
      </c>
      <c r="D48" s="7" t="s">
        <v>4</v>
      </c>
      <c r="H48" t="s">
        <v>336</v>
      </c>
      <c r="I48">
        <v>76536</v>
      </c>
      <c r="J48" t="s">
        <v>477</v>
      </c>
    </row>
    <row r="49" spans="1:10" hidden="1" x14ac:dyDescent="0.25">
      <c r="A49" s="3">
        <v>743</v>
      </c>
      <c r="B49" s="1" t="s">
        <v>356</v>
      </c>
      <c r="C49" s="1" t="s">
        <v>48</v>
      </c>
      <c r="D49" s="7" t="s">
        <v>4</v>
      </c>
      <c r="I49">
        <v>76604</v>
      </c>
      <c r="J49" t="s">
        <v>583</v>
      </c>
    </row>
    <row r="50" spans="1:10" hidden="1" x14ac:dyDescent="0.25">
      <c r="A50" s="3">
        <v>19120</v>
      </c>
      <c r="B50" s="1" t="s">
        <v>400</v>
      </c>
      <c r="C50" s="1" t="s">
        <v>130</v>
      </c>
      <c r="D50" s="7" t="s">
        <v>4</v>
      </c>
      <c r="I50">
        <v>76641</v>
      </c>
      <c r="J50" t="s">
        <v>501</v>
      </c>
    </row>
    <row r="51" spans="1:10" hidden="1" x14ac:dyDescent="0.25">
      <c r="A51" s="3">
        <v>29826</v>
      </c>
      <c r="B51" s="1" t="s">
        <v>403</v>
      </c>
      <c r="C51" s="1" t="s">
        <v>41</v>
      </c>
      <c r="D51" s="7" t="s">
        <v>4</v>
      </c>
      <c r="I51">
        <v>76642</v>
      </c>
      <c r="J51" t="s">
        <v>450</v>
      </c>
    </row>
    <row r="52" spans="1:10" hidden="1" x14ac:dyDescent="0.25">
      <c r="A52" s="3">
        <v>29881</v>
      </c>
      <c r="B52" s="1" t="s">
        <v>226</v>
      </c>
      <c r="C52" s="1" t="s">
        <v>41</v>
      </c>
      <c r="D52" s="7" t="s">
        <v>4</v>
      </c>
      <c r="I52">
        <v>76700</v>
      </c>
      <c r="J52" t="s">
        <v>354</v>
      </c>
    </row>
    <row r="53" spans="1:10" hidden="1" x14ac:dyDescent="0.25">
      <c r="A53" s="3">
        <v>42820</v>
      </c>
      <c r="B53" s="1" t="s">
        <v>397</v>
      </c>
      <c r="C53" s="1" t="s">
        <v>39</v>
      </c>
      <c r="D53" s="7" t="s">
        <v>4</v>
      </c>
      <c r="I53">
        <v>76705</v>
      </c>
      <c r="J53" t="s">
        <v>472</v>
      </c>
    </row>
    <row r="54" spans="1:10" hidden="1" x14ac:dyDescent="0.25">
      <c r="A54" s="3">
        <v>43235</v>
      </c>
      <c r="B54" s="1" t="s">
        <v>395</v>
      </c>
      <c r="C54" s="1" t="s">
        <v>39</v>
      </c>
      <c r="D54" s="7" t="s">
        <v>4</v>
      </c>
      <c r="I54">
        <v>76770</v>
      </c>
      <c r="J54" t="s">
        <v>480</v>
      </c>
    </row>
    <row r="55" spans="1:10" hidden="1" x14ac:dyDescent="0.25">
      <c r="A55" s="3">
        <v>43239</v>
      </c>
      <c r="B55" s="1" t="s">
        <v>394</v>
      </c>
      <c r="C55" s="1" t="s">
        <v>39</v>
      </c>
      <c r="D55" s="7" t="s">
        <v>4</v>
      </c>
      <c r="I55">
        <v>76801</v>
      </c>
      <c r="J55" t="s">
        <v>494</v>
      </c>
    </row>
    <row r="56" spans="1:10" hidden="1" x14ac:dyDescent="0.25">
      <c r="A56" s="3">
        <v>45378</v>
      </c>
      <c r="B56" s="1" t="s">
        <v>393</v>
      </c>
      <c r="C56" s="1" t="s">
        <v>39</v>
      </c>
      <c r="D56" s="7" t="s">
        <v>4</v>
      </c>
      <c r="I56">
        <v>76805</v>
      </c>
      <c r="J56" t="s">
        <v>352</v>
      </c>
    </row>
    <row r="57" spans="1:10" hidden="1" x14ac:dyDescent="0.25">
      <c r="A57" s="3">
        <v>45380</v>
      </c>
      <c r="B57" s="1" t="s">
        <v>390</v>
      </c>
      <c r="C57" s="1" t="s">
        <v>39</v>
      </c>
      <c r="D57" s="7" t="s">
        <v>4</v>
      </c>
      <c r="I57">
        <v>76811</v>
      </c>
      <c r="J57" t="s">
        <v>522</v>
      </c>
    </row>
    <row r="58" spans="1:10" hidden="1" x14ac:dyDescent="0.25">
      <c r="A58" s="3">
        <v>45385</v>
      </c>
      <c r="B58" s="1" t="s">
        <v>392</v>
      </c>
      <c r="C58" s="1" t="s">
        <v>39</v>
      </c>
      <c r="D58" s="7" t="s">
        <v>4</v>
      </c>
      <c r="I58">
        <v>76815</v>
      </c>
      <c r="J58" t="s">
        <v>580</v>
      </c>
    </row>
    <row r="59" spans="1:10" hidden="1" x14ac:dyDescent="0.25">
      <c r="A59" s="3">
        <v>45391</v>
      </c>
      <c r="B59" s="1" t="s">
        <v>391</v>
      </c>
      <c r="C59" s="1" t="s">
        <v>39</v>
      </c>
      <c r="D59" s="7" t="s">
        <v>4</v>
      </c>
      <c r="I59">
        <v>76816</v>
      </c>
      <c r="J59" t="s">
        <v>493</v>
      </c>
    </row>
    <row r="60" spans="1:10" hidden="1" x14ac:dyDescent="0.25">
      <c r="A60" s="3">
        <v>47562</v>
      </c>
      <c r="B60" s="1" t="s">
        <v>357</v>
      </c>
      <c r="C60" s="1" t="s">
        <v>30</v>
      </c>
      <c r="D60" s="7" t="s">
        <v>4</v>
      </c>
      <c r="I60">
        <v>76830</v>
      </c>
      <c r="J60" t="s">
        <v>353</v>
      </c>
    </row>
    <row r="61" spans="1:10" hidden="1" x14ac:dyDescent="0.25">
      <c r="A61" s="3">
        <v>49505</v>
      </c>
      <c r="B61" s="1" t="s">
        <v>396</v>
      </c>
      <c r="C61" s="1" t="s">
        <v>39</v>
      </c>
      <c r="D61" s="7" t="s">
        <v>4</v>
      </c>
      <c r="I61">
        <v>76856</v>
      </c>
      <c r="J61" t="s">
        <v>515</v>
      </c>
    </row>
    <row r="62" spans="1:10" hidden="1" x14ac:dyDescent="0.25">
      <c r="A62" s="3">
        <v>55700</v>
      </c>
      <c r="B62" s="1" t="s">
        <v>401</v>
      </c>
      <c r="C62" s="1" t="s">
        <v>157</v>
      </c>
      <c r="D62" s="7" t="s">
        <v>4</v>
      </c>
      <c r="I62">
        <v>76870</v>
      </c>
      <c r="J62" t="s">
        <v>509</v>
      </c>
    </row>
    <row r="63" spans="1:10" hidden="1" x14ac:dyDescent="0.25">
      <c r="A63" s="3">
        <v>55866</v>
      </c>
      <c r="B63" s="1" t="s">
        <v>402</v>
      </c>
      <c r="C63" s="1" t="s">
        <v>157</v>
      </c>
      <c r="D63" s="7" t="s">
        <v>4</v>
      </c>
      <c r="I63">
        <v>76881</v>
      </c>
      <c r="J63" t="s">
        <v>582</v>
      </c>
    </row>
    <row r="64" spans="1:10" hidden="1" x14ac:dyDescent="0.25">
      <c r="A64" s="3">
        <v>59400</v>
      </c>
      <c r="B64" s="1" t="s">
        <v>365</v>
      </c>
      <c r="C64" s="1" t="s">
        <v>94</v>
      </c>
      <c r="D64" s="7" t="s">
        <v>4</v>
      </c>
      <c r="I64">
        <v>76882</v>
      </c>
      <c r="J64" t="s">
        <v>524</v>
      </c>
    </row>
    <row r="65" spans="1:10" hidden="1" x14ac:dyDescent="0.25">
      <c r="A65" s="3">
        <v>59510</v>
      </c>
      <c r="B65" s="1" t="s">
        <v>364</v>
      </c>
      <c r="C65" s="1" t="s">
        <v>94</v>
      </c>
      <c r="D65" s="7" t="s">
        <v>4</v>
      </c>
      <c r="I65">
        <v>93880</v>
      </c>
      <c r="J65" t="s">
        <v>474</v>
      </c>
    </row>
    <row r="66" spans="1:10" hidden="1" x14ac:dyDescent="0.25">
      <c r="A66" s="3">
        <v>59610</v>
      </c>
      <c r="B66" s="1" t="s">
        <v>366</v>
      </c>
      <c r="C66" s="1" t="s">
        <v>94</v>
      </c>
      <c r="D66" s="7" t="s">
        <v>4</v>
      </c>
      <c r="I66">
        <v>93925</v>
      </c>
      <c r="J66" t="s">
        <v>535</v>
      </c>
    </row>
    <row r="67" spans="1:10" hidden="1" x14ac:dyDescent="0.25">
      <c r="A67" s="3">
        <v>62322</v>
      </c>
      <c r="B67" s="1" t="s">
        <v>405</v>
      </c>
      <c r="C67" s="1" t="s">
        <v>32</v>
      </c>
      <c r="D67" s="7" t="s">
        <v>4</v>
      </c>
      <c r="I67">
        <v>93970</v>
      </c>
      <c r="J67" t="s">
        <v>507</v>
      </c>
    </row>
    <row r="68" spans="1:10" hidden="1" x14ac:dyDescent="0.25">
      <c r="A68" s="3">
        <v>62323</v>
      </c>
      <c r="B68" s="1" t="s">
        <v>405</v>
      </c>
      <c r="C68" s="1" t="s">
        <v>32</v>
      </c>
      <c r="D68" s="7" t="s">
        <v>4</v>
      </c>
      <c r="I68">
        <v>93971</v>
      </c>
      <c r="J68" t="s">
        <v>507</v>
      </c>
    </row>
    <row r="69" spans="1:10" hidden="1" x14ac:dyDescent="0.25">
      <c r="A69" s="3">
        <v>64483</v>
      </c>
      <c r="B69" s="1" t="s">
        <v>404</v>
      </c>
      <c r="C69" s="1" t="s">
        <v>32</v>
      </c>
      <c r="D69" s="7" t="s">
        <v>4</v>
      </c>
      <c r="I69">
        <v>93975</v>
      </c>
      <c r="J69" t="s">
        <v>520</v>
      </c>
    </row>
    <row r="70" spans="1:10" hidden="1" x14ac:dyDescent="0.25">
      <c r="A70" s="3">
        <v>66821</v>
      </c>
      <c r="B70" s="1" t="s">
        <v>398</v>
      </c>
      <c r="C70" s="1" t="s">
        <v>185</v>
      </c>
      <c r="D70" s="7" t="s">
        <v>4</v>
      </c>
      <c r="I70">
        <v>93979</v>
      </c>
      <c r="J70" t="s">
        <v>520</v>
      </c>
    </row>
    <row r="71" spans="1:10" hidden="1" x14ac:dyDescent="0.25">
      <c r="A71" s="3">
        <v>66984</v>
      </c>
      <c r="B71" s="1" t="s">
        <v>399</v>
      </c>
      <c r="C71" s="1" t="s">
        <v>185</v>
      </c>
      <c r="D71" s="7" t="s">
        <v>4</v>
      </c>
      <c r="H71" t="s">
        <v>201</v>
      </c>
      <c r="I71">
        <v>92960</v>
      </c>
      <c r="J71" t="s">
        <v>205</v>
      </c>
    </row>
    <row r="72" spans="1:10" hidden="1" x14ac:dyDescent="0.25">
      <c r="A72" s="3">
        <v>93000</v>
      </c>
      <c r="B72" s="1" t="s">
        <v>355</v>
      </c>
      <c r="C72" s="1" t="s">
        <v>148</v>
      </c>
      <c r="D72" s="7" t="s">
        <v>4</v>
      </c>
      <c r="I72">
        <v>93306</v>
      </c>
      <c r="J72" t="s">
        <v>208</v>
      </c>
    </row>
    <row r="73" spans="1:10" hidden="1" x14ac:dyDescent="0.25">
      <c r="A73" s="3">
        <v>93452</v>
      </c>
      <c r="B73" s="1" t="s">
        <v>347</v>
      </c>
      <c r="C73" s="1" t="s">
        <v>26</v>
      </c>
      <c r="D73" s="7" t="s">
        <v>4</v>
      </c>
      <c r="I73">
        <v>93308</v>
      </c>
      <c r="J73" t="s">
        <v>304</v>
      </c>
    </row>
    <row r="74" spans="1:10" hidden="1" x14ac:dyDescent="0.25">
      <c r="A74" s="3">
        <v>95810</v>
      </c>
      <c r="B74" s="1" t="s">
        <v>407</v>
      </c>
      <c r="C74" s="1" t="s">
        <v>340</v>
      </c>
      <c r="D74" s="7" t="s">
        <v>4</v>
      </c>
      <c r="I74" t="s">
        <v>526</v>
      </c>
      <c r="J74" t="s">
        <v>629</v>
      </c>
    </row>
    <row r="75" spans="1:10" hidden="1" x14ac:dyDescent="0.25">
      <c r="A75" s="3">
        <v>97110</v>
      </c>
      <c r="B75" s="1" t="s">
        <v>389</v>
      </c>
      <c r="C75" s="1" t="s">
        <v>61</v>
      </c>
      <c r="D75" s="7" t="s">
        <v>4</v>
      </c>
      <c r="I75" t="s">
        <v>437</v>
      </c>
      <c r="J75" t="s">
        <v>628</v>
      </c>
    </row>
    <row r="76" spans="1:10" hidden="1" x14ac:dyDescent="0.25">
      <c r="A76" s="6">
        <v>38222</v>
      </c>
      <c r="B76" s="6" t="s">
        <v>411</v>
      </c>
      <c r="C76" s="6" t="s">
        <v>43</v>
      </c>
      <c r="D76" s="7" t="s">
        <v>5</v>
      </c>
      <c r="H76" t="s">
        <v>148</v>
      </c>
      <c r="I76">
        <v>93000</v>
      </c>
      <c r="J76" t="s">
        <v>355</v>
      </c>
    </row>
    <row r="77" spans="1:10" hidden="1" x14ac:dyDescent="0.25">
      <c r="A77" s="6">
        <v>96523</v>
      </c>
      <c r="B77" s="6" t="s">
        <v>137</v>
      </c>
      <c r="C77" s="6" t="s">
        <v>138</v>
      </c>
      <c r="D77" s="7" t="s">
        <v>5</v>
      </c>
      <c r="I77">
        <v>93005</v>
      </c>
      <c r="J77" t="s">
        <v>147</v>
      </c>
    </row>
    <row r="78" spans="1:10" hidden="1" x14ac:dyDescent="0.25">
      <c r="A78" s="6">
        <v>26055</v>
      </c>
      <c r="B78" s="6" t="s">
        <v>412</v>
      </c>
      <c r="C78" s="6" t="s">
        <v>41</v>
      </c>
      <c r="D78" s="7" t="s">
        <v>5</v>
      </c>
      <c r="I78">
        <v>93017</v>
      </c>
      <c r="J78" t="s">
        <v>492</v>
      </c>
    </row>
    <row r="79" spans="1:10" hidden="1" x14ac:dyDescent="0.25">
      <c r="A79" s="6">
        <v>64721</v>
      </c>
      <c r="B79" s="6" t="s">
        <v>101</v>
      </c>
      <c r="C79" s="6" t="s">
        <v>32</v>
      </c>
      <c r="D79" s="7" t="s">
        <v>5</v>
      </c>
      <c r="H79" t="s">
        <v>146</v>
      </c>
      <c r="I79">
        <v>92526</v>
      </c>
      <c r="J79" t="s">
        <v>261</v>
      </c>
    </row>
    <row r="80" spans="1:10" hidden="1" x14ac:dyDescent="0.25">
      <c r="A80" s="6">
        <v>82784</v>
      </c>
      <c r="B80" s="6" t="s">
        <v>413</v>
      </c>
      <c r="C80" s="6" t="s">
        <v>141</v>
      </c>
      <c r="D80" s="7" t="s">
        <v>5</v>
      </c>
      <c r="I80">
        <v>92609</v>
      </c>
      <c r="J80" t="s">
        <v>534</v>
      </c>
    </row>
    <row r="81" spans="1:10" hidden="1" x14ac:dyDescent="0.25">
      <c r="A81" s="6">
        <v>88184</v>
      </c>
      <c r="B81" s="6" t="s">
        <v>414</v>
      </c>
      <c r="C81" s="6" t="s">
        <v>141</v>
      </c>
      <c r="D81" s="7" t="s">
        <v>5</v>
      </c>
      <c r="I81">
        <v>92610</v>
      </c>
      <c r="J81" t="s">
        <v>145</v>
      </c>
    </row>
    <row r="82" spans="1:10" hidden="1" x14ac:dyDescent="0.25">
      <c r="A82" s="6">
        <v>72131</v>
      </c>
      <c r="B82" s="6" t="s">
        <v>415</v>
      </c>
      <c r="C82" s="6" t="s">
        <v>92</v>
      </c>
      <c r="D82" s="7" t="s">
        <v>5</v>
      </c>
      <c r="I82">
        <v>92611</v>
      </c>
      <c r="J82" t="s">
        <v>495</v>
      </c>
    </row>
    <row r="83" spans="1:10" hidden="1" x14ac:dyDescent="0.25">
      <c r="A83" s="6">
        <v>74170</v>
      </c>
      <c r="B83" s="6" t="s">
        <v>416</v>
      </c>
      <c r="C83" s="6" t="s">
        <v>92</v>
      </c>
      <c r="D83" s="7" t="s">
        <v>5</v>
      </c>
      <c r="H83" t="s">
        <v>56</v>
      </c>
      <c r="I83">
        <v>177</v>
      </c>
      <c r="J83" t="s">
        <v>243</v>
      </c>
    </row>
    <row r="84" spans="1:10" hidden="1" x14ac:dyDescent="0.25">
      <c r="A84" s="6" t="s">
        <v>417</v>
      </c>
      <c r="B84" s="6" t="s">
        <v>418</v>
      </c>
      <c r="C84" s="6" t="s">
        <v>43</v>
      </c>
      <c r="D84" s="7" t="s">
        <v>5</v>
      </c>
      <c r="I84">
        <v>178</v>
      </c>
      <c r="J84" t="s">
        <v>621</v>
      </c>
    </row>
    <row r="85" spans="1:10" hidden="1" x14ac:dyDescent="0.25">
      <c r="A85" s="6">
        <v>95806</v>
      </c>
      <c r="B85" s="6" t="s">
        <v>419</v>
      </c>
      <c r="C85" s="6" t="s">
        <v>340</v>
      </c>
      <c r="D85" s="7" t="s">
        <v>5</v>
      </c>
      <c r="I85">
        <v>189</v>
      </c>
      <c r="J85" t="s">
        <v>248</v>
      </c>
    </row>
    <row r="86" spans="1:10" hidden="1" x14ac:dyDescent="0.25">
      <c r="A86" s="6">
        <v>29827</v>
      </c>
      <c r="B86" s="6" t="s">
        <v>65</v>
      </c>
      <c r="C86" s="6" t="s">
        <v>41</v>
      </c>
      <c r="D86" s="7" t="s">
        <v>5</v>
      </c>
      <c r="I86">
        <v>190</v>
      </c>
      <c r="J86" t="s">
        <v>177</v>
      </c>
    </row>
    <row r="87" spans="1:10" hidden="1" x14ac:dyDescent="0.25">
      <c r="A87" s="6">
        <v>190</v>
      </c>
      <c r="B87" s="6" t="s">
        <v>177</v>
      </c>
      <c r="C87" s="6" t="s">
        <v>56</v>
      </c>
      <c r="D87" s="7" t="s">
        <v>5</v>
      </c>
      <c r="I87">
        <v>191</v>
      </c>
      <c r="J87" t="s">
        <v>55</v>
      </c>
    </row>
    <row r="88" spans="1:10" hidden="1" x14ac:dyDescent="0.25">
      <c r="A88" s="6">
        <v>92507</v>
      </c>
      <c r="B88" s="6" t="s">
        <v>182</v>
      </c>
      <c r="C88" s="6" t="s">
        <v>61</v>
      </c>
      <c r="D88" s="7" t="s">
        <v>5</v>
      </c>
      <c r="I88">
        <v>193</v>
      </c>
      <c r="J88" t="s">
        <v>290</v>
      </c>
    </row>
    <row r="89" spans="1:10" hidden="1" x14ac:dyDescent="0.25">
      <c r="A89" s="6">
        <v>74174</v>
      </c>
      <c r="B89" s="6" t="s">
        <v>126</v>
      </c>
      <c r="C89" s="6" t="s">
        <v>92</v>
      </c>
      <c r="D89" s="7" t="s">
        <v>5</v>
      </c>
      <c r="I89">
        <v>194</v>
      </c>
      <c r="J89" t="s">
        <v>467</v>
      </c>
    </row>
    <row r="90" spans="1:10" hidden="1" x14ac:dyDescent="0.25">
      <c r="A90" s="6">
        <v>36561</v>
      </c>
      <c r="B90" s="6" t="s">
        <v>110</v>
      </c>
      <c r="C90" s="6" t="s">
        <v>43</v>
      </c>
      <c r="D90" s="7" t="s">
        <v>5</v>
      </c>
      <c r="I90">
        <v>202</v>
      </c>
      <c r="J90" t="s">
        <v>247</v>
      </c>
    </row>
    <row r="91" spans="1:10" hidden="1" x14ac:dyDescent="0.25">
      <c r="A91" s="6">
        <v>641</v>
      </c>
      <c r="B91" s="6" t="s">
        <v>69</v>
      </c>
      <c r="C91" s="6" t="s">
        <v>56</v>
      </c>
      <c r="D91" s="7" t="s">
        <v>5</v>
      </c>
      <c r="I91">
        <v>389</v>
      </c>
      <c r="J91" t="s">
        <v>542</v>
      </c>
    </row>
    <row r="92" spans="1:10" hidden="1" x14ac:dyDescent="0.25">
      <c r="A92" s="6">
        <v>36592</v>
      </c>
      <c r="B92" s="6" t="s">
        <v>420</v>
      </c>
      <c r="C92" s="6" t="s">
        <v>141</v>
      </c>
      <c r="D92" s="7" t="s">
        <v>5</v>
      </c>
      <c r="I92">
        <v>392</v>
      </c>
      <c r="J92" t="s">
        <v>120</v>
      </c>
    </row>
    <row r="93" spans="1:10" hidden="1" x14ac:dyDescent="0.25">
      <c r="A93" s="6">
        <v>331</v>
      </c>
      <c r="B93" s="6" t="s">
        <v>17</v>
      </c>
      <c r="C93" s="6" t="s">
        <v>18</v>
      </c>
      <c r="D93" s="7" t="s">
        <v>5</v>
      </c>
      <c r="I93">
        <v>438</v>
      </c>
      <c r="J93" t="s">
        <v>614</v>
      </c>
    </row>
    <row r="94" spans="1:10" hidden="1" x14ac:dyDescent="0.25">
      <c r="A94" s="6">
        <v>330</v>
      </c>
      <c r="B94" s="6" t="s">
        <v>21</v>
      </c>
      <c r="C94" s="6" t="s">
        <v>18</v>
      </c>
      <c r="D94" s="7" t="s">
        <v>5</v>
      </c>
      <c r="I94">
        <v>439</v>
      </c>
      <c r="J94" t="s">
        <v>551</v>
      </c>
    </row>
    <row r="95" spans="1:10" hidden="1" x14ac:dyDescent="0.25">
      <c r="A95" s="6">
        <v>86923</v>
      </c>
      <c r="B95" s="6" t="s">
        <v>260</v>
      </c>
      <c r="C95" s="6" t="s">
        <v>141</v>
      </c>
      <c r="D95" s="7" t="s">
        <v>5</v>
      </c>
      <c r="I95">
        <v>440</v>
      </c>
      <c r="J95" t="s">
        <v>284</v>
      </c>
    </row>
    <row r="96" spans="1:10" hidden="1" x14ac:dyDescent="0.25">
      <c r="A96" s="6">
        <v>93005</v>
      </c>
      <c r="B96" s="6" t="s">
        <v>147</v>
      </c>
      <c r="C96" s="6" t="s">
        <v>148</v>
      </c>
      <c r="D96" s="7" t="s">
        <v>5</v>
      </c>
      <c r="I96">
        <v>554</v>
      </c>
      <c r="J96" t="s">
        <v>175</v>
      </c>
    </row>
    <row r="97" spans="1:10" hidden="1" x14ac:dyDescent="0.25">
      <c r="A97" s="6">
        <v>20610</v>
      </c>
      <c r="B97" s="6" t="s">
        <v>421</v>
      </c>
      <c r="C97" s="6" t="s">
        <v>41</v>
      </c>
      <c r="D97" s="7" t="s">
        <v>5</v>
      </c>
      <c r="I97">
        <v>593</v>
      </c>
      <c r="J97" t="s">
        <v>620</v>
      </c>
    </row>
    <row r="98" spans="1:10" hidden="1" x14ac:dyDescent="0.25">
      <c r="A98" s="6">
        <v>36591</v>
      </c>
      <c r="B98" s="6" t="s">
        <v>227</v>
      </c>
      <c r="C98" s="6" t="s">
        <v>141</v>
      </c>
      <c r="D98" s="7" t="s">
        <v>5</v>
      </c>
      <c r="I98">
        <v>603</v>
      </c>
      <c r="J98" t="s">
        <v>485</v>
      </c>
    </row>
    <row r="99" spans="1:10" hidden="1" x14ac:dyDescent="0.25">
      <c r="A99" s="6">
        <v>392</v>
      </c>
      <c r="B99" s="6" t="s">
        <v>120</v>
      </c>
      <c r="C99" s="6" t="s">
        <v>56</v>
      </c>
      <c r="D99" s="7" t="s">
        <v>5</v>
      </c>
      <c r="I99">
        <v>637</v>
      </c>
      <c r="J99" t="s">
        <v>547</v>
      </c>
    </row>
    <row r="100" spans="1:10" hidden="1" x14ac:dyDescent="0.25">
      <c r="A100" s="6">
        <v>70496</v>
      </c>
      <c r="B100" s="6" t="s">
        <v>422</v>
      </c>
      <c r="C100" s="6" t="s">
        <v>92</v>
      </c>
      <c r="D100" s="7" t="s">
        <v>5</v>
      </c>
      <c r="I100">
        <v>638</v>
      </c>
      <c r="J100" t="s">
        <v>289</v>
      </c>
    </row>
    <row r="101" spans="1:10" hidden="1" x14ac:dyDescent="0.25">
      <c r="A101" s="6">
        <v>86255</v>
      </c>
      <c r="B101" s="6" t="s">
        <v>423</v>
      </c>
      <c r="C101" s="6" t="s">
        <v>141</v>
      </c>
      <c r="D101" s="7" t="s">
        <v>5</v>
      </c>
      <c r="I101">
        <v>640</v>
      </c>
      <c r="J101" t="s">
        <v>550</v>
      </c>
    </row>
    <row r="102" spans="1:10" hidden="1" x14ac:dyDescent="0.25">
      <c r="A102" s="6">
        <v>29581</v>
      </c>
      <c r="B102" s="6" t="s">
        <v>424</v>
      </c>
      <c r="C102" s="6" t="s">
        <v>41</v>
      </c>
      <c r="D102" s="7" t="s">
        <v>5</v>
      </c>
      <c r="I102">
        <v>641</v>
      </c>
      <c r="J102" t="s">
        <v>69</v>
      </c>
    </row>
    <row r="103" spans="1:10" hidden="1" x14ac:dyDescent="0.25">
      <c r="A103" s="6">
        <v>945</v>
      </c>
      <c r="B103" s="6" t="s">
        <v>425</v>
      </c>
      <c r="C103" s="6" t="s">
        <v>426</v>
      </c>
      <c r="D103" s="7" t="s">
        <v>5</v>
      </c>
      <c r="I103">
        <v>682</v>
      </c>
      <c r="J103" t="s">
        <v>234</v>
      </c>
    </row>
    <row r="104" spans="1:10" hidden="1" x14ac:dyDescent="0.25">
      <c r="A104" s="6">
        <v>94060</v>
      </c>
      <c r="B104" s="6" t="s">
        <v>427</v>
      </c>
      <c r="C104" s="6" t="s">
        <v>428</v>
      </c>
      <c r="D104" s="7" t="s">
        <v>5</v>
      </c>
      <c r="I104">
        <v>683</v>
      </c>
      <c r="J104" t="s">
        <v>552</v>
      </c>
    </row>
    <row r="105" spans="1:10" hidden="1" x14ac:dyDescent="0.25">
      <c r="A105" s="6">
        <v>70491</v>
      </c>
      <c r="B105" s="6" t="s">
        <v>429</v>
      </c>
      <c r="C105" s="6" t="s">
        <v>92</v>
      </c>
      <c r="D105" s="7" t="s">
        <v>5</v>
      </c>
      <c r="I105">
        <v>689</v>
      </c>
      <c r="J105" t="s">
        <v>469</v>
      </c>
    </row>
    <row r="106" spans="1:10" hidden="1" x14ac:dyDescent="0.25">
      <c r="A106" s="6">
        <v>97161</v>
      </c>
      <c r="B106" s="6" t="s">
        <v>136</v>
      </c>
      <c r="C106" s="6" t="s">
        <v>61</v>
      </c>
      <c r="D106" s="7" t="s">
        <v>5</v>
      </c>
      <c r="I106">
        <v>690</v>
      </c>
      <c r="J106" t="s">
        <v>280</v>
      </c>
    </row>
    <row r="107" spans="1:10" hidden="1" x14ac:dyDescent="0.25">
      <c r="A107" s="6">
        <v>97530</v>
      </c>
      <c r="B107" s="6" t="s">
        <v>139</v>
      </c>
      <c r="C107" s="6" t="s">
        <v>61</v>
      </c>
      <c r="D107" s="7" t="s">
        <v>5</v>
      </c>
      <c r="I107">
        <v>871</v>
      </c>
      <c r="J107" t="s">
        <v>466</v>
      </c>
    </row>
    <row r="108" spans="1:10" hidden="1" x14ac:dyDescent="0.25">
      <c r="A108" s="6">
        <v>97162</v>
      </c>
      <c r="B108" s="6" t="s">
        <v>144</v>
      </c>
      <c r="C108" s="6" t="s">
        <v>61</v>
      </c>
      <c r="D108" s="7" t="s">
        <v>5</v>
      </c>
      <c r="I108">
        <v>872</v>
      </c>
      <c r="J108" t="s">
        <v>444</v>
      </c>
    </row>
    <row r="109" spans="1:10" hidden="1" x14ac:dyDescent="0.25">
      <c r="A109" s="6">
        <v>74176</v>
      </c>
      <c r="B109" s="6" t="s">
        <v>430</v>
      </c>
      <c r="C109" s="6" t="s">
        <v>92</v>
      </c>
      <c r="D109" s="7" t="s">
        <v>5</v>
      </c>
      <c r="I109">
        <v>897</v>
      </c>
      <c r="J109" t="s">
        <v>615</v>
      </c>
    </row>
    <row r="110" spans="1:10" hidden="1" x14ac:dyDescent="0.25">
      <c r="A110" s="6">
        <v>94375</v>
      </c>
      <c r="B110" s="6" t="s">
        <v>431</v>
      </c>
      <c r="C110" s="6" t="s">
        <v>428</v>
      </c>
      <c r="D110" s="7" t="s">
        <v>5</v>
      </c>
      <c r="I110">
        <v>949</v>
      </c>
      <c r="J110" t="s">
        <v>499</v>
      </c>
    </row>
    <row r="111" spans="1:10" hidden="1" x14ac:dyDescent="0.25">
      <c r="A111" s="6">
        <v>74178</v>
      </c>
      <c r="B111" s="6" t="s">
        <v>91</v>
      </c>
      <c r="C111" s="6" t="s">
        <v>92</v>
      </c>
      <c r="D111" s="7" t="s">
        <v>5</v>
      </c>
      <c r="H111" t="s">
        <v>18</v>
      </c>
      <c r="I111">
        <v>329</v>
      </c>
      <c r="J111" t="s">
        <v>118</v>
      </c>
    </row>
    <row r="112" spans="1:10" hidden="1" x14ac:dyDescent="0.25">
      <c r="A112" s="6">
        <v>96372</v>
      </c>
      <c r="B112" s="6" t="s">
        <v>432</v>
      </c>
      <c r="C112" s="6" t="s">
        <v>433</v>
      </c>
      <c r="D112" s="7" t="s">
        <v>5</v>
      </c>
      <c r="I112">
        <v>330</v>
      </c>
      <c r="J112" t="s">
        <v>21</v>
      </c>
    </row>
    <row r="113" spans="1:10" hidden="1" x14ac:dyDescent="0.25">
      <c r="A113" s="6">
        <v>71260</v>
      </c>
      <c r="B113" s="6" t="s">
        <v>434</v>
      </c>
      <c r="C113" s="6" t="s">
        <v>92</v>
      </c>
      <c r="D113" s="7" t="s">
        <v>5</v>
      </c>
      <c r="I113">
        <v>331</v>
      </c>
      <c r="J113" t="s">
        <v>17</v>
      </c>
    </row>
    <row r="114" spans="1:10" hidden="1" x14ac:dyDescent="0.25">
      <c r="A114" s="6">
        <v>97112</v>
      </c>
      <c r="B114" s="6" t="s">
        <v>142</v>
      </c>
      <c r="C114" s="6" t="s">
        <v>61</v>
      </c>
      <c r="D114" s="7" t="s">
        <v>5</v>
      </c>
      <c r="H114" t="s">
        <v>48</v>
      </c>
      <c r="I114">
        <v>743</v>
      </c>
      <c r="J114" t="s">
        <v>356</v>
      </c>
    </row>
    <row r="115" spans="1:10" hidden="1" x14ac:dyDescent="0.25">
      <c r="A115" s="6">
        <v>78452</v>
      </c>
      <c r="B115" s="6" t="s">
        <v>267</v>
      </c>
      <c r="C115" s="6" t="s">
        <v>266</v>
      </c>
      <c r="D115" s="7" t="s">
        <v>5</v>
      </c>
      <c r="H115" t="s">
        <v>433</v>
      </c>
      <c r="I115">
        <v>96365</v>
      </c>
      <c r="J115" t="s">
        <v>556</v>
      </c>
    </row>
    <row r="116" spans="1:10" hidden="1" x14ac:dyDescent="0.25">
      <c r="A116" s="6">
        <v>71250</v>
      </c>
      <c r="B116" s="6" t="s">
        <v>435</v>
      </c>
      <c r="C116" s="6" t="s">
        <v>92</v>
      </c>
      <c r="D116" s="7" t="s">
        <v>5</v>
      </c>
      <c r="I116">
        <v>96372</v>
      </c>
      <c r="J116" t="s">
        <v>432</v>
      </c>
    </row>
    <row r="117" spans="1:10" hidden="1" x14ac:dyDescent="0.25">
      <c r="A117" s="6">
        <v>97165</v>
      </c>
      <c r="B117" s="6" t="s">
        <v>206</v>
      </c>
      <c r="C117" s="6" t="s">
        <v>61</v>
      </c>
      <c r="D117" s="7" t="s">
        <v>5</v>
      </c>
      <c r="I117">
        <v>96374</v>
      </c>
      <c r="J117" t="s">
        <v>460</v>
      </c>
    </row>
    <row r="118" spans="1:10" hidden="1" x14ac:dyDescent="0.25">
      <c r="A118" s="6">
        <v>84403</v>
      </c>
      <c r="B118" s="6" t="s">
        <v>436</v>
      </c>
      <c r="C118" s="6" t="s">
        <v>141</v>
      </c>
      <c r="D118" s="7" t="s">
        <v>5</v>
      </c>
      <c r="H118" t="s">
        <v>30</v>
      </c>
      <c r="I118">
        <v>47562</v>
      </c>
      <c r="J118" t="s">
        <v>357</v>
      </c>
    </row>
    <row r="119" spans="1:10" x14ac:dyDescent="0.25">
      <c r="A119" s="6" t="s">
        <v>437</v>
      </c>
      <c r="B119" s="6" t="s">
        <v>628</v>
      </c>
      <c r="C119" s="6" t="s">
        <v>201</v>
      </c>
      <c r="D119" s="7" t="s">
        <v>5</v>
      </c>
      <c r="I119">
        <v>47563</v>
      </c>
      <c r="J119" t="s">
        <v>108</v>
      </c>
    </row>
    <row r="120" spans="1:10" hidden="1" x14ac:dyDescent="0.25">
      <c r="A120" s="6" t="s">
        <v>439</v>
      </c>
      <c r="B120" s="6" t="s">
        <v>440</v>
      </c>
      <c r="C120" s="6" t="s">
        <v>39</v>
      </c>
      <c r="D120" s="7" t="s">
        <v>5</v>
      </c>
      <c r="H120" t="s">
        <v>337</v>
      </c>
      <c r="I120">
        <v>70544</v>
      </c>
      <c r="J120" t="s">
        <v>607</v>
      </c>
    </row>
    <row r="121" spans="1:10" hidden="1" x14ac:dyDescent="0.25">
      <c r="A121" s="6" t="s">
        <v>441</v>
      </c>
      <c r="B121" s="6" t="s">
        <v>442</v>
      </c>
      <c r="C121" s="6" t="s">
        <v>39</v>
      </c>
      <c r="D121" s="7" t="s">
        <v>5</v>
      </c>
      <c r="I121">
        <v>70549</v>
      </c>
      <c r="J121" t="s">
        <v>512</v>
      </c>
    </row>
    <row r="122" spans="1:10" hidden="1" x14ac:dyDescent="0.25">
      <c r="A122" s="6">
        <v>36430</v>
      </c>
      <c r="B122" s="6" t="s">
        <v>163</v>
      </c>
      <c r="C122" s="6" t="s">
        <v>141</v>
      </c>
      <c r="D122" s="7" t="s">
        <v>5</v>
      </c>
      <c r="I122">
        <v>70551</v>
      </c>
      <c r="J122" t="s">
        <v>560</v>
      </c>
    </row>
    <row r="123" spans="1:10" hidden="1" x14ac:dyDescent="0.25">
      <c r="A123" s="6">
        <v>43248</v>
      </c>
      <c r="B123" s="6" t="s">
        <v>154</v>
      </c>
      <c r="C123" s="6" t="s">
        <v>39</v>
      </c>
      <c r="D123" s="7" t="s">
        <v>5</v>
      </c>
      <c r="I123">
        <v>70553</v>
      </c>
      <c r="J123" t="s">
        <v>358</v>
      </c>
    </row>
    <row r="124" spans="1:10" hidden="1" x14ac:dyDescent="0.25">
      <c r="A124" s="6">
        <v>193</v>
      </c>
      <c r="B124" s="6" t="s">
        <v>290</v>
      </c>
      <c r="C124" s="6" t="s">
        <v>56</v>
      </c>
      <c r="D124" s="7" t="s">
        <v>5</v>
      </c>
      <c r="I124">
        <v>72141</v>
      </c>
      <c r="J124" t="s">
        <v>504</v>
      </c>
    </row>
    <row r="125" spans="1:10" hidden="1" x14ac:dyDescent="0.25">
      <c r="A125" s="6">
        <v>310</v>
      </c>
      <c r="B125" s="6" t="s">
        <v>73</v>
      </c>
      <c r="C125" s="6" t="s">
        <v>7</v>
      </c>
      <c r="D125" s="7" t="s">
        <v>5</v>
      </c>
      <c r="I125">
        <v>72146</v>
      </c>
      <c r="J125" t="s">
        <v>625</v>
      </c>
    </row>
    <row r="126" spans="1:10" hidden="1" x14ac:dyDescent="0.25">
      <c r="A126" s="6">
        <v>43249</v>
      </c>
      <c r="B126" s="6" t="s">
        <v>106</v>
      </c>
      <c r="C126" s="6" t="s">
        <v>39</v>
      </c>
      <c r="D126" s="7" t="s">
        <v>5</v>
      </c>
      <c r="I126">
        <v>72148</v>
      </c>
      <c r="J126" t="s">
        <v>360</v>
      </c>
    </row>
    <row r="127" spans="1:10" hidden="1" x14ac:dyDescent="0.25">
      <c r="A127" s="6">
        <v>189</v>
      </c>
      <c r="B127" s="6" t="s">
        <v>248</v>
      </c>
      <c r="C127" s="6" t="s">
        <v>56</v>
      </c>
      <c r="D127" s="7" t="s">
        <v>5</v>
      </c>
      <c r="I127">
        <v>72197</v>
      </c>
      <c r="J127" t="s">
        <v>573</v>
      </c>
    </row>
    <row r="128" spans="1:10" hidden="1" x14ac:dyDescent="0.25">
      <c r="A128" s="6">
        <v>70470</v>
      </c>
      <c r="B128" s="6" t="s">
        <v>443</v>
      </c>
      <c r="C128" s="6" t="s">
        <v>92</v>
      </c>
      <c r="D128" s="7" t="s">
        <v>5</v>
      </c>
      <c r="I128">
        <v>73221</v>
      </c>
      <c r="J128" t="s">
        <v>473</v>
      </c>
    </row>
    <row r="129" spans="1:10" hidden="1" x14ac:dyDescent="0.25">
      <c r="A129" s="6">
        <v>872</v>
      </c>
      <c r="B129" s="6" t="s">
        <v>444</v>
      </c>
      <c r="C129" s="6" t="s">
        <v>56</v>
      </c>
      <c r="D129" s="7" t="s">
        <v>5</v>
      </c>
      <c r="I129">
        <v>73222</v>
      </c>
      <c r="J129" t="s">
        <v>502</v>
      </c>
    </row>
    <row r="130" spans="1:10" hidden="1" x14ac:dyDescent="0.25">
      <c r="A130" s="6">
        <v>83970</v>
      </c>
      <c r="B130" s="6" t="s">
        <v>445</v>
      </c>
      <c r="C130" s="6" t="s">
        <v>141</v>
      </c>
      <c r="D130" s="7" t="s">
        <v>5</v>
      </c>
      <c r="I130">
        <v>73223</v>
      </c>
      <c r="J130" t="s">
        <v>585</v>
      </c>
    </row>
    <row r="131" spans="1:10" hidden="1" x14ac:dyDescent="0.25">
      <c r="A131" s="6">
        <v>96125</v>
      </c>
      <c r="B131" s="6" t="s">
        <v>258</v>
      </c>
      <c r="C131" s="6" t="s">
        <v>259</v>
      </c>
      <c r="D131" s="7" t="s">
        <v>5</v>
      </c>
      <c r="I131">
        <v>73718</v>
      </c>
      <c r="J131" t="s">
        <v>602</v>
      </c>
    </row>
    <row r="132" spans="1:10" hidden="1" x14ac:dyDescent="0.25">
      <c r="A132" s="6">
        <v>81219</v>
      </c>
      <c r="B132" s="6" t="s">
        <v>446</v>
      </c>
      <c r="C132" s="6" t="s">
        <v>141</v>
      </c>
      <c r="D132" s="7" t="s">
        <v>5</v>
      </c>
      <c r="I132">
        <v>73720</v>
      </c>
      <c r="J132" t="s">
        <v>599</v>
      </c>
    </row>
    <row r="133" spans="1:10" hidden="1" x14ac:dyDescent="0.25">
      <c r="A133" s="6">
        <v>85303</v>
      </c>
      <c r="B133" s="6" t="s">
        <v>447</v>
      </c>
      <c r="C133" s="6" t="s">
        <v>141</v>
      </c>
      <c r="D133" s="7" t="s">
        <v>5</v>
      </c>
      <c r="I133">
        <v>73721</v>
      </c>
      <c r="J133" t="s">
        <v>359</v>
      </c>
    </row>
    <row r="134" spans="1:10" hidden="1" x14ac:dyDescent="0.25">
      <c r="A134" s="6">
        <v>191</v>
      </c>
      <c r="B134" s="6" t="s">
        <v>55</v>
      </c>
      <c r="C134" s="6" t="s">
        <v>56</v>
      </c>
      <c r="D134" s="7" t="s">
        <v>5</v>
      </c>
      <c r="I134">
        <v>74183</v>
      </c>
      <c r="J134" t="s">
        <v>449</v>
      </c>
    </row>
    <row r="135" spans="1:10" hidden="1" x14ac:dyDescent="0.25">
      <c r="A135" s="6">
        <v>82378</v>
      </c>
      <c r="B135" s="6" t="s">
        <v>448</v>
      </c>
      <c r="C135" s="6" t="s">
        <v>141</v>
      </c>
      <c r="D135" s="7" t="s">
        <v>5</v>
      </c>
      <c r="H135" t="s">
        <v>338</v>
      </c>
      <c r="I135">
        <v>77065</v>
      </c>
      <c r="J135" t="s">
        <v>362</v>
      </c>
    </row>
    <row r="136" spans="1:10" hidden="1" x14ac:dyDescent="0.25">
      <c r="A136" s="6">
        <v>97140</v>
      </c>
      <c r="B136" s="6" t="s">
        <v>209</v>
      </c>
      <c r="C136" s="6" t="s">
        <v>61</v>
      </c>
      <c r="D136" s="7" t="s">
        <v>5</v>
      </c>
      <c r="I136">
        <v>77066</v>
      </c>
      <c r="J136" t="s">
        <v>361</v>
      </c>
    </row>
    <row r="137" spans="1:10" hidden="1" x14ac:dyDescent="0.25">
      <c r="A137" s="6">
        <v>74183</v>
      </c>
      <c r="B137" s="6" t="s">
        <v>449</v>
      </c>
      <c r="C137" s="6" t="s">
        <v>337</v>
      </c>
      <c r="D137" s="7" t="s">
        <v>5</v>
      </c>
      <c r="I137">
        <v>77067</v>
      </c>
      <c r="J137" t="s">
        <v>363</v>
      </c>
    </row>
    <row r="138" spans="1:10" hidden="1" x14ac:dyDescent="0.25">
      <c r="A138" s="6">
        <v>76642</v>
      </c>
      <c r="B138" s="6" t="s">
        <v>450</v>
      </c>
      <c r="C138" s="6" t="s">
        <v>336</v>
      </c>
      <c r="D138" s="7" t="s">
        <v>5</v>
      </c>
      <c r="H138" t="s">
        <v>94</v>
      </c>
      <c r="I138">
        <v>59400</v>
      </c>
      <c r="J138" t="s">
        <v>365</v>
      </c>
    </row>
    <row r="139" spans="1:10" hidden="1" x14ac:dyDescent="0.25">
      <c r="A139" s="6">
        <v>82043</v>
      </c>
      <c r="B139" s="6" t="s">
        <v>451</v>
      </c>
      <c r="C139" s="6" t="s">
        <v>141</v>
      </c>
      <c r="D139" s="7" t="s">
        <v>5</v>
      </c>
      <c r="I139">
        <v>59510</v>
      </c>
      <c r="J139" t="s">
        <v>364</v>
      </c>
    </row>
    <row r="140" spans="1:10" hidden="1" x14ac:dyDescent="0.25">
      <c r="A140" s="6">
        <v>94726</v>
      </c>
      <c r="B140" s="6" t="s">
        <v>452</v>
      </c>
      <c r="C140" s="6" t="s">
        <v>428</v>
      </c>
      <c r="D140" s="7" t="s">
        <v>5</v>
      </c>
      <c r="I140">
        <v>59610</v>
      </c>
      <c r="J140" t="s">
        <v>366</v>
      </c>
    </row>
    <row r="141" spans="1:10" hidden="1" x14ac:dyDescent="0.25">
      <c r="A141" s="6">
        <v>71275</v>
      </c>
      <c r="B141" s="6" t="s">
        <v>453</v>
      </c>
      <c r="C141" s="6" t="s">
        <v>92</v>
      </c>
      <c r="D141" s="7" t="s">
        <v>5</v>
      </c>
      <c r="H141" t="s">
        <v>20</v>
      </c>
      <c r="I141">
        <v>56</v>
      </c>
      <c r="J141" t="s">
        <v>464</v>
      </c>
    </row>
    <row r="142" spans="1:10" hidden="1" x14ac:dyDescent="0.25">
      <c r="A142" s="6">
        <v>94762</v>
      </c>
      <c r="B142" s="6" t="s">
        <v>454</v>
      </c>
      <c r="C142" s="6" t="s">
        <v>428</v>
      </c>
      <c r="D142" s="7" t="s">
        <v>5</v>
      </c>
      <c r="I142">
        <v>57</v>
      </c>
      <c r="J142" t="s">
        <v>484</v>
      </c>
    </row>
    <row r="143" spans="1:10" hidden="1" x14ac:dyDescent="0.25">
      <c r="A143" s="6">
        <v>83550</v>
      </c>
      <c r="B143" s="6" t="s">
        <v>455</v>
      </c>
      <c r="C143" s="6" t="s">
        <v>141</v>
      </c>
      <c r="D143" s="7" t="s">
        <v>5</v>
      </c>
      <c r="I143">
        <v>65</v>
      </c>
      <c r="J143" t="s">
        <v>514</v>
      </c>
    </row>
    <row r="144" spans="1:10" hidden="1" x14ac:dyDescent="0.25">
      <c r="A144" s="6">
        <v>77080</v>
      </c>
      <c r="B144" s="6" t="s">
        <v>456</v>
      </c>
      <c r="C144" s="6" t="s">
        <v>152</v>
      </c>
      <c r="D144" s="7" t="s">
        <v>5</v>
      </c>
      <c r="I144">
        <v>70</v>
      </c>
      <c r="J144" t="s">
        <v>180</v>
      </c>
    </row>
    <row r="145" spans="1:10" hidden="1" x14ac:dyDescent="0.25">
      <c r="A145" s="6">
        <v>86304</v>
      </c>
      <c r="B145" s="6" t="s">
        <v>457</v>
      </c>
      <c r="C145" s="6" t="s">
        <v>141</v>
      </c>
      <c r="D145" s="7" t="s">
        <v>5</v>
      </c>
      <c r="I145">
        <v>71</v>
      </c>
      <c r="J145" t="s">
        <v>299</v>
      </c>
    </row>
    <row r="146" spans="1:10" hidden="1" x14ac:dyDescent="0.25">
      <c r="A146" s="6">
        <v>95811</v>
      </c>
      <c r="B146" s="6" t="s">
        <v>458</v>
      </c>
      <c r="C146" s="6" t="s">
        <v>340</v>
      </c>
      <c r="D146" s="7" t="s">
        <v>5</v>
      </c>
      <c r="I146">
        <v>94</v>
      </c>
      <c r="J146" t="s">
        <v>529</v>
      </c>
    </row>
    <row r="147" spans="1:10" hidden="1" x14ac:dyDescent="0.25">
      <c r="A147" s="6">
        <v>97163</v>
      </c>
      <c r="B147" s="6" t="s">
        <v>204</v>
      </c>
      <c r="C147" s="6" t="s">
        <v>61</v>
      </c>
      <c r="D147" s="7" t="s">
        <v>5</v>
      </c>
      <c r="I147">
        <v>101</v>
      </c>
      <c r="J147" t="s">
        <v>19</v>
      </c>
    </row>
    <row r="148" spans="1:10" hidden="1" x14ac:dyDescent="0.25">
      <c r="A148" s="6">
        <v>78306</v>
      </c>
      <c r="B148" s="6" t="s">
        <v>265</v>
      </c>
      <c r="C148" s="6" t="s">
        <v>266</v>
      </c>
      <c r="D148" s="7" t="s">
        <v>5</v>
      </c>
      <c r="H148" t="s">
        <v>266</v>
      </c>
      <c r="I148">
        <v>78227</v>
      </c>
      <c r="J148" t="s">
        <v>510</v>
      </c>
    </row>
    <row r="149" spans="1:10" hidden="1" x14ac:dyDescent="0.25">
      <c r="A149" s="6">
        <v>97166</v>
      </c>
      <c r="B149" s="6" t="s">
        <v>459</v>
      </c>
      <c r="C149" s="6" t="s">
        <v>61</v>
      </c>
      <c r="D149" s="7" t="s">
        <v>5</v>
      </c>
      <c r="I149">
        <v>78264</v>
      </c>
      <c r="J149" t="s">
        <v>575</v>
      </c>
    </row>
    <row r="150" spans="1:10" hidden="1" x14ac:dyDescent="0.25">
      <c r="A150" s="6">
        <v>84703</v>
      </c>
      <c r="B150" s="6" t="s">
        <v>211</v>
      </c>
      <c r="C150" s="6" t="s">
        <v>141</v>
      </c>
      <c r="D150" s="7" t="s">
        <v>5</v>
      </c>
      <c r="I150">
        <v>78306</v>
      </c>
      <c r="J150" t="s">
        <v>265</v>
      </c>
    </row>
    <row r="151" spans="1:10" hidden="1" x14ac:dyDescent="0.25">
      <c r="A151" s="6">
        <v>97535</v>
      </c>
      <c r="B151" s="6" t="s">
        <v>149</v>
      </c>
      <c r="C151" s="6" t="s">
        <v>61</v>
      </c>
      <c r="D151" s="7" t="s">
        <v>5</v>
      </c>
      <c r="I151">
        <v>78452</v>
      </c>
      <c r="J151" t="s">
        <v>267</v>
      </c>
    </row>
    <row r="152" spans="1:10" hidden="1" x14ac:dyDescent="0.25">
      <c r="A152" s="6">
        <v>96374</v>
      </c>
      <c r="B152" s="6" t="s">
        <v>460</v>
      </c>
      <c r="C152" s="6" t="s">
        <v>433</v>
      </c>
      <c r="D152" s="7" t="s">
        <v>5</v>
      </c>
      <c r="I152">
        <v>78472</v>
      </c>
      <c r="J152" t="s">
        <v>517</v>
      </c>
    </row>
    <row r="153" spans="1:10" hidden="1" x14ac:dyDescent="0.25">
      <c r="A153" s="6">
        <v>93306</v>
      </c>
      <c r="B153" s="6" t="s">
        <v>208</v>
      </c>
      <c r="C153" s="6" t="s">
        <v>201</v>
      </c>
      <c r="D153" s="7" t="s">
        <v>5</v>
      </c>
      <c r="I153">
        <v>78582</v>
      </c>
      <c r="J153" t="s">
        <v>519</v>
      </c>
    </row>
    <row r="154" spans="1:10" hidden="1" x14ac:dyDescent="0.25">
      <c r="A154" s="6">
        <v>72125</v>
      </c>
      <c r="B154" s="6" t="s">
        <v>461</v>
      </c>
      <c r="C154" s="6" t="s">
        <v>92</v>
      </c>
      <c r="D154" s="7" t="s">
        <v>5</v>
      </c>
      <c r="H154" t="s">
        <v>339</v>
      </c>
      <c r="I154">
        <v>99203</v>
      </c>
      <c r="J154" t="s">
        <v>368</v>
      </c>
    </row>
    <row r="155" spans="1:10" hidden="1" x14ac:dyDescent="0.25">
      <c r="A155" s="6">
        <v>71046</v>
      </c>
      <c r="B155" s="6" t="s">
        <v>462</v>
      </c>
      <c r="C155" s="6" t="s">
        <v>152</v>
      </c>
      <c r="D155" s="7" t="s">
        <v>5</v>
      </c>
      <c r="I155">
        <v>99204</v>
      </c>
      <c r="J155" t="s">
        <v>368</v>
      </c>
    </row>
    <row r="156" spans="1:10" hidden="1" x14ac:dyDescent="0.25">
      <c r="A156" s="6">
        <v>83735</v>
      </c>
      <c r="B156" s="6" t="s">
        <v>463</v>
      </c>
      <c r="C156" s="6" t="s">
        <v>141</v>
      </c>
      <c r="D156" s="7" t="s">
        <v>5</v>
      </c>
      <c r="I156">
        <v>99205</v>
      </c>
      <c r="J156" t="s">
        <v>368</v>
      </c>
    </row>
    <row r="157" spans="1:10" hidden="1" x14ac:dyDescent="0.25">
      <c r="A157" s="6">
        <v>56</v>
      </c>
      <c r="B157" s="6" t="s">
        <v>464</v>
      </c>
      <c r="C157" s="6" t="s">
        <v>20</v>
      </c>
      <c r="D157" s="7" t="s">
        <v>5</v>
      </c>
      <c r="I157">
        <v>99211</v>
      </c>
      <c r="J157" t="s">
        <v>479</v>
      </c>
    </row>
    <row r="158" spans="1:10" hidden="1" x14ac:dyDescent="0.25">
      <c r="A158" s="6">
        <v>46260</v>
      </c>
      <c r="B158" s="6" t="s">
        <v>465</v>
      </c>
      <c r="C158" s="6" t="s">
        <v>39</v>
      </c>
      <c r="D158" s="7" t="s">
        <v>5</v>
      </c>
      <c r="I158">
        <v>99243</v>
      </c>
      <c r="J158" t="s">
        <v>367</v>
      </c>
    </row>
    <row r="159" spans="1:10" hidden="1" x14ac:dyDescent="0.25">
      <c r="A159" s="6">
        <v>871</v>
      </c>
      <c r="B159" s="6" t="s">
        <v>466</v>
      </c>
      <c r="C159" s="6" t="s">
        <v>56</v>
      </c>
      <c r="D159" s="7" t="s">
        <v>5</v>
      </c>
      <c r="I159">
        <v>99244</v>
      </c>
      <c r="J159" t="s">
        <v>367</v>
      </c>
    </row>
    <row r="160" spans="1:10" hidden="1" x14ac:dyDescent="0.25">
      <c r="A160" s="6">
        <v>194</v>
      </c>
      <c r="B160" s="6" t="s">
        <v>467</v>
      </c>
      <c r="C160" s="6" t="s">
        <v>56</v>
      </c>
      <c r="D160" s="7" t="s">
        <v>5</v>
      </c>
      <c r="I160">
        <v>99385</v>
      </c>
      <c r="J160" t="s">
        <v>369</v>
      </c>
    </row>
    <row r="161" spans="1:10" hidden="1" x14ac:dyDescent="0.25">
      <c r="A161" s="6">
        <v>70486</v>
      </c>
      <c r="B161" s="6" t="s">
        <v>468</v>
      </c>
      <c r="C161" s="6" t="s">
        <v>92</v>
      </c>
      <c r="D161" s="7" t="s">
        <v>5</v>
      </c>
      <c r="I161">
        <v>99386</v>
      </c>
      <c r="J161" t="s">
        <v>370</v>
      </c>
    </row>
    <row r="162" spans="1:10" hidden="1" x14ac:dyDescent="0.25">
      <c r="A162" s="6">
        <v>62270</v>
      </c>
      <c r="B162" s="6" t="s">
        <v>153</v>
      </c>
      <c r="C162" s="6" t="s">
        <v>32</v>
      </c>
      <c r="D162" s="7" t="s">
        <v>5</v>
      </c>
      <c r="H162" t="s">
        <v>67</v>
      </c>
      <c r="I162">
        <v>808</v>
      </c>
      <c r="J162" t="s">
        <v>592</v>
      </c>
    </row>
    <row r="163" spans="1:10" hidden="1" x14ac:dyDescent="0.25">
      <c r="A163" s="6">
        <v>177</v>
      </c>
      <c r="B163" s="6" t="s">
        <v>243</v>
      </c>
      <c r="C163" s="6" t="s">
        <v>56</v>
      </c>
      <c r="D163" s="7" t="s">
        <v>5</v>
      </c>
      <c r="I163">
        <v>812</v>
      </c>
      <c r="J163" t="s">
        <v>278</v>
      </c>
    </row>
    <row r="164" spans="1:10" hidden="1" x14ac:dyDescent="0.25">
      <c r="A164" s="6">
        <v>689</v>
      </c>
      <c r="B164" s="6" t="s">
        <v>469</v>
      </c>
      <c r="C164" s="6" t="s">
        <v>56</v>
      </c>
      <c r="D164" s="7" t="s">
        <v>5</v>
      </c>
      <c r="I164">
        <v>840</v>
      </c>
      <c r="J164" t="s">
        <v>609</v>
      </c>
    </row>
    <row r="165" spans="1:10" hidden="1" x14ac:dyDescent="0.25">
      <c r="A165" s="6">
        <v>12001</v>
      </c>
      <c r="B165" s="6" t="s">
        <v>470</v>
      </c>
      <c r="C165" s="6" t="s">
        <v>130</v>
      </c>
      <c r="D165" s="7" t="s">
        <v>5</v>
      </c>
      <c r="H165" t="s">
        <v>11</v>
      </c>
      <c r="I165">
        <v>470</v>
      </c>
      <c r="J165" t="s">
        <v>371</v>
      </c>
    </row>
    <row r="166" spans="1:10" hidden="1" x14ac:dyDescent="0.25">
      <c r="A166" s="6">
        <v>19301</v>
      </c>
      <c r="B166" s="6" t="s">
        <v>165</v>
      </c>
      <c r="C166" s="6" t="s">
        <v>130</v>
      </c>
      <c r="D166" s="7" t="s">
        <v>5</v>
      </c>
      <c r="I166">
        <v>558</v>
      </c>
      <c r="J166" t="s">
        <v>287</v>
      </c>
    </row>
    <row r="167" spans="1:10" hidden="1" x14ac:dyDescent="0.25">
      <c r="A167" s="6">
        <v>83880</v>
      </c>
      <c r="B167" s="6" t="s">
        <v>471</v>
      </c>
      <c r="C167" s="6" t="s">
        <v>141</v>
      </c>
      <c r="D167" s="7" t="s">
        <v>5</v>
      </c>
      <c r="I167">
        <v>560</v>
      </c>
      <c r="J167" t="s">
        <v>553</v>
      </c>
    </row>
    <row r="168" spans="1:10" hidden="1" x14ac:dyDescent="0.25">
      <c r="A168" s="6">
        <v>76705</v>
      </c>
      <c r="B168" s="6" t="s">
        <v>472</v>
      </c>
      <c r="C168" s="6" t="s">
        <v>336</v>
      </c>
      <c r="D168" s="7" t="s">
        <v>5</v>
      </c>
      <c r="I168">
        <v>561</v>
      </c>
      <c r="J168" t="s">
        <v>543</v>
      </c>
    </row>
    <row r="169" spans="1:10" hidden="1" x14ac:dyDescent="0.25">
      <c r="A169" s="6">
        <v>73221</v>
      </c>
      <c r="B169" s="6" t="s">
        <v>473</v>
      </c>
      <c r="C169" s="6" t="s">
        <v>337</v>
      </c>
      <c r="D169" s="7" t="s">
        <v>5</v>
      </c>
      <c r="H169" t="s">
        <v>141</v>
      </c>
      <c r="I169">
        <v>36415</v>
      </c>
      <c r="J169" t="s">
        <v>162</v>
      </c>
    </row>
    <row r="170" spans="1:10" hidden="1" x14ac:dyDescent="0.25">
      <c r="A170" s="6">
        <v>93880</v>
      </c>
      <c r="B170" s="6" t="s">
        <v>474</v>
      </c>
      <c r="C170" s="6" t="s">
        <v>336</v>
      </c>
      <c r="D170" s="7" t="s">
        <v>5</v>
      </c>
      <c r="I170">
        <v>36430</v>
      </c>
      <c r="J170" t="s">
        <v>163</v>
      </c>
    </row>
    <row r="171" spans="1:10" hidden="1" x14ac:dyDescent="0.25">
      <c r="A171" s="6">
        <v>73200</v>
      </c>
      <c r="B171" s="6" t="s">
        <v>475</v>
      </c>
      <c r="C171" s="6" t="s">
        <v>92</v>
      </c>
      <c r="D171" s="7" t="s">
        <v>5</v>
      </c>
      <c r="I171">
        <v>36591</v>
      </c>
      <c r="J171" t="s">
        <v>227</v>
      </c>
    </row>
    <row r="172" spans="1:10" hidden="1" x14ac:dyDescent="0.25">
      <c r="A172" s="6">
        <v>73700</v>
      </c>
      <c r="B172" s="6" t="s">
        <v>476</v>
      </c>
      <c r="C172" s="6" t="s">
        <v>92</v>
      </c>
      <c r="D172" s="7" t="s">
        <v>5</v>
      </c>
      <c r="I172">
        <v>36592</v>
      </c>
      <c r="J172" t="s">
        <v>420</v>
      </c>
    </row>
    <row r="173" spans="1:10" hidden="1" x14ac:dyDescent="0.25">
      <c r="A173" s="6">
        <v>76536</v>
      </c>
      <c r="B173" s="6" t="s">
        <v>477</v>
      </c>
      <c r="C173" s="6" t="s">
        <v>336</v>
      </c>
      <c r="D173" s="7" t="s">
        <v>5</v>
      </c>
      <c r="I173">
        <v>80048</v>
      </c>
      <c r="J173" t="s">
        <v>380</v>
      </c>
    </row>
    <row r="174" spans="1:10" hidden="1" x14ac:dyDescent="0.25">
      <c r="A174" s="6">
        <v>74160</v>
      </c>
      <c r="B174" s="6" t="s">
        <v>478</v>
      </c>
      <c r="C174" s="6" t="s">
        <v>92</v>
      </c>
      <c r="D174" s="7" t="s">
        <v>5</v>
      </c>
      <c r="I174">
        <v>80053</v>
      </c>
      <c r="J174" t="s">
        <v>377</v>
      </c>
    </row>
    <row r="175" spans="1:10" hidden="1" x14ac:dyDescent="0.25">
      <c r="A175" s="6">
        <v>99211</v>
      </c>
      <c r="B175" s="6" t="s">
        <v>479</v>
      </c>
      <c r="C175" s="6" t="s">
        <v>339</v>
      </c>
      <c r="D175" s="7" t="s">
        <v>5</v>
      </c>
      <c r="I175">
        <v>80055</v>
      </c>
      <c r="J175" t="s">
        <v>381</v>
      </c>
    </row>
    <row r="176" spans="1:10" hidden="1" x14ac:dyDescent="0.25">
      <c r="A176" s="6">
        <v>96402</v>
      </c>
      <c r="B176" s="6" t="s">
        <v>200</v>
      </c>
      <c r="C176" s="6" t="s">
        <v>138</v>
      </c>
      <c r="D176" s="7" t="s">
        <v>5</v>
      </c>
      <c r="I176">
        <v>80061</v>
      </c>
      <c r="J176" t="s">
        <v>379</v>
      </c>
    </row>
    <row r="177" spans="1:10" hidden="1" x14ac:dyDescent="0.25">
      <c r="A177" s="6">
        <v>76770</v>
      </c>
      <c r="B177" s="6" t="s">
        <v>480</v>
      </c>
      <c r="C177" s="6" t="s">
        <v>336</v>
      </c>
      <c r="D177" s="7" t="s">
        <v>5</v>
      </c>
      <c r="I177">
        <v>80069</v>
      </c>
      <c r="J177" t="s">
        <v>383</v>
      </c>
    </row>
    <row r="178" spans="1:10" hidden="1" x14ac:dyDescent="0.25">
      <c r="A178" s="6">
        <v>83010</v>
      </c>
      <c r="B178" s="6" t="s">
        <v>481</v>
      </c>
      <c r="C178" s="6" t="s">
        <v>141</v>
      </c>
      <c r="D178" s="7" t="s">
        <v>5</v>
      </c>
      <c r="I178">
        <v>80076</v>
      </c>
      <c r="J178" t="s">
        <v>378</v>
      </c>
    </row>
    <row r="179" spans="1:10" hidden="1" x14ac:dyDescent="0.25">
      <c r="A179" s="6">
        <v>86334</v>
      </c>
      <c r="B179" s="6" t="s">
        <v>482</v>
      </c>
      <c r="C179" s="6" t="s">
        <v>141</v>
      </c>
      <c r="D179" s="7" t="s">
        <v>5</v>
      </c>
      <c r="I179">
        <v>80158</v>
      </c>
      <c r="J179" t="s">
        <v>194</v>
      </c>
    </row>
    <row r="180" spans="1:10" hidden="1" x14ac:dyDescent="0.25">
      <c r="A180" s="6">
        <v>32405</v>
      </c>
      <c r="B180" s="6" t="s">
        <v>483</v>
      </c>
      <c r="C180" s="6" t="s">
        <v>83</v>
      </c>
      <c r="D180" s="7" t="s">
        <v>5</v>
      </c>
      <c r="I180">
        <v>80202</v>
      </c>
      <c r="J180" t="s">
        <v>557</v>
      </c>
    </row>
    <row r="181" spans="1:10" hidden="1" x14ac:dyDescent="0.25">
      <c r="A181" s="6">
        <v>57</v>
      </c>
      <c r="B181" s="6" t="s">
        <v>484</v>
      </c>
      <c r="C181" s="6" t="s">
        <v>20</v>
      </c>
      <c r="D181" s="7" t="s">
        <v>5</v>
      </c>
      <c r="I181">
        <v>80307</v>
      </c>
      <c r="J181" t="s">
        <v>579</v>
      </c>
    </row>
    <row r="182" spans="1:10" hidden="1" x14ac:dyDescent="0.25">
      <c r="A182" s="6">
        <v>603</v>
      </c>
      <c r="B182" s="6" t="s">
        <v>485</v>
      </c>
      <c r="C182" s="6" t="s">
        <v>56</v>
      </c>
      <c r="D182" s="7" t="s">
        <v>5</v>
      </c>
      <c r="I182">
        <v>81000</v>
      </c>
      <c r="J182" t="s">
        <v>388</v>
      </c>
    </row>
    <row r="183" spans="1:10" hidden="1" x14ac:dyDescent="0.25">
      <c r="A183" s="6">
        <v>19083</v>
      </c>
      <c r="B183" s="6" t="s">
        <v>486</v>
      </c>
      <c r="C183" s="6" t="s">
        <v>34</v>
      </c>
      <c r="D183" s="7" t="s">
        <v>5</v>
      </c>
      <c r="I183">
        <v>81001</v>
      </c>
      <c r="J183" t="s">
        <v>386</v>
      </c>
    </row>
    <row r="184" spans="1:10" hidden="1" x14ac:dyDescent="0.25">
      <c r="A184" s="6">
        <v>72100</v>
      </c>
      <c r="B184" s="6" t="s">
        <v>487</v>
      </c>
      <c r="C184" s="6" t="s">
        <v>152</v>
      </c>
      <c r="D184" s="7" t="s">
        <v>5</v>
      </c>
      <c r="I184">
        <v>81002</v>
      </c>
      <c r="J184" t="s">
        <v>387</v>
      </c>
    </row>
    <row r="185" spans="1:10" hidden="1" x14ac:dyDescent="0.25">
      <c r="A185" s="6">
        <v>89321</v>
      </c>
      <c r="B185" s="6" t="s">
        <v>488</v>
      </c>
      <c r="C185" s="6" t="s">
        <v>141</v>
      </c>
      <c r="D185" s="7" t="s">
        <v>5</v>
      </c>
      <c r="I185">
        <v>81003</v>
      </c>
      <c r="J185" t="s">
        <v>385</v>
      </c>
    </row>
    <row r="186" spans="1:10" hidden="1" x14ac:dyDescent="0.25">
      <c r="A186" s="6">
        <v>82746</v>
      </c>
      <c r="B186" s="6" t="s">
        <v>489</v>
      </c>
      <c r="C186" s="6" t="s">
        <v>141</v>
      </c>
      <c r="D186" s="7" t="s">
        <v>5</v>
      </c>
      <c r="I186">
        <v>81206</v>
      </c>
      <c r="J186" t="s">
        <v>263</v>
      </c>
    </row>
    <row r="187" spans="1:10" hidden="1" x14ac:dyDescent="0.25">
      <c r="A187" s="6">
        <v>73580</v>
      </c>
      <c r="B187" s="6" t="s">
        <v>490</v>
      </c>
      <c r="C187" s="6" t="s">
        <v>152</v>
      </c>
      <c r="D187" s="7" t="s">
        <v>5</v>
      </c>
      <c r="I187">
        <v>81219</v>
      </c>
      <c r="J187" t="s">
        <v>446</v>
      </c>
    </row>
    <row r="188" spans="1:10" hidden="1" x14ac:dyDescent="0.25">
      <c r="A188" s="6">
        <v>84702</v>
      </c>
      <c r="B188" s="6" t="s">
        <v>491</v>
      </c>
      <c r="C188" s="6" t="s">
        <v>141</v>
      </c>
      <c r="D188" s="7" t="s">
        <v>5</v>
      </c>
      <c r="I188">
        <v>81256</v>
      </c>
      <c r="J188" t="s">
        <v>587</v>
      </c>
    </row>
    <row r="189" spans="1:10" hidden="1" x14ac:dyDescent="0.25">
      <c r="A189" s="6">
        <v>86900</v>
      </c>
      <c r="B189" s="6" t="s">
        <v>140</v>
      </c>
      <c r="C189" s="6" t="s">
        <v>141</v>
      </c>
      <c r="D189" s="7" t="s">
        <v>5</v>
      </c>
      <c r="I189">
        <v>81270</v>
      </c>
      <c r="J189" t="s">
        <v>532</v>
      </c>
    </row>
    <row r="190" spans="1:10" hidden="1" x14ac:dyDescent="0.25">
      <c r="A190" s="6">
        <v>93017</v>
      </c>
      <c r="B190" s="6" t="s">
        <v>492</v>
      </c>
      <c r="C190" s="6" t="s">
        <v>148</v>
      </c>
      <c r="D190" s="7" t="s">
        <v>5</v>
      </c>
      <c r="I190">
        <v>82043</v>
      </c>
      <c r="J190" t="s">
        <v>451</v>
      </c>
    </row>
    <row r="191" spans="1:10" hidden="1" x14ac:dyDescent="0.25">
      <c r="A191" s="6">
        <v>81206</v>
      </c>
      <c r="B191" s="6" t="s">
        <v>263</v>
      </c>
      <c r="C191" s="6" t="s">
        <v>141</v>
      </c>
      <c r="D191" s="7" t="s">
        <v>5</v>
      </c>
      <c r="I191">
        <v>82306</v>
      </c>
      <c r="J191" t="s">
        <v>506</v>
      </c>
    </row>
    <row r="192" spans="1:10" hidden="1" x14ac:dyDescent="0.25">
      <c r="A192" s="6">
        <v>88333</v>
      </c>
      <c r="B192" s="6" t="s">
        <v>308</v>
      </c>
      <c r="C192" s="6" t="s">
        <v>141</v>
      </c>
      <c r="D192" s="7" t="s">
        <v>5</v>
      </c>
      <c r="I192">
        <v>82378</v>
      </c>
      <c r="J192" t="s">
        <v>448</v>
      </c>
    </row>
    <row r="193" spans="1:10" hidden="1" x14ac:dyDescent="0.25">
      <c r="A193" s="6">
        <v>76816</v>
      </c>
      <c r="B193" s="6" t="s">
        <v>493</v>
      </c>
      <c r="C193" s="6" t="s">
        <v>336</v>
      </c>
      <c r="D193" s="7" t="s">
        <v>5</v>
      </c>
      <c r="I193">
        <v>82565</v>
      </c>
      <c r="J193" t="s">
        <v>505</v>
      </c>
    </row>
    <row r="194" spans="1:10" hidden="1" x14ac:dyDescent="0.25">
      <c r="A194" s="6">
        <v>92526</v>
      </c>
      <c r="B194" s="6" t="s">
        <v>261</v>
      </c>
      <c r="C194" s="6" t="s">
        <v>146</v>
      </c>
      <c r="D194" s="7" t="s">
        <v>5</v>
      </c>
      <c r="I194">
        <v>82607</v>
      </c>
      <c r="J194" t="s">
        <v>523</v>
      </c>
    </row>
    <row r="195" spans="1:10" hidden="1" x14ac:dyDescent="0.25">
      <c r="A195" s="6">
        <v>76801</v>
      </c>
      <c r="B195" s="6" t="s">
        <v>494</v>
      </c>
      <c r="C195" s="6" t="s">
        <v>336</v>
      </c>
      <c r="D195" s="7" t="s">
        <v>5</v>
      </c>
      <c r="I195">
        <v>82728</v>
      </c>
      <c r="J195" t="s">
        <v>513</v>
      </c>
    </row>
    <row r="196" spans="1:10" hidden="1" x14ac:dyDescent="0.25">
      <c r="A196" s="6">
        <v>92611</v>
      </c>
      <c r="B196" s="6" t="s">
        <v>495</v>
      </c>
      <c r="C196" s="6" t="s">
        <v>146</v>
      </c>
      <c r="D196" s="7" t="s">
        <v>5</v>
      </c>
      <c r="I196">
        <v>82746</v>
      </c>
      <c r="J196" t="s">
        <v>489</v>
      </c>
    </row>
    <row r="197" spans="1:10" hidden="1" x14ac:dyDescent="0.25">
      <c r="A197" s="6">
        <v>72128</v>
      </c>
      <c r="B197" s="6" t="s">
        <v>496</v>
      </c>
      <c r="C197" s="6" t="s">
        <v>92</v>
      </c>
      <c r="D197" s="7" t="s">
        <v>5</v>
      </c>
      <c r="I197">
        <v>82747</v>
      </c>
      <c r="J197" t="s">
        <v>539</v>
      </c>
    </row>
    <row r="198" spans="1:10" hidden="1" x14ac:dyDescent="0.25">
      <c r="A198" s="6">
        <v>77373</v>
      </c>
      <c r="B198" s="6" t="s">
        <v>316</v>
      </c>
      <c r="C198" s="6" t="s">
        <v>218</v>
      </c>
      <c r="D198" s="7" t="s">
        <v>5</v>
      </c>
      <c r="I198">
        <v>82784</v>
      </c>
      <c r="J198" t="s">
        <v>413</v>
      </c>
    </row>
    <row r="199" spans="1:10" hidden="1" x14ac:dyDescent="0.25">
      <c r="A199" s="6">
        <v>26160</v>
      </c>
      <c r="B199" s="6" t="s">
        <v>497</v>
      </c>
      <c r="C199" s="6" t="s">
        <v>41</v>
      </c>
      <c r="D199" s="7" t="s">
        <v>5</v>
      </c>
      <c r="I199">
        <v>82947</v>
      </c>
      <c r="J199" t="s">
        <v>597</v>
      </c>
    </row>
    <row r="200" spans="1:10" hidden="1" x14ac:dyDescent="0.25">
      <c r="A200" s="6">
        <v>38505</v>
      </c>
      <c r="B200" s="6" t="s">
        <v>498</v>
      </c>
      <c r="C200" s="6" t="s">
        <v>223</v>
      </c>
      <c r="D200" s="7" t="s">
        <v>5</v>
      </c>
      <c r="I200">
        <v>83010</v>
      </c>
      <c r="J200" t="s">
        <v>481</v>
      </c>
    </row>
    <row r="201" spans="1:10" hidden="1" x14ac:dyDescent="0.25">
      <c r="A201" s="6">
        <v>36573</v>
      </c>
      <c r="B201" s="6" t="s">
        <v>331</v>
      </c>
      <c r="C201" s="6" t="s">
        <v>43</v>
      </c>
      <c r="D201" s="7" t="s">
        <v>5</v>
      </c>
      <c r="I201">
        <v>83516</v>
      </c>
      <c r="J201" t="s">
        <v>562</v>
      </c>
    </row>
    <row r="202" spans="1:10" hidden="1" x14ac:dyDescent="0.25">
      <c r="A202" s="6">
        <v>812</v>
      </c>
      <c r="B202" s="6" t="s">
        <v>278</v>
      </c>
      <c r="C202" s="6" t="s">
        <v>67</v>
      </c>
      <c r="D202" s="7" t="s">
        <v>5</v>
      </c>
      <c r="I202">
        <v>83550</v>
      </c>
      <c r="J202" t="s">
        <v>455</v>
      </c>
    </row>
    <row r="203" spans="1:10" hidden="1" x14ac:dyDescent="0.25">
      <c r="A203" s="6">
        <v>20680</v>
      </c>
      <c r="B203" s="6" t="s">
        <v>256</v>
      </c>
      <c r="C203" s="6" t="s">
        <v>41</v>
      </c>
      <c r="D203" s="7" t="s">
        <v>5</v>
      </c>
      <c r="I203">
        <v>83735</v>
      </c>
      <c r="J203" t="s">
        <v>463</v>
      </c>
    </row>
    <row r="204" spans="1:10" hidden="1" x14ac:dyDescent="0.25">
      <c r="A204" s="6">
        <v>949</v>
      </c>
      <c r="B204" s="6" t="s">
        <v>499</v>
      </c>
      <c r="C204" s="6" t="s">
        <v>56</v>
      </c>
      <c r="D204" s="7" t="s">
        <v>5</v>
      </c>
      <c r="I204">
        <v>83880</v>
      </c>
      <c r="J204" t="s">
        <v>471</v>
      </c>
    </row>
    <row r="205" spans="1:10" hidden="1" x14ac:dyDescent="0.25">
      <c r="A205" s="6">
        <v>36415</v>
      </c>
      <c r="B205" s="6" t="s">
        <v>162</v>
      </c>
      <c r="C205" s="6" t="s">
        <v>141</v>
      </c>
      <c r="D205" s="7" t="s">
        <v>5</v>
      </c>
      <c r="I205">
        <v>83883</v>
      </c>
      <c r="J205" t="s">
        <v>555</v>
      </c>
    </row>
    <row r="206" spans="1:10" hidden="1" x14ac:dyDescent="0.25">
      <c r="A206" s="6">
        <v>12011</v>
      </c>
      <c r="B206" s="6" t="s">
        <v>500</v>
      </c>
      <c r="C206" s="6" t="s">
        <v>130</v>
      </c>
      <c r="D206" s="7" t="s">
        <v>5</v>
      </c>
      <c r="I206">
        <v>83921</v>
      </c>
      <c r="J206" t="s">
        <v>565</v>
      </c>
    </row>
    <row r="207" spans="1:10" hidden="1" x14ac:dyDescent="0.25">
      <c r="A207" s="6">
        <v>49585</v>
      </c>
      <c r="B207" s="6" t="s">
        <v>158</v>
      </c>
      <c r="C207" s="6" t="s">
        <v>39</v>
      </c>
      <c r="D207" s="7" t="s">
        <v>5</v>
      </c>
      <c r="I207">
        <v>83970</v>
      </c>
      <c r="J207" t="s">
        <v>445</v>
      </c>
    </row>
    <row r="208" spans="1:10" hidden="1" x14ac:dyDescent="0.25">
      <c r="A208" s="6">
        <v>291</v>
      </c>
      <c r="B208" s="6" t="s">
        <v>252</v>
      </c>
      <c r="C208" s="6" t="s">
        <v>7</v>
      </c>
      <c r="D208" s="7" t="s">
        <v>5</v>
      </c>
      <c r="I208">
        <v>83993</v>
      </c>
      <c r="J208" t="s">
        <v>601</v>
      </c>
    </row>
    <row r="209" spans="1:10" hidden="1" x14ac:dyDescent="0.25">
      <c r="A209" s="6">
        <v>76641</v>
      </c>
      <c r="B209" s="6" t="s">
        <v>501</v>
      </c>
      <c r="C209" s="6" t="s">
        <v>336</v>
      </c>
      <c r="D209" s="7" t="s">
        <v>5</v>
      </c>
      <c r="I209">
        <v>84153</v>
      </c>
      <c r="J209" t="s">
        <v>373</v>
      </c>
    </row>
    <row r="210" spans="1:10" hidden="1" x14ac:dyDescent="0.25">
      <c r="A210" s="6">
        <v>73222</v>
      </c>
      <c r="B210" s="6" t="s">
        <v>502</v>
      </c>
      <c r="C210" s="6" t="s">
        <v>337</v>
      </c>
      <c r="D210" s="7" t="s">
        <v>5</v>
      </c>
      <c r="I210">
        <v>84154</v>
      </c>
      <c r="J210" t="s">
        <v>372</v>
      </c>
    </row>
    <row r="211" spans="1:10" hidden="1" x14ac:dyDescent="0.25">
      <c r="A211" s="6">
        <v>96416</v>
      </c>
      <c r="B211" s="6" t="s">
        <v>503</v>
      </c>
      <c r="C211" s="6" t="s">
        <v>138</v>
      </c>
      <c r="D211" s="7" t="s">
        <v>5</v>
      </c>
      <c r="I211">
        <v>84403</v>
      </c>
      <c r="J211" t="s">
        <v>436</v>
      </c>
    </row>
    <row r="212" spans="1:10" hidden="1" x14ac:dyDescent="0.25">
      <c r="A212" s="6">
        <v>72141</v>
      </c>
      <c r="B212" s="6" t="s">
        <v>504</v>
      </c>
      <c r="C212" s="6" t="s">
        <v>337</v>
      </c>
      <c r="D212" s="7" t="s">
        <v>5</v>
      </c>
      <c r="I212">
        <v>84443</v>
      </c>
      <c r="J212" t="s">
        <v>374</v>
      </c>
    </row>
    <row r="213" spans="1:10" hidden="1" x14ac:dyDescent="0.25">
      <c r="A213" s="6">
        <v>92960</v>
      </c>
      <c r="B213" s="6" t="s">
        <v>205</v>
      </c>
      <c r="C213" s="6" t="s">
        <v>201</v>
      </c>
      <c r="D213" s="7" t="s">
        <v>5</v>
      </c>
      <c r="I213">
        <v>84481</v>
      </c>
      <c r="J213" t="s">
        <v>588</v>
      </c>
    </row>
    <row r="214" spans="1:10" hidden="1" x14ac:dyDescent="0.25">
      <c r="A214" s="6">
        <v>82565</v>
      </c>
      <c r="B214" s="6" t="s">
        <v>505</v>
      </c>
      <c r="C214" s="6" t="s">
        <v>141</v>
      </c>
      <c r="D214" s="7" t="s">
        <v>5</v>
      </c>
      <c r="I214">
        <v>84484</v>
      </c>
      <c r="J214" t="s">
        <v>581</v>
      </c>
    </row>
    <row r="215" spans="1:10" hidden="1" x14ac:dyDescent="0.25">
      <c r="A215" s="6">
        <v>82306</v>
      </c>
      <c r="B215" s="6" t="s">
        <v>506</v>
      </c>
      <c r="C215" s="6" t="s">
        <v>141</v>
      </c>
      <c r="D215" s="7" t="s">
        <v>5</v>
      </c>
      <c r="I215">
        <v>84702</v>
      </c>
      <c r="J215" t="s">
        <v>491</v>
      </c>
    </row>
    <row r="216" spans="1:10" hidden="1" x14ac:dyDescent="0.25">
      <c r="A216" s="6">
        <v>86870</v>
      </c>
      <c r="B216" s="6" t="s">
        <v>183</v>
      </c>
      <c r="C216" s="6" t="s">
        <v>141</v>
      </c>
      <c r="D216" s="7" t="s">
        <v>5</v>
      </c>
      <c r="I216">
        <v>84703</v>
      </c>
      <c r="J216" t="s">
        <v>211</v>
      </c>
    </row>
    <row r="217" spans="1:10" hidden="1" x14ac:dyDescent="0.25">
      <c r="A217" s="6">
        <v>93971</v>
      </c>
      <c r="B217" s="6" t="s">
        <v>507</v>
      </c>
      <c r="C217" s="6" t="s">
        <v>336</v>
      </c>
      <c r="D217" s="7" t="s">
        <v>5</v>
      </c>
      <c r="I217">
        <v>85025</v>
      </c>
      <c r="J217" t="s">
        <v>376</v>
      </c>
    </row>
    <row r="218" spans="1:10" hidden="1" x14ac:dyDescent="0.25">
      <c r="A218" s="6">
        <v>74230</v>
      </c>
      <c r="B218" s="6" t="s">
        <v>508</v>
      </c>
      <c r="C218" s="6" t="s">
        <v>152</v>
      </c>
      <c r="D218" s="7" t="s">
        <v>5</v>
      </c>
      <c r="I218">
        <v>85027</v>
      </c>
      <c r="J218" t="s">
        <v>375</v>
      </c>
    </row>
    <row r="219" spans="1:10" hidden="1" x14ac:dyDescent="0.25">
      <c r="A219" s="6">
        <v>76870</v>
      </c>
      <c r="B219" s="6" t="s">
        <v>509</v>
      </c>
      <c r="C219" s="6" t="s">
        <v>336</v>
      </c>
      <c r="D219" s="7" t="s">
        <v>5</v>
      </c>
      <c r="I219">
        <v>85240</v>
      </c>
      <c r="J219" t="s">
        <v>605</v>
      </c>
    </row>
    <row r="220" spans="1:10" hidden="1" x14ac:dyDescent="0.25">
      <c r="A220" s="6">
        <v>78227</v>
      </c>
      <c r="B220" s="6" t="s">
        <v>510</v>
      </c>
      <c r="C220" s="6" t="s">
        <v>266</v>
      </c>
      <c r="D220" s="7" t="s">
        <v>5</v>
      </c>
      <c r="I220">
        <v>85303</v>
      </c>
      <c r="J220" t="s">
        <v>447</v>
      </c>
    </row>
    <row r="221" spans="1:10" hidden="1" x14ac:dyDescent="0.25">
      <c r="A221" s="6">
        <v>96413</v>
      </c>
      <c r="B221" s="6" t="s">
        <v>511</v>
      </c>
      <c r="C221" s="6" t="s">
        <v>138</v>
      </c>
      <c r="D221" s="7" t="s">
        <v>5</v>
      </c>
      <c r="I221">
        <v>85379</v>
      </c>
      <c r="J221" t="s">
        <v>538</v>
      </c>
    </row>
    <row r="222" spans="1:10" hidden="1" x14ac:dyDescent="0.25">
      <c r="A222" s="6">
        <v>70549</v>
      </c>
      <c r="B222" s="6" t="s">
        <v>512</v>
      </c>
      <c r="C222" s="6" t="s">
        <v>337</v>
      </c>
      <c r="D222" s="7" t="s">
        <v>5</v>
      </c>
      <c r="I222">
        <v>85610</v>
      </c>
      <c r="J222" t="s">
        <v>382</v>
      </c>
    </row>
    <row r="223" spans="1:10" hidden="1" x14ac:dyDescent="0.25">
      <c r="A223" s="6">
        <v>82728</v>
      </c>
      <c r="B223" s="6" t="s">
        <v>513</v>
      </c>
      <c r="C223" s="6" t="s">
        <v>141</v>
      </c>
      <c r="D223" s="7" t="s">
        <v>5</v>
      </c>
      <c r="I223">
        <v>85730</v>
      </c>
      <c r="J223" t="s">
        <v>384</v>
      </c>
    </row>
    <row r="224" spans="1:10" hidden="1" x14ac:dyDescent="0.25">
      <c r="A224" s="6">
        <v>440</v>
      </c>
      <c r="B224" s="6" t="s">
        <v>284</v>
      </c>
      <c r="C224" s="6" t="s">
        <v>56</v>
      </c>
      <c r="D224" s="7" t="s">
        <v>5</v>
      </c>
      <c r="I224">
        <v>86255</v>
      </c>
      <c r="J224" t="s">
        <v>423</v>
      </c>
    </row>
    <row r="225" spans="1:10" hidden="1" x14ac:dyDescent="0.25">
      <c r="A225" s="6">
        <v>65</v>
      </c>
      <c r="B225" s="6" t="s">
        <v>514</v>
      </c>
      <c r="C225" s="6" t="s">
        <v>20</v>
      </c>
      <c r="D225" s="7" t="s">
        <v>5</v>
      </c>
      <c r="I225">
        <v>86300</v>
      </c>
      <c r="J225" t="s">
        <v>570</v>
      </c>
    </row>
    <row r="226" spans="1:10" hidden="1" x14ac:dyDescent="0.25">
      <c r="A226" s="6">
        <v>49587</v>
      </c>
      <c r="B226" s="6" t="s">
        <v>219</v>
      </c>
      <c r="C226" s="6" t="s">
        <v>39</v>
      </c>
      <c r="D226" s="7" t="s">
        <v>5</v>
      </c>
      <c r="I226">
        <v>86304</v>
      </c>
      <c r="J226" t="s">
        <v>457</v>
      </c>
    </row>
    <row r="227" spans="1:10" hidden="1" x14ac:dyDescent="0.25">
      <c r="A227" s="6">
        <v>93308</v>
      </c>
      <c r="B227" s="6" t="s">
        <v>304</v>
      </c>
      <c r="C227" s="6" t="s">
        <v>201</v>
      </c>
      <c r="D227" s="7" t="s">
        <v>5</v>
      </c>
      <c r="I227">
        <v>86305</v>
      </c>
      <c r="J227" t="s">
        <v>606</v>
      </c>
    </row>
    <row r="228" spans="1:10" hidden="1" x14ac:dyDescent="0.25">
      <c r="A228" s="6">
        <v>76856</v>
      </c>
      <c r="B228" s="6" t="s">
        <v>515</v>
      </c>
      <c r="C228" s="6" t="s">
        <v>336</v>
      </c>
      <c r="D228" s="7" t="s">
        <v>5</v>
      </c>
      <c r="I228">
        <v>86334</v>
      </c>
      <c r="J228" t="s">
        <v>482</v>
      </c>
    </row>
    <row r="229" spans="1:10" hidden="1" x14ac:dyDescent="0.25">
      <c r="A229" s="6">
        <v>95805</v>
      </c>
      <c r="B229" s="6" t="s">
        <v>516</v>
      </c>
      <c r="C229" s="6" t="s">
        <v>340</v>
      </c>
      <c r="D229" s="7" t="s">
        <v>5</v>
      </c>
      <c r="I229">
        <v>86664</v>
      </c>
      <c r="J229" t="s">
        <v>608</v>
      </c>
    </row>
    <row r="230" spans="1:10" hidden="1" x14ac:dyDescent="0.25">
      <c r="A230" s="6">
        <v>78472</v>
      </c>
      <c r="B230" s="6" t="s">
        <v>517</v>
      </c>
      <c r="C230" s="6" t="s">
        <v>266</v>
      </c>
      <c r="D230" s="7" t="s">
        <v>5</v>
      </c>
      <c r="I230">
        <v>86800</v>
      </c>
      <c r="J230" t="s">
        <v>598</v>
      </c>
    </row>
    <row r="231" spans="1:10" hidden="1" x14ac:dyDescent="0.25">
      <c r="A231" s="6">
        <v>77075</v>
      </c>
      <c r="B231" s="6" t="s">
        <v>518</v>
      </c>
      <c r="C231" s="6" t="s">
        <v>152</v>
      </c>
      <c r="D231" s="7" t="s">
        <v>5</v>
      </c>
      <c r="I231">
        <v>86870</v>
      </c>
      <c r="J231" t="s">
        <v>183</v>
      </c>
    </row>
    <row r="232" spans="1:10" hidden="1" x14ac:dyDescent="0.25">
      <c r="A232" s="6">
        <v>78582</v>
      </c>
      <c r="B232" s="6" t="s">
        <v>519</v>
      </c>
      <c r="C232" s="6" t="s">
        <v>266</v>
      </c>
      <c r="D232" s="7" t="s">
        <v>5</v>
      </c>
      <c r="I232">
        <v>86900</v>
      </c>
      <c r="J232" t="s">
        <v>140</v>
      </c>
    </row>
    <row r="233" spans="1:10" hidden="1" x14ac:dyDescent="0.25">
      <c r="A233" s="6">
        <v>93975</v>
      </c>
      <c r="B233" s="6" t="s">
        <v>520</v>
      </c>
      <c r="C233" s="6" t="s">
        <v>336</v>
      </c>
      <c r="D233" s="7" t="s">
        <v>5</v>
      </c>
      <c r="I233">
        <v>86923</v>
      </c>
      <c r="J233" t="s">
        <v>260</v>
      </c>
    </row>
    <row r="234" spans="1:10" hidden="1" x14ac:dyDescent="0.25">
      <c r="A234" s="6">
        <v>70487</v>
      </c>
      <c r="B234" s="6" t="s">
        <v>521</v>
      </c>
      <c r="C234" s="6" t="s">
        <v>92</v>
      </c>
      <c r="D234" s="7" t="s">
        <v>5</v>
      </c>
      <c r="I234">
        <v>87077</v>
      </c>
      <c r="J234" t="s">
        <v>262</v>
      </c>
    </row>
    <row r="235" spans="1:10" hidden="1" x14ac:dyDescent="0.25">
      <c r="A235" s="6">
        <v>76811</v>
      </c>
      <c r="B235" s="6" t="s">
        <v>522</v>
      </c>
      <c r="C235" s="6" t="s">
        <v>336</v>
      </c>
      <c r="D235" s="7" t="s">
        <v>5</v>
      </c>
      <c r="I235">
        <v>87086</v>
      </c>
      <c r="J235" t="s">
        <v>600</v>
      </c>
    </row>
    <row r="236" spans="1:10" hidden="1" x14ac:dyDescent="0.25">
      <c r="A236" s="6">
        <v>82607</v>
      </c>
      <c r="B236" s="6" t="s">
        <v>523</v>
      </c>
      <c r="C236" s="6" t="s">
        <v>141</v>
      </c>
      <c r="D236" s="7" t="s">
        <v>5</v>
      </c>
      <c r="I236">
        <v>87186</v>
      </c>
      <c r="J236" t="s">
        <v>604</v>
      </c>
    </row>
    <row r="237" spans="1:10" hidden="1" x14ac:dyDescent="0.25">
      <c r="A237" s="6">
        <v>76882</v>
      </c>
      <c r="B237" s="6" t="s">
        <v>524</v>
      </c>
      <c r="C237" s="6" t="s">
        <v>336</v>
      </c>
      <c r="D237" s="7" t="s">
        <v>5</v>
      </c>
      <c r="I237">
        <v>87493</v>
      </c>
      <c r="J237" t="s">
        <v>527</v>
      </c>
    </row>
    <row r="238" spans="1:10" hidden="1" x14ac:dyDescent="0.25">
      <c r="A238" s="6">
        <v>73523</v>
      </c>
      <c r="B238" s="6" t="s">
        <v>525</v>
      </c>
      <c r="C238" s="6" t="s">
        <v>152</v>
      </c>
      <c r="D238" s="7" t="s">
        <v>5</v>
      </c>
      <c r="I238">
        <v>87497</v>
      </c>
      <c r="J238" t="s">
        <v>257</v>
      </c>
    </row>
    <row r="239" spans="1:10" hidden="1" x14ac:dyDescent="0.25">
      <c r="A239" s="6" t="s">
        <v>526</v>
      </c>
      <c r="B239" s="6" t="s">
        <v>629</v>
      </c>
      <c r="C239" s="6" t="s">
        <v>201</v>
      </c>
      <c r="D239" s="7" t="s">
        <v>5</v>
      </c>
      <c r="I239">
        <v>87522</v>
      </c>
      <c r="J239" t="s">
        <v>566</v>
      </c>
    </row>
    <row r="240" spans="1:10" hidden="1" x14ac:dyDescent="0.25">
      <c r="A240" s="6">
        <v>87493</v>
      </c>
      <c r="B240" s="6" t="s">
        <v>527</v>
      </c>
      <c r="C240" s="6" t="s">
        <v>141</v>
      </c>
      <c r="D240" s="7" t="s">
        <v>5</v>
      </c>
      <c r="I240">
        <v>87536</v>
      </c>
      <c r="J240" t="s">
        <v>537</v>
      </c>
    </row>
    <row r="241" spans="1:10" hidden="1" x14ac:dyDescent="0.25">
      <c r="A241" s="6">
        <v>12002</v>
      </c>
      <c r="B241" s="6" t="s">
        <v>528</v>
      </c>
      <c r="C241" s="6" t="s">
        <v>130</v>
      </c>
      <c r="D241" s="7" t="s">
        <v>5</v>
      </c>
      <c r="I241">
        <v>87631</v>
      </c>
      <c r="J241" t="s">
        <v>603</v>
      </c>
    </row>
    <row r="242" spans="1:10" hidden="1" x14ac:dyDescent="0.25">
      <c r="A242" s="6">
        <v>46040</v>
      </c>
      <c r="B242" s="6" t="s">
        <v>321</v>
      </c>
      <c r="C242" s="6" t="s">
        <v>39</v>
      </c>
      <c r="D242" s="7" t="s">
        <v>5</v>
      </c>
      <c r="I242">
        <v>87798</v>
      </c>
      <c r="J242" t="s">
        <v>584</v>
      </c>
    </row>
    <row r="243" spans="1:10" hidden="1" x14ac:dyDescent="0.25">
      <c r="A243" s="6">
        <v>94</v>
      </c>
      <c r="B243" s="6" t="s">
        <v>529</v>
      </c>
      <c r="C243" s="6" t="s">
        <v>20</v>
      </c>
      <c r="D243" s="7" t="s">
        <v>5</v>
      </c>
      <c r="I243">
        <v>88184</v>
      </c>
      <c r="J243" t="s">
        <v>414</v>
      </c>
    </row>
    <row r="244" spans="1:10" hidden="1" x14ac:dyDescent="0.25">
      <c r="A244" s="6">
        <v>12042</v>
      </c>
      <c r="B244" s="6" t="s">
        <v>530</v>
      </c>
      <c r="C244" s="6" t="s">
        <v>130</v>
      </c>
      <c r="D244" s="7" t="s">
        <v>5</v>
      </c>
      <c r="I244">
        <v>88305</v>
      </c>
      <c r="J244" t="s">
        <v>143</v>
      </c>
    </row>
    <row r="245" spans="1:10" hidden="1" x14ac:dyDescent="0.25">
      <c r="A245" s="6">
        <v>46050</v>
      </c>
      <c r="B245" s="6" t="s">
        <v>531</v>
      </c>
      <c r="C245" s="6" t="s">
        <v>39</v>
      </c>
      <c r="D245" s="7" t="s">
        <v>5</v>
      </c>
      <c r="I245">
        <v>88333</v>
      </c>
      <c r="J245" t="s">
        <v>308</v>
      </c>
    </row>
    <row r="246" spans="1:10" hidden="1" x14ac:dyDescent="0.25">
      <c r="A246" s="6">
        <v>81270</v>
      </c>
      <c r="B246" s="6" t="s">
        <v>532</v>
      </c>
      <c r="C246" s="6" t="s">
        <v>141</v>
      </c>
      <c r="D246" s="7" t="s">
        <v>5</v>
      </c>
      <c r="I246">
        <v>89321</v>
      </c>
      <c r="J246" t="s">
        <v>488</v>
      </c>
    </row>
    <row r="247" spans="1:10" hidden="1" x14ac:dyDescent="0.25">
      <c r="A247" s="6">
        <v>96401</v>
      </c>
      <c r="B247" s="6" t="s">
        <v>533</v>
      </c>
      <c r="C247" s="6" t="s">
        <v>138</v>
      </c>
      <c r="D247" s="7" t="s">
        <v>5</v>
      </c>
      <c r="H247" t="s">
        <v>61</v>
      </c>
      <c r="I247">
        <v>92507</v>
      </c>
      <c r="J247" t="s">
        <v>182</v>
      </c>
    </row>
    <row r="248" spans="1:10" hidden="1" x14ac:dyDescent="0.25">
      <c r="A248" s="6">
        <v>92609</v>
      </c>
      <c r="B248" s="6" t="s">
        <v>534</v>
      </c>
      <c r="C248" s="6" t="s">
        <v>146</v>
      </c>
      <c r="D248" s="7" t="s">
        <v>5</v>
      </c>
      <c r="I248">
        <v>92523</v>
      </c>
      <c r="J248" t="s">
        <v>203</v>
      </c>
    </row>
    <row r="249" spans="1:10" hidden="1" x14ac:dyDescent="0.25">
      <c r="A249" s="6">
        <v>93925</v>
      </c>
      <c r="B249" s="6" t="s">
        <v>535</v>
      </c>
      <c r="C249" s="6" t="s">
        <v>336</v>
      </c>
      <c r="D249" s="7" t="s">
        <v>5</v>
      </c>
      <c r="I249">
        <v>92524</v>
      </c>
      <c r="J249" t="s">
        <v>210</v>
      </c>
    </row>
    <row r="250" spans="1:10" hidden="1" x14ac:dyDescent="0.25">
      <c r="A250" s="6">
        <v>73701</v>
      </c>
      <c r="B250" s="6" t="s">
        <v>536</v>
      </c>
      <c r="C250" s="6" t="s">
        <v>92</v>
      </c>
      <c r="D250" s="7" t="s">
        <v>5</v>
      </c>
      <c r="I250">
        <v>97110</v>
      </c>
      <c r="J250" t="s">
        <v>389</v>
      </c>
    </row>
    <row r="251" spans="1:10" hidden="1" x14ac:dyDescent="0.25">
      <c r="A251" s="6">
        <v>80158</v>
      </c>
      <c r="B251" s="6" t="s">
        <v>194</v>
      </c>
      <c r="C251" s="6" t="s">
        <v>141</v>
      </c>
      <c r="D251" s="7" t="s">
        <v>5</v>
      </c>
      <c r="I251">
        <v>97112</v>
      </c>
      <c r="J251" t="s">
        <v>142</v>
      </c>
    </row>
    <row r="252" spans="1:10" hidden="1" x14ac:dyDescent="0.25">
      <c r="A252" s="6">
        <v>87536</v>
      </c>
      <c r="B252" s="6" t="s">
        <v>537</v>
      </c>
      <c r="C252" s="6" t="s">
        <v>141</v>
      </c>
      <c r="D252" s="7" t="s">
        <v>5</v>
      </c>
      <c r="I252">
        <v>97140</v>
      </c>
      <c r="J252" t="s">
        <v>209</v>
      </c>
    </row>
    <row r="253" spans="1:10" hidden="1" x14ac:dyDescent="0.25">
      <c r="A253" s="6">
        <v>85379</v>
      </c>
      <c r="B253" s="6" t="s">
        <v>538</v>
      </c>
      <c r="C253" s="6" t="s">
        <v>141</v>
      </c>
      <c r="D253" s="7" t="s">
        <v>5</v>
      </c>
      <c r="I253">
        <v>97161</v>
      </c>
      <c r="J253" t="s">
        <v>136</v>
      </c>
    </row>
    <row r="254" spans="1:10" hidden="1" x14ac:dyDescent="0.25">
      <c r="A254" s="6">
        <v>82747</v>
      </c>
      <c r="B254" s="6" t="s">
        <v>539</v>
      </c>
      <c r="C254" s="6" t="s">
        <v>141</v>
      </c>
      <c r="D254" s="7" t="s">
        <v>5</v>
      </c>
      <c r="I254">
        <v>97162</v>
      </c>
      <c r="J254" t="s">
        <v>144</v>
      </c>
    </row>
    <row r="255" spans="1:10" hidden="1" x14ac:dyDescent="0.25">
      <c r="A255" s="6">
        <v>96105</v>
      </c>
      <c r="B255" s="6" t="s">
        <v>540</v>
      </c>
      <c r="C255" s="6" t="s">
        <v>32</v>
      </c>
      <c r="D255" s="7" t="s">
        <v>5</v>
      </c>
      <c r="I255">
        <v>97163</v>
      </c>
      <c r="J255" t="s">
        <v>204</v>
      </c>
    </row>
    <row r="256" spans="1:10" hidden="1" x14ac:dyDescent="0.25">
      <c r="A256" s="6">
        <v>77334</v>
      </c>
      <c r="B256" s="6" t="s">
        <v>217</v>
      </c>
      <c r="C256" s="6" t="s">
        <v>218</v>
      </c>
      <c r="D256" s="7" t="s">
        <v>5</v>
      </c>
      <c r="I256">
        <v>97165</v>
      </c>
      <c r="J256" t="s">
        <v>206</v>
      </c>
    </row>
    <row r="257" spans="1:10" hidden="1" x14ac:dyDescent="0.25">
      <c r="A257" s="6">
        <v>288</v>
      </c>
      <c r="B257" s="6" t="s">
        <v>541</v>
      </c>
      <c r="C257" s="6" t="s">
        <v>7</v>
      </c>
      <c r="D257" s="7" t="s">
        <v>5</v>
      </c>
      <c r="I257">
        <v>97166</v>
      </c>
      <c r="J257" t="s">
        <v>459</v>
      </c>
    </row>
    <row r="258" spans="1:10" hidden="1" x14ac:dyDescent="0.25">
      <c r="A258" s="6">
        <v>389</v>
      </c>
      <c r="B258" s="6" t="s">
        <v>542</v>
      </c>
      <c r="C258" s="6" t="s">
        <v>56</v>
      </c>
      <c r="D258" s="7" t="s">
        <v>5</v>
      </c>
      <c r="I258">
        <v>97530</v>
      </c>
      <c r="J258" t="s">
        <v>139</v>
      </c>
    </row>
    <row r="259" spans="1:10" hidden="1" x14ac:dyDescent="0.25">
      <c r="A259" s="6">
        <v>561</v>
      </c>
      <c r="B259" s="6" t="s">
        <v>543</v>
      </c>
      <c r="C259" s="6" t="s">
        <v>11</v>
      </c>
      <c r="D259" s="7" t="s">
        <v>5</v>
      </c>
      <c r="I259">
        <v>97535</v>
      </c>
      <c r="J259" t="s">
        <v>149</v>
      </c>
    </row>
    <row r="260" spans="1:10" hidden="1" x14ac:dyDescent="0.25">
      <c r="A260" s="6">
        <v>682</v>
      </c>
      <c r="B260" s="6" t="s">
        <v>234</v>
      </c>
      <c r="C260" s="6" t="s">
        <v>56</v>
      </c>
      <c r="D260" s="7" t="s">
        <v>5</v>
      </c>
      <c r="H260" t="s">
        <v>43</v>
      </c>
      <c r="I260">
        <v>36561</v>
      </c>
      <c r="J260" t="s">
        <v>110</v>
      </c>
    </row>
    <row r="261" spans="1:10" hidden="1" x14ac:dyDescent="0.25">
      <c r="A261" s="6">
        <v>36600</v>
      </c>
      <c r="B261" s="6" t="s">
        <v>544</v>
      </c>
      <c r="C261" s="6" t="s">
        <v>43</v>
      </c>
      <c r="D261" s="7" t="s">
        <v>5</v>
      </c>
      <c r="I261">
        <v>36573</v>
      </c>
      <c r="J261" t="s">
        <v>331</v>
      </c>
    </row>
    <row r="262" spans="1:10" hidden="1" x14ac:dyDescent="0.25">
      <c r="A262" s="6">
        <v>23515</v>
      </c>
      <c r="B262" s="6" t="s">
        <v>277</v>
      </c>
      <c r="C262" s="6" t="s">
        <v>41</v>
      </c>
      <c r="D262" s="7" t="s">
        <v>5</v>
      </c>
      <c r="I262">
        <v>36593</v>
      </c>
      <c r="J262" t="s">
        <v>618</v>
      </c>
    </row>
    <row r="263" spans="1:10" hidden="1" x14ac:dyDescent="0.25">
      <c r="A263" s="6">
        <v>690</v>
      </c>
      <c r="B263" s="6" t="s">
        <v>280</v>
      </c>
      <c r="C263" s="6" t="s">
        <v>56</v>
      </c>
      <c r="D263" s="7" t="s">
        <v>5</v>
      </c>
      <c r="I263">
        <v>36600</v>
      </c>
      <c r="J263" t="s">
        <v>544</v>
      </c>
    </row>
    <row r="264" spans="1:10" hidden="1" x14ac:dyDescent="0.25">
      <c r="A264" s="6">
        <v>25447</v>
      </c>
      <c r="B264" s="6" t="s">
        <v>545</v>
      </c>
      <c r="C264" s="6" t="s">
        <v>41</v>
      </c>
      <c r="D264" s="7" t="s">
        <v>5</v>
      </c>
      <c r="I264">
        <v>38222</v>
      </c>
      <c r="J264" t="s">
        <v>411</v>
      </c>
    </row>
    <row r="265" spans="1:10" hidden="1" x14ac:dyDescent="0.25">
      <c r="A265" s="6">
        <v>36556</v>
      </c>
      <c r="B265" s="6" t="s">
        <v>546</v>
      </c>
      <c r="C265" s="6" t="s">
        <v>26</v>
      </c>
      <c r="D265" s="7" t="s">
        <v>5</v>
      </c>
      <c r="I265" t="s">
        <v>417</v>
      </c>
      <c r="J265" t="s">
        <v>418</v>
      </c>
    </row>
    <row r="266" spans="1:10" hidden="1" x14ac:dyDescent="0.25">
      <c r="A266" s="6">
        <v>25609</v>
      </c>
      <c r="B266" s="6" t="s">
        <v>276</v>
      </c>
      <c r="C266" s="6" t="s">
        <v>41</v>
      </c>
      <c r="D266" s="7" t="s">
        <v>5</v>
      </c>
      <c r="H266" t="s">
        <v>39</v>
      </c>
      <c r="I266">
        <v>42820</v>
      </c>
      <c r="J266" t="s">
        <v>397</v>
      </c>
    </row>
    <row r="267" spans="1:10" hidden="1" x14ac:dyDescent="0.25">
      <c r="A267" s="6">
        <v>202</v>
      </c>
      <c r="B267" s="6" t="s">
        <v>247</v>
      </c>
      <c r="C267" s="6" t="s">
        <v>56</v>
      </c>
      <c r="D267" s="7" t="s">
        <v>5</v>
      </c>
      <c r="I267">
        <v>43235</v>
      </c>
      <c r="J267" t="s">
        <v>395</v>
      </c>
    </row>
    <row r="268" spans="1:10" hidden="1" x14ac:dyDescent="0.25">
      <c r="A268" s="6">
        <v>637</v>
      </c>
      <c r="B268" s="6" t="s">
        <v>547</v>
      </c>
      <c r="C268" s="6" t="s">
        <v>56</v>
      </c>
      <c r="D268" s="7" t="s">
        <v>5</v>
      </c>
      <c r="I268">
        <v>43239</v>
      </c>
      <c r="J268" t="s">
        <v>394</v>
      </c>
    </row>
    <row r="269" spans="1:10" hidden="1" x14ac:dyDescent="0.25">
      <c r="A269" s="6">
        <v>11042</v>
      </c>
      <c r="B269" s="6" t="s">
        <v>548</v>
      </c>
      <c r="C269" s="6" t="s">
        <v>130</v>
      </c>
      <c r="D269" s="7" t="s">
        <v>5</v>
      </c>
      <c r="I269">
        <v>43248</v>
      </c>
      <c r="J269" t="s">
        <v>154</v>
      </c>
    </row>
    <row r="270" spans="1:10" hidden="1" x14ac:dyDescent="0.25">
      <c r="A270" s="6">
        <v>638</v>
      </c>
      <c r="B270" s="6" t="s">
        <v>289</v>
      </c>
      <c r="C270" s="6" t="s">
        <v>56</v>
      </c>
      <c r="D270" s="7" t="s">
        <v>5</v>
      </c>
      <c r="I270">
        <v>43249</v>
      </c>
      <c r="J270" t="s">
        <v>106</v>
      </c>
    </row>
    <row r="271" spans="1:10" hidden="1" x14ac:dyDescent="0.25">
      <c r="A271" s="6">
        <v>49083</v>
      </c>
      <c r="B271" s="6" t="s">
        <v>549</v>
      </c>
      <c r="C271" s="6" t="s">
        <v>39</v>
      </c>
      <c r="D271" s="7" t="s">
        <v>5</v>
      </c>
      <c r="I271">
        <v>45171</v>
      </c>
      <c r="J271" t="s">
        <v>221</v>
      </c>
    </row>
    <row r="272" spans="1:10" hidden="1" x14ac:dyDescent="0.25">
      <c r="A272" s="6">
        <v>640</v>
      </c>
      <c r="B272" s="6" t="s">
        <v>550</v>
      </c>
      <c r="C272" s="6" t="s">
        <v>56</v>
      </c>
      <c r="D272" s="7" t="s">
        <v>5</v>
      </c>
      <c r="I272">
        <v>45378</v>
      </c>
      <c r="J272" t="s">
        <v>393</v>
      </c>
    </row>
    <row r="273" spans="1:10" hidden="1" x14ac:dyDescent="0.25">
      <c r="A273" s="6">
        <v>439</v>
      </c>
      <c r="B273" s="6" t="s">
        <v>551</v>
      </c>
      <c r="C273" s="6" t="s">
        <v>56</v>
      </c>
      <c r="D273" s="7" t="s">
        <v>5</v>
      </c>
      <c r="I273">
        <v>45380</v>
      </c>
      <c r="J273" t="s">
        <v>390</v>
      </c>
    </row>
    <row r="274" spans="1:10" hidden="1" x14ac:dyDescent="0.25">
      <c r="A274" s="6">
        <v>683</v>
      </c>
      <c r="B274" s="6" t="s">
        <v>552</v>
      </c>
      <c r="C274" s="6" t="s">
        <v>56</v>
      </c>
      <c r="D274" s="7" t="s">
        <v>5</v>
      </c>
      <c r="I274">
        <v>45385</v>
      </c>
      <c r="J274" t="s">
        <v>392</v>
      </c>
    </row>
    <row r="275" spans="1:10" hidden="1" x14ac:dyDescent="0.25">
      <c r="A275" s="6">
        <v>560</v>
      </c>
      <c r="B275" s="6" t="s">
        <v>553</v>
      </c>
      <c r="C275" s="6" t="s">
        <v>11</v>
      </c>
      <c r="D275" s="7" t="s">
        <v>5</v>
      </c>
      <c r="I275">
        <v>45391</v>
      </c>
      <c r="J275" t="s">
        <v>391</v>
      </c>
    </row>
    <row r="276" spans="1:10" hidden="1" x14ac:dyDescent="0.25">
      <c r="A276" s="6">
        <v>309</v>
      </c>
      <c r="B276" s="6" t="s">
        <v>245</v>
      </c>
      <c r="C276" s="6" t="s">
        <v>7</v>
      </c>
      <c r="D276" s="7" t="s">
        <v>5</v>
      </c>
      <c r="I276">
        <v>46040</v>
      </c>
      <c r="J276" t="s">
        <v>321</v>
      </c>
    </row>
    <row r="277" spans="1:10" hidden="1" x14ac:dyDescent="0.25">
      <c r="A277" s="6">
        <v>329</v>
      </c>
      <c r="B277" s="6" t="s">
        <v>118</v>
      </c>
      <c r="C277" s="6" t="s">
        <v>18</v>
      </c>
      <c r="D277" s="7" t="s">
        <v>5</v>
      </c>
      <c r="I277">
        <v>46050</v>
      </c>
      <c r="J277" t="s">
        <v>531</v>
      </c>
    </row>
    <row r="278" spans="1:10" hidden="1" x14ac:dyDescent="0.25">
      <c r="A278" s="6">
        <v>292</v>
      </c>
      <c r="B278" s="6" t="s">
        <v>295</v>
      </c>
      <c r="C278" s="6" t="s">
        <v>7</v>
      </c>
      <c r="D278" s="7" t="s">
        <v>5</v>
      </c>
      <c r="I278">
        <v>46260</v>
      </c>
      <c r="J278" t="s">
        <v>465</v>
      </c>
    </row>
    <row r="279" spans="1:10" hidden="1" x14ac:dyDescent="0.25">
      <c r="A279" s="6">
        <v>64400</v>
      </c>
      <c r="B279" s="6" t="s">
        <v>314</v>
      </c>
      <c r="C279" s="6" t="s">
        <v>32</v>
      </c>
      <c r="D279" s="7" t="s">
        <v>5</v>
      </c>
      <c r="I279">
        <v>49083</v>
      </c>
      <c r="J279" t="s">
        <v>549</v>
      </c>
    </row>
    <row r="280" spans="1:10" hidden="1" x14ac:dyDescent="0.25">
      <c r="A280" s="6">
        <v>77412</v>
      </c>
      <c r="B280" s="6" t="s">
        <v>554</v>
      </c>
      <c r="C280" s="6" t="s">
        <v>218</v>
      </c>
      <c r="D280" s="7" t="s">
        <v>5</v>
      </c>
      <c r="I280">
        <v>49505</v>
      </c>
      <c r="J280" t="s">
        <v>396</v>
      </c>
    </row>
    <row r="281" spans="1:10" hidden="1" x14ac:dyDescent="0.25">
      <c r="A281" s="6">
        <v>83883</v>
      </c>
      <c r="B281" s="6" t="s">
        <v>555</v>
      </c>
      <c r="C281" s="6" t="s">
        <v>141</v>
      </c>
      <c r="D281" s="7" t="s">
        <v>5</v>
      </c>
      <c r="I281">
        <v>49561</v>
      </c>
      <c r="J281" t="s">
        <v>78</v>
      </c>
    </row>
    <row r="282" spans="1:10" hidden="1" x14ac:dyDescent="0.25">
      <c r="A282" s="6">
        <v>96365</v>
      </c>
      <c r="B282" s="6" t="s">
        <v>556</v>
      </c>
      <c r="C282" s="6" t="s">
        <v>433</v>
      </c>
      <c r="D282" s="7" t="s">
        <v>5</v>
      </c>
      <c r="I282">
        <v>49585</v>
      </c>
      <c r="J282" t="s">
        <v>158</v>
      </c>
    </row>
    <row r="283" spans="1:10" hidden="1" x14ac:dyDescent="0.25">
      <c r="A283" s="6">
        <v>80202</v>
      </c>
      <c r="B283" s="6" t="s">
        <v>557</v>
      </c>
      <c r="C283" s="6" t="s">
        <v>141</v>
      </c>
      <c r="D283" s="7" t="s">
        <v>5</v>
      </c>
      <c r="I283">
        <v>49587</v>
      </c>
      <c r="J283" t="s">
        <v>219</v>
      </c>
    </row>
    <row r="284" spans="1:10" hidden="1" x14ac:dyDescent="0.25">
      <c r="A284" s="6">
        <v>77290</v>
      </c>
      <c r="B284" s="6" t="s">
        <v>558</v>
      </c>
      <c r="C284" s="6" t="s">
        <v>218</v>
      </c>
      <c r="D284" s="7" t="s">
        <v>5</v>
      </c>
      <c r="I284" t="s">
        <v>439</v>
      </c>
      <c r="J284" t="s">
        <v>440</v>
      </c>
    </row>
    <row r="285" spans="1:10" hidden="1" x14ac:dyDescent="0.25">
      <c r="A285" s="6">
        <v>77385</v>
      </c>
      <c r="B285" s="6" t="s">
        <v>559</v>
      </c>
      <c r="C285" s="6" t="s">
        <v>218</v>
      </c>
      <c r="D285" s="7" t="s">
        <v>5</v>
      </c>
      <c r="I285" t="s">
        <v>441</v>
      </c>
      <c r="J285" t="s">
        <v>442</v>
      </c>
    </row>
    <row r="286" spans="1:10" hidden="1" x14ac:dyDescent="0.25">
      <c r="A286" s="6">
        <v>70551</v>
      </c>
      <c r="B286" s="6" t="s">
        <v>560</v>
      </c>
      <c r="C286" s="6" t="s">
        <v>337</v>
      </c>
      <c r="D286" s="7" t="s">
        <v>5</v>
      </c>
      <c r="H286" t="s">
        <v>185</v>
      </c>
      <c r="I286">
        <v>66821</v>
      </c>
      <c r="J286" t="s">
        <v>398</v>
      </c>
    </row>
    <row r="287" spans="1:10" hidden="1" x14ac:dyDescent="0.25">
      <c r="A287" s="6">
        <v>77301</v>
      </c>
      <c r="B287" s="6" t="s">
        <v>561</v>
      </c>
      <c r="C287" s="6" t="s">
        <v>218</v>
      </c>
      <c r="D287" s="7" t="s">
        <v>5</v>
      </c>
      <c r="I287">
        <v>66984</v>
      </c>
      <c r="J287" t="s">
        <v>399</v>
      </c>
    </row>
    <row r="288" spans="1:10" hidden="1" x14ac:dyDescent="0.25">
      <c r="A288" s="6">
        <v>83516</v>
      </c>
      <c r="B288" s="6" t="s">
        <v>562</v>
      </c>
      <c r="C288" s="6" t="s">
        <v>141</v>
      </c>
      <c r="D288" s="7" t="s">
        <v>5</v>
      </c>
      <c r="H288" t="s">
        <v>34</v>
      </c>
      <c r="I288">
        <v>19083</v>
      </c>
      <c r="J288" t="s">
        <v>486</v>
      </c>
    </row>
    <row r="289" spans="1:10" hidden="1" x14ac:dyDescent="0.25">
      <c r="A289" s="6" t="s">
        <v>563</v>
      </c>
      <c r="B289" s="6" t="s">
        <v>564</v>
      </c>
      <c r="C289" s="6" t="s">
        <v>83</v>
      </c>
      <c r="D289" s="7" t="s">
        <v>5</v>
      </c>
      <c r="H289" t="s">
        <v>223</v>
      </c>
      <c r="I289">
        <v>38505</v>
      </c>
      <c r="J289" t="s">
        <v>498</v>
      </c>
    </row>
    <row r="290" spans="1:10" hidden="1" x14ac:dyDescent="0.25">
      <c r="A290" s="6">
        <v>83921</v>
      </c>
      <c r="B290" s="6" t="s">
        <v>565</v>
      </c>
      <c r="C290" s="6" t="s">
        <v>141</v>
      </c>
      <c r="D290" s="7" t="s">
        <v>5</v>
      </c>
      <c r="H290" t="s">
        <v>130</v>
      </c>
      <c r="I290">
        <v>10005</v>
      </c>
      <c r="J290" t="s">
        <v>617</v>
      </c>
    </row>
    <row r="291" spans="1:10" hidden="1" x14ac:dyDescent="0.25">
      <c r="A291" s="6">
        <v>87522</v>
      </c>
      <c r="B291" s="6" t="s">
        <v>566</v>
      </c>
      <c r="C291" s="6" t="s">
        <v>141</v>
      </c>
      <c r="D291" s="7" t="s">
        <v>5</v>
      </c>
      <c r="I291">
        <v>11042</v>
      </c>
      <c r="J291" t="s">
        <v>548</v>
      </c>
    </row>
    <row r="292" spans="1:10" hidden="1" x14ac:dyDescent="0.25">
      <c r="A292" s="6">
        <v>77295</v>
      </c>
      <c r="B292" s="6" t="s">
        <v>567</v>
      </c>
      <c r="C292" s="6" t="s">
        <v>218</v>
      </c>
      <c r="D292" s="7" t="s">
        <v>5</v>
      </c>
      <c r="I292">
        <v>11406</v>
      </c>
      <c r="J292" t="s">
        <v>612</v>
      </c>
    </row>
    <row r="293" spans="1:10" hidden="1" x14ac:dyDescent="0.25">
      <c r="A293" s="6">
        <v>77386</v>
      </c>
      <c r="B293" s="6" t="s">
        <v>568</v>
      </c>
      <c r="C293" s="6" t="s">
        <v>218</v>
      </c>
      <c r="D293" s="7" t="s">
        <v>5</v>
      </c>
      <c r="I293">
        <v>11606</v>
      </c>
      <c r="J293" t="s">
        <v>611</v>
      </c>
    </row>
    <row r="294" spans="1:10" hidden="1" x14ac:dyDescent="0.25">
      <c r="A294" s="6">
        <v>29880</v>
      </c>
      <c r="B294" s="6" t="s">
        <v>226</v>
      </c>
      <c r="C294" s="6" t="s">
        <v>41</v>
      </c>
      <c r="D294" s="7" t="s">
        <v>5</v>
      </c>
      <c r="I294">
        <v>12001</v>
      </c>
      <c r="J294" t="s">
        <v>470</v>
      </c>
    </row>
    <row r="295" spans="1:10" hidden="1" x14ac:dyDescent="0.25">
      <c r="A295" s="6">
        <v>73562</v>
      </c>
      <c r="B295" s="6" t="s">
        <v>569</v>
      </c>
      <c r="C295" s="6" t="s">
        <v>152</v>
      </c>
      <c r="D295" s="7" t="s">
        <v>5</v>
      </c>
      <c r="I295">
        <v>12002</v>
      </c>
      <c r="J295" t="s">
        <v>528</v>
      </c>
    </row>
    <row r="296" spans="1:10" hidden="1" x14ac:dyDescent="0.25">
      <c r="A296" s="6">
        <v>86300</v>
      </c>
      <c r="B296" s="6" t="s">
        <v>570</v>
      </c>
      <c r="C296" s="6" t="s">
        <v>141</v>
      </c>
      <c r="D296" s="7" t="s">
        <v>5</v>
      </c>
      <c r="I296">
        <v>12011</v>
      </c>
      <c r="J296" t="s">
        <v>500</v>
      </c>
    </row>
    <row r="297" spans="1:10" hidden="1" x14ac:dyDescent="0.25">
      <c r="A297" s="6">
        <v>77077</v>
      </c>
      <c r="B297" s="6" t="s">
        <v>571</v>
      </c>
      <c r="C297" s="6" t="s">
        <v>152</v>
      </c>
      <c r="D297" s="7" t="s">
        <v>5</v>
      </c>
      <c r="I297">
        <v>12032</v>
      </c>
      <c r="J297" t="s">
        <v>596</v>
      </c>
    </row>
    <row r="298" spans="1:10" hidden="1" x14ac:dyDescent="0.25">
      <c r="A298" s="6">
        <v>72040</v>
      </c>
      <c r="B298" s="6" t="s">
        <v>572</v>
      </c>
      <c r="C298" s="6" t="s">
        <v>152</v>
      </c>
      <c r="D298" s="7" t="s">
        <v>5</v>
      </c>
      <c r="I298">
        <v>12042</v>
      </c>
      <c r="J298" t="s">
        <v>530</v>
      </c>
    </row>
    <row r="299" spans="1:10" hidden="1" x14ac:dyDescent="0.25">
      <c r="A299" s="6">
        <v>72197</v>
      </c>
      <c r="B299" s="6" t="s">
        <v>573</v>
      </c>
      <c r="C299" s="6" t="s">
        <v>337</v>
      </c>
      <c r="D299" s="7" t="s">
        <v>5</v>
      </c>
      <c r="I299">
        <v>19120</v>
      </c>
      <c r="J299" t="s">
        <v>400</v>
      </c>
    </row>
    <row r="300" spans="1:10" hidden="1" x14ac:dyDescent="0.25">
      <c r="A300" s="6">
        <v>72072</v>
      </c>
      <c r="B300" s="6" t="s">
        <v>574</v>
      </c>
      <c r="C300" s="6" t="s">
        <v>152</v>
      </c>
      <c r="D300" s="7" t="s">
        <v>5</v>
      </c>
      <c r="I300">
        <v>19301</v>
      </c>
      <c r="J300" t="s">
        <v>165</v>
      </c>
    </row>
    <row r="301" spans="1:10" hidden="1" x14ac:dyDescent="0.25">
      <c r="A301" s="6">
        <v>78264</v>
      </c>
      <c r="B301" s="6" t="s">
        <v>575</v>
      </c>
      <c r="C301" s="6" t="s">
        <v>266</v>
      </c>
      <c r="D301" s="7" t="s">
        <v>5</v>
      </c>
      <c r="I301">
        <v>19307</v>
      </c>
      <c r="J301" t="s">
        <v>622</v>
      </c>
    </row>
    <row r="302" spans="1:10" hidden="1" x14ac:dyDescent="0.25">
      <c r="A302" s="6">
        <v>73630</v>
      </c>
      <c r="B302" s="6" t="s">
        <v>576</v>
      </c>
      <c r="C302" s="6" t="s">
        <v>152</v>
      </c>
      <c r="D302" s="7" t="s">
        <v>5</v>
      </c>
      <c r="H302" t="s">
        <v>157</v>
      </c>
      <c r="I302">
        <v>55700</v>
      </c>
      <c r="J302" t="s">
        <v>401</v>
      </c>
    </row>
    <row r="303" spans="1:10" hidden="1" x14ac:dyDescent="0.25">
      <c r="A303" s="6">
        <v>74018</v>
      </c>
      <c r="B303" s="6" t="s">
        <v>577</v>
      </c>
      <c r="C303" s="6" t="s">
        <v>152</v>
      </c>
      <c r="D303" s="7" t="s">
        <v>5</v>
      </c>
      <c r="I303">
        <v>55866</v>
      </c>
      <c r="J303" t="s">
        <v>402</v>
      </c>
    </row>
    <row r="304" spans="1:10" hidden="1" x14ac:dyDescent="0.25">
      <c r="A304" s="6">
        <v>71100</v>
      </c>
      <c r="B304" s="6" t="s">
        <v>578</v>
      </c>
      <c r="C304" s="6" t="s">
        <v>152</v>
      </c>
      <c r="D304" s="7" t="s">
        <v>5</v>
      </c>
      <c r="H304" t="s">
        <v>41</v>
      </c>
      <c r="I304">
        <v>20610</v>
      </c>
      <c r="J304" t="s">
        <v>421</v>
      </c>
    </row>
    <row r="305" spans="1:10" hidden="1" x14ac:dyDescent="0.25">
      <c r="A305" s="6">
        <v>80307</v>
      </c>
      <c r="B305" s="6" t="s">
        <v>579</v>
      </c>
      <c r="C305" s="6" t="s">
        <v>141</v>
      </c>
      <c r="D305" s="7" t="s">
        <v>5</v>
      </c>
      <c r="I305">
        <v>20680</v>
      </c>
      <c r="J305" t="s">
        <v>256</v>
      </c>
    </row>
    <row r="306" spans="1:10" hidden="1" x14ac:dyDescent="0.25">
      <c r="A306" s="6">
        <v>93970</v>
      </c>
      <c r="B306" s="6" t="s">
        <v>507</v>
      </c>
      <c r="C306" s="6" t="s">
        <v>336</v>
      </c>
      <c r="D306" s="7" t="s">
        <v>5</v>
      </c>
      <c r="I306">
        <v>23515</v>
      </c>
      <c r="J306" t="s">
        <v>277</v>
      </c>
    </row>
    <row r="307" spans="1:10" hidden="1" x14ac:dyDescent="0.25">
      <c r="A307" s="6">
        <v>76815</v>
      </c>
      <c r="B307" s="6" t="s">
        <v>580</v>
      </c>
      <c r="C307" s="6" t="s">
        <v>336</v>
      </c>
      <c r="D307" s="7" t="s">
        <v>5</v>
      </c>
      <c r="I307">
        <v>23615</v>
      </c>
      <c r="J307" t="s">
        <v>610</v>
      </c>
    </row>
    <row r="308" spans="1:10" hidden="1" x14ac:dyDescent="0.25">
      <c r="A308" s="6">
        <v>84484</v>
      </c>
      <c r="B308" s="6" t="s">
        <v>581</v>
      </c>
      <c r="C308" s="6" t="s">
        <v>141</v>
      </c>
      <c r="D308" s="7" t="s">
        <v>5</v>
      </c>
      <c r="I308">
        <v>25078</v>
      </c>
      <c r="J308" t="s">
        <v>619</v>
      </c>
    </row>
    <row r="309" spans="1:10" hidden="1" x14ac:dyDescent="0.25">
      <c r="A309" s="6">
        <v>76881</v>
      </c>
      <c r="B309" s="6" t="s">
        <v>582</v>
      </c>
      <c r="C309" s="6" t="s">
        <v>336</v>
      </c>
      <c r="D309" s="7" t="s">
        <v>5</v>
      </c>
      <c r="I309">
        <v>25447</v>
      </c>
      <c r="J309" t="s">
        <v>545</v>
      </c>
    </row>
    <row r="310" spans="1:10" hidden="1" x14ac:dyDescent="0.25">
      <c r="A310" s="6">
        <v>76604</v>
      </c>
      <c r="B310" s="6" t="s">
        <v>583</v>
      </c>
      <c r="C310" s="6" t="s">
        <v>336</v>
      </c>
      <c r="D310" s="7" t="s">
        <v>5</v>
      </c>
      <c r="I310">
        <v>25605</v>
      </c>
      <c r="J310" t="s">
        <v>593</v>
      </c>
    </row>
    <row r="311" spans="1:10" hidden="1" x14ac:dyDescent="0.25">
      <c r="A311" s="6">
        <v>87798</v>
      </c>
      <c r="B311" s="6" t="s">
        <v>584</v>
      </c>
      <c r="C311" s="6" t="s">
        <v>141</v>
      </c>
      <c r="D311" s="7" t="s">
        <v>5</v>
      </c>
      <c r="I311">
        <v>25606</v>
      </c>
      <c r="J311" t="s">
        <v>591</v>
      </c>
    </row>
    <row r="312" spans="1:10" hidden="1" x14ac:dyDescent="0.25">
      <c r="A312" s="6">
        <v>73223</v>
      </c>
      <c r="B312" s="6" t="s">
        <v>585</v>
      </c>
      <c r="C312" s="6" t="s">
        <v>337</v>
      </c>
      <c r="D312" s="7" t="s">
        <v>5</v>
      </c>
      <c r="I312">
        <v>25609</v>
      </c>
      <c r="J312" t="s">
        <v>276</v>
      </c>
    </row>
    <row r="313" spans="1:10" hidden="1" x14ac:dyDescent="0.25">
      <c r="A313" s="6">
        <v>72192</v>
      </c>
      <c r="B313" s="6" t="s">
        <v>586</v>
      </c>
      <c r="C313" s="6" t="s">
        <v>92</v>
      </c>
      <c r="D313" s="7" t="s">
        <v>5</v>
      </c>
      <c r="I313">
        <v>26055</v>
      </c>
      <c r="J313" t="s">
        <v>412</v>
      </c>
    </row>
    <row r="314" spans="1:10" hidden="1" x14ac:dyDescent="0.25">
      <c r="A314" s="6">
        <v>81256</v>
      </c>
      <c r="B314" s="6" t="s">
        <v>587</v>
      </c>
      <c r="C314" s="6" t="s">
        <v>141</v>
      </c>
      <c r="D314" s="7" t="s">
        <v>5</v>
      </c>
      <c r="I314">
        <v>26160</v>
      </c>
      <c r="J314" t="s">
        <v>497</v>
      </c>
    </row>
    <row r="315" spans="1:10" hidden="1" x14ac:dyDescent="0.25">
      <c r="A315" s="6">
        <v>84481</v>
      </c>
      <c r="B315" s="6" t="s">
        <v>588</v>
      </c>
      <c r="C315" s="6" t="s">
        <v>141</v>
      </c>
      <c r="D315" s="7" t="s">
        <v>5</v>
      </c>
      <c r="I315">
        <v>26727</v>
      </c>
      <c r="J315" t="s">
        <v>594</v>
      </c>
    </row>
    <row r="316" spans="1:10" hidden="1" x14ac:dyDescent="0.25">
      <c r="A316" s="6">
        <v>71045</v>
      </c>
      <c r="B316" s="6" t="s">
        <v>589</v>
      </c>
      <c r="C316" s="6" t="s">
        <v>152</v>
      </c>
      <c r="D316" s="7" t="s">
        <v>5</v>
      </c>
      <c r="I316">
        <v>27814</v>
      </c>
      <c r="J316" t="s">
        <v>164</v>
      </c>
    </row>
    <row r="317" spans="1:10" hidden="1" x14ac:dyDescent="0.25">
      <c r="A317" s="6">
        <v>73030</v>
      </c>
      <c r="B317" s="6" t="s">
        <v>590</v>
      </c>
      <c r="C317" s="6" t="s">
        <v>152</v>
      </c>
      <c r="D317" s="7" t="s">
        <v>5</v>
      </c>
      <c r="I317">
        <v>29581</v>
      </c>
      <c r="J317" t="s">
        <v>424</v>
      </c>
    </row>
    <row r="318" spans="1:10" hidden="1" x14ac:dyDescent="0.25">
      <c r="A318" s="6">
        <v>25606</v>
      </c>
      <c r="B318" s="6" t="s">
        <v>591</v>
      </c>
      <c r="C318" s="6" t="s">
        <v>41</v>
      </c>
      <c r="D318" s="7" t="s">
        <v>5</v>
      </c>
      <c r="I318">
        <v>29826</v>
      </c>
      <c r="J318" t="s">
        <v>403</v>
      </c>
    </row>
    <row r="319" spans="1:10" hidden="1" x14ac:dyDescent="0.25">
      <c r="A319" s="6">
        <v>808</v>
      </c>
      <c r="B319" s="6" t="s">
        <v>592</v>
      </c>
      <c r="C319" s="6" t="s">
        <v>67</v>
      </c>
      <c r="D319" s="7" t="s">
        <v>5</v>
      </c>
      <c r="I319">
        <v>29827</v>
      </c>
      <c r="J319" t="s">
        <v>65</v>
      </c>
    </row>
    <row r="320" spans="1:10" hidden="1" x14ac:dyDescent="0.25">
      <c r="A320" s="6">
        <v>25605</v>
      </c>
      <c r="B320" s="6" t="s">
        <v>593</v>
      </c>
      <c r="C320" s="6" t="s">
        <v>41</v>
      </c>
      <c r="D320" s="7" t="s">
        <v>5</v>
      </c>
      <c r="I320">
        <v>29880</v>
      </c>
      <c r="J320" t="s">
        <v>226</v>
      </c>
    </row>
    <row r="321" spans="1:10" hidden="1" x14ac:dyDescent="0.25">
      <c r="A321" s="6">
        <v>26727</v>
      </c>
      <c r="B321" s="6" t="s">
        <v>594</v>
      </c>
      <c r="C321" s="6" t="s">
        <v>41</v>
      </c>
      <c r="D321" s="7" t="s">
        <v>5</v>
      </c>
      <c r="I321">
        <v>29881</v>
      </c>
      <c r="J321" t="s">
        <v>226</v>
      </c>
    </row>
    <row r="322" spans="1:10" hidden="1" x14ac:dyDescent="0.25">
      <c r="A322" s="6">
        <v>64450</v>
      </c>
      <c r="B322" s="6" t="s">
        <v>595</v>
      </c>
      <c r="C322" s="6" t="s">
        <v>32</v>
      </c>
      <c r="D322" s="7" t="s">
        <v>5</v>
      </c>
      <c r="I322">
        <v>29888</v>
      </c>
      <c r="J322" t="s">
        <v>226</v>
      </c>
    </row>
    <row r="323" spans="1:10" hidden="1" x14ac:dyDescent="0.25">
      <c r="A323" s="6">
        <v>47563</v>
      </c>
      <c r="B323" s="6" t="s">
        <v>108</v>
      </c>
      <c r="C323" s="6" t="s">
        <v>30</v>
      </c>
      <c r="D323" s="7" t="s">
        <v>5</v>
      </c>
      <c r="H323" t="s">
        <v>32</v>
      </c>
      <c r="I323">
        <v>62270</v>
      </c>
      <c r="J323" t="s">
        <v>153</v>
      </c>
    </row>
    <row r="324" spans="1:10" hidden="1" x14ac:dyDescent="0.25">
      <c r="A324" s="6">
        <v>29888</v>
      </c>
      <c r="B324" s="6" t="s">
        <v>226</v>
      </c>
      <c r="C324" s="6" t="s">
        <v>41</v>
      </c>
      <c r="D324" s="7" t="s">
        <v>5</v>
      </c>
      <c r="I324">
        <v>62322</v>
      </c>
      <c r="J324" t="s">
        <v>405</v>
      </c>
    </row>
    <row r="325" spans="1:10" hidden="1" x14ac:dyDescent="0.25">
      <c r="A325" s="6">
        <v>12032</v>
      </c>
      <c r="B325" s="6" t="s">
        <v>596</v>
      </c>
      <c r="C325" s="6" t="s">
        <v>130</v>
      </c>
      <c r="D325" s="7" t="s">
        <v>5</v>
      </c>
      <c r="I325">
        <v>62323</v>
      </c>
      <c r="J325" t="s">
        <v>405</v>
      </c>
    </row>
    <row r="326" spans="1:10" hidden="1" x14ac:dyDescent="0.25">
      <c r="A326" s="6">
        <v>82947</v>
      </c>
      <c r="B326" s="6" t="s">
        <v>597</v>
      </c>
      <c r="C326" s="6" t="s">
        <v>141</v>
      </c>
      <c r="D326" s="7" t="s">
        <v>5</v>
      </c>
      <c r="I326">
        <v>64400</v>
      </c>
      <c r="J326" t="s">
        <v>314</v>
      </c>
    </row>
    <row r="327" spans="1:10" hidden="1" x14ac:dyDescent="0.25">
      <c r="A327" s="6">
        <v>86800</v>
      </c>
      <c r="B327" s="6" t="s">
        <v>598</v>
      </c>
      <c r="C327" s="6" t="s">
        <v>141</v>
      </c>
      <c r="D327" s="7" t="s">
        <v>5</v>
      </c>
      <c r="I327">
        <v>64450</v>
      </c>
      <c r="J327" t="s">
        <v>595</v>
      </c>
    </row>
    <row r="328" spans="1:10" hidden="1" x14ac:dyDescent="0.25">
      <c r="A328" s="6">
        <v>73720</v>
      </c>
      <c r="B328" s="6" t="s">
        <v>599</v>
      </c>
      <c r="C328" s="6" t="s">
        <v>337</v>
      </c>
      <c r="D328" s="7" t="s">
        <v>5</v>
      </c>
      <c r="I328">
        <v>64483</v>
      </c>
      <c r="J328" t="s">
        <v>404</v>
      </c>
    </row>
    <row r="329" spans="1:10" hidden="1" x14ac:dyDescent="0.25">
      <c r="A329" s="6">
        <v>87086</v>
      </c>
      <c r="B329" s="6" t="s">
        <v>600</v>
      </c>
      <c r="C329" s="6" t="s">
        <v>141</v>
      </c>
      <c r="D329" s="7" t="s">
        <v>5</v>
      </c>
      <c r="I329">
        <v>64721</v>
      </c>
      <c r="J329" t="s">
        <v>101</v>
      </c>
    </row>
    <row r="330" spans="1:10" hidden="1" x14ac:dyDescent="0.25">
      <c r="A330" s="6">
        <v>83993</v>
      </c>
      <c r="B330" s="6" t="s">
        <v>601</v>
      </c>
      <c r="C330" s="6" t="s">
        <v>141</v>
      </c>
      <c r="D330" s="7" t="s">
        <v>5</v>
      </c>
      <c r="I330">
        <v>96105</v>
      </c>
      <c r="J330" t="s">
        <v>540</v>
      </c>
    </row>
    <row r="331" spans="1:10" hidden="1" x14ac:dyDescent="0.25">
      <c r="A331" s="6">
        <v>92524</v>
      </c>
      <c r="B331" s="6" t="s">
        <v>210</v>
      </c>
      <c r="C331" s="6" t="s">
        <v>61</v>
      </c>
      <c r="D331" s="7" t="s">
        <v>5</v>
      </c>
      <c r="H331" t="s">
        <v>83</v>
      </c>
      <c r="I331">
        <v>32405</v>
      </c>
      <c r="J331" t="s">
        <v>483</v>
      </c>
    </row>
    <row r="332" spans="1:10" hidden="1" x14ac:dyDescent="0.25">
      <c r="A332" s="6">
        <v>73718</v>
      </c>
      <c r="B332" s="6" t="s">
        <v>602</v>
      </c>
      <c r="C332" s="6" t="s">
        <v>337</v>
      </c>
      <c r="D332" s="7" t="s">
        <v>5</v>
      </c>
      <c r="I332">
        <v>32555</v>
      </c>
      <c r="J332" t="s">
        <v>613</v>
      </c>
    </row>
    <row r="333" spans="1:10" hidden="1" x14ac:dyDescent="0.25">
      <c r="A333" s="6">
        <v>92610</v>
      </c>
      <c r="B333" s="6" t="s">
        <v>145</v>
      </c>
      <c r="C333" s="6" t="s">
        <v>146</v>
      </c>
      <c r="D333" s="7" t="s">
        <v>5</v>
      </c>
      <c r="I333" t="s">
        <v>563</v>
      </c>
      <c r="J333" t="s">
        <v>564</v>
      </c>
    </row>
    <row r="334" spans="1:10" hidden="1" x14ac:dyDescent="0.25">
      <c r="A334" s="6">
        <v>87631</v>
      </c>
      <c r="B334" s="6" t="s">
        <v>603</v>
      </c>
      <c r="C334" s="6" t="s">
        <v>141</v>
      </c>
      <c r="D334" s="7" t="s">
        <v>5</v>
      </c>
      <c r="H334" t="s">
        <v>428</v>
      </c>
      <c r="I334">
        <v>94060</v>
      </c>
      <c r="J334" t="s">
        <v>427</v>
      </c>
    </row>
    <row r="335" spans="1:10" hidden="1" x14ac:dyDescent="0.25">
      <c r="A335" s="6">
        <v>87186</v>
      </c>
      <c r="B335" s="6" t="s">
        <v>604</v>
      </c>
      <c r="C335" s="6" t="s">
        <v>141</v>
      </c>
      <c r="D335" s="7" t="s">
        <v>5</v>
      </c>
      <c r="I335">
        <v>94375</v>
      </c>
      <c r="J335" t="s">
        <v>431</v>
      </c>
    </row>
    <row r="336" spans="1:10" hidden="1" x14ac:dyDescent="0.25">
      <c r="A336" s="6">
        <v>88305</v>
      </c>
      <c r="B336" s="6" t="s">
        <v>143</v>
      </c>
      <c r="C336" s="6" t="s">
        <v>141</v>
      </c>
      <c r="D336" s="7" t="s">
        <v>5</v>
      </c>
      <c r="I336">
        <v>94726</v>
      </c>
      <c r="J336" t="s">
        <v>452</v>
      </c>
    </row>
    <row r="337" spans="1:10" hidden="1" x14ac:dyDescent="0.25">
      <c r="A337" s="6">
        <v>85240</v>
      </c>
      <c r="B337" s="6" t="s">
        <v>605</v>
      </c>
      <c r="C337" s="6" t="s">
        <v>141</v>
      </c>
      <c r="D337" s="7" t="s">
        <v>5</v>
      </c>
      <c r="I337">
        <v>94762</v>
      </c>
      <c r="J337" t="s">
        <v>454</v>
      </c>
    </row>
    <row r="338" spans="1:10" hidden="1" x14ac:dyDescent="0.25">
      <c r="A338" s="6">
        <v>86305</v>
      </c>
      <c r="B338" s="6" t="s">
        <v>606</v>
      </c>
      <c r="C338" s="6" t="s">
        <v>141</v>
      </c>
      <c r="D338" s="7" t="s">
        <v>5</v>
      </c>
      <c r="H338" t="s">
        <v>218</v>
      </c>
      <c r="I338">
        <v>77290</v>
      </c>
      <c r="J338" t="s">
        <v>558</v>
      </c>
    </row>
    <row r="339" spans="1:10" hidden="1" x14ac:dyDescent="0.25">
      <c r="A339" s="6">
        <v>70544</v>
      </c>
      <c r="B339" s="6" t="s">
        <v>607</v>
      </c>
      <c r="C339" s="6" t="s">
        <v>337</v>
      </c>
      <c r="D339" s="7" t="s">
        <v>5</v>
      </c>
      <c r="I339">
        <v>77295</v>
      </c>
      <c r="J339" t="s">
        <v>567</v>
      </c>
    </row>
    <row r="340" spans="1:10" hidden="1" x14ac:dyDescent="0.25">
      <c r="A340" s="6">
        <v>86664</v>
      </c>
      <c r="B340" s="6" t="s">
        <v>608</v>
      </c>
      <c r="C340" s="6" t="s">
        <v>141</v>
      </c>
      <c r="D340" s="7" t="s">
        <v>5</v>
      </c>
      <c r="I340">
        <v>77301</v>
      </c>
      <c r="J340" t="s">
        <v>561</v>
      </c>
    </row>
    <row r="341" spans="1:10" hidden="1" x14ac:dyDescent="0.25">
      <c r="A341" s="6">
        <v>87077</v>
      </c>
      <c r="B341" s="6" t="s">
        <v>262</v>
      </c>
      <c r="C341" s="6" t="s">
        <v>141</v>
      </c>
      <c r="D341" s="7" t="s">
        <v>5</v>
      </c>
      <c r="I341">
        <v>77334</v>
      </c>
      <c r="J341" t="s">
        <v>217</v>
      </c>
    </row>
    <row r="342" spans="1:10" hidden="1" x14ac:dyDescent="0.25">
      <c r="A342" s="6">
        <v>87497</v>
      </c>
      <c r="B342" s="6" t="s">
        <v>257</v>
      </c>
      <c r="C342" s="6" t="s">
        <v>141</v>
      </c>
      <c r="D342" s="7" t="s">
        <v>5</v>
      </c>
      <c r="I342">
        <v>77373</v>
      </c>
      <c r="J342" t="s">
        <v>316</v>
      </c>
    </row>
    <row r="343" spans="1:10" hidden="1" x14ac:dyDescent="0.25">
      <c r="A343" s="6">
        <v>840</v>
      </c>
      <c r="B343" s="6" t="s">
        <v>609</v>
      </c>
      <c r="C343" s="6" t="s">
        <v>67</v>
      </c>
      <c r="D343" s="7" t="s">
        <v>5</v>
      </c>
      <c r="I343">
        <v>77385</v>
      </c>
      <c r="J343" t="s">
        <v>559</v>
      </c>
    </row>
    <row r="344" spans="1:10" hidden="1" x14ac:dyDescent="0.25">
      <c r="A344" s="6">
        <v>62304</v>
      </c>
      <c r="B344" s="6" t="s">
        <v>264</v>
      </c>
      <c r="C344" s="6" t="s">
        <v>152</v>
      </c>
      <c r="D344" s="7" t="s">
        <v>5</v>
      </c>
      <c r="I344">
        <v>77386</v>
      </c>
      <c r="J344" t="s">
        <v>568</v>
      </c>
    </row>
    <row r="345" spans="1:10" hidden="1" x14ac:dyDescent="0.25">
      <c r="A345" s="6">
        <v>23615</v>
      </c>
      <c r="B345" s="6" t="s">
        <v>610</v>
      </c>
      <c r="C345" s="6" t="s">
        <v>41</v>
      </c>
      <c r="D345" s="7" t="s">
        <v>5</v>
      </c>
      <c r="I345">
        <v>77412</v>
      </c>
      <c r="J345" t="s">
        <v>554</v>
      </c>
    </row>
    <row r="346" spans="1:10" hidden="1" x14ac:dyDescent="0.25">
      <c r="A346" s="6">
        <v>11606</v>
      </c>
      <c r="B346" s="6" t="s">
        <v>611</v>
      </c>
      <c r="C346" s="6" t="s">
        <v>130</v>
      </c>
      <c r="D346" s="7" t="s">
        <v>5</v>
      </c>
      <c r="H346" t="s">
        <v>152</v>
      </c>
      <c r="I346">
        <v>62304</v>
      </c>
      <c r="J346" t="s">
        <v>264</v>
      </c>
    </row>
    <row r="347" spans="1:10" hidden="1" x14ac:dyDescent="0.25">
      <c r="A347" s="6">
        <v>11406</v>
      </c>
      <c r="B347" s="6" t="s">
        <v>612</v>
      </c>
      <c r="C347" s="6" t="s">
        <v>130</v>
      </c>
      <c r="D347" s="7" t="s">
        <v>5</v>
      </c>
      <c r="I347">
        <v>71045</v>
      </c>
      <c r="J347" t="s">
        <v>589</v>
      </c>
    </row>
    <row r="348" spans="1:10" hidden="1" x14ac:dyDescent="0.25">
      <c r="A348" s="6">
        <v>32555</v>
      </c>
      <c r="B348" s="6" t="s">
        <v>613</v>
      </c>
      <c r="C348" s="6" t="s">
        <v>83</v>
      </c>
      <c r="D348" s="7" t="s">
        <v>5</v>
      </c>
      <c r="I348">
        <v>71046</v>
      </c>
      <c r="J348" t="s">
        <v>462</v>
      </c>
    </row>
    <row r="349" spans="1:10" hidden="1" x14ac:dyDescent="0.25">
      <c r="A349" s="6">
        <v>101</v>
      </c>
      <c r="B349" s="6" t="s">
        <v>19</v>
      </c>
      <c r="C349" s="6" t="s">
        <v>20</v>
      </c>
      <c r="D349" s="7" t="s">
        <v>5</v>
      </c>
      <c r="I349">
        <v>71100</v>
      </c>
      <c r="J349" t="s">
        <v>578</v>
      </c>
    </row>
    <row r="350" spans="1:10" hidden="1" x14ac:dyDescent="0.25">
      <c r="A350" s="6">
        <v>438</v>
      </c>
      <c r="B350" s="6" t="s">
        <v>614</v>
      </c>
      <c r="C350" s="6" t="s">
        <v>56</v>
      </c>
      <c r="D350" s="7" t="s">
        <v>5</v>
      </c>
      <c r="I350">
        <v>72040</v>
      </c>
      <c r="J350" t="s">
        <v>572</v>
      </c>
    </row>
    <row r="351" spans="1:10" hidden="1" x14ac:dyDescent="0.25">
      <c r="A351" s="6">
        <v>558</v>
      </c>
      <c r="B351" s="6" t="s">
        <v>287</v>
      </c>
      <c r="C351" s="6" t="s">
        <v>11</v>
      </c>
      <c r="D351" s="7" t="s">
        <v>5</v>
      </c>
      <c r="I351">
        <v>72072</v>
      </c>
      <c r="J351" t="s">
        <v>574</v>
      </c>
    </row>
    <row r="352" spans="1:10" hidden="1" x14ac:dyDescent="0.25">
      <c r="A352" s="6">
        <v>71</v>
      </c>
      <c r="B352" s="6" t="s">
        <v>299</v>
      </c>
      <c r="C352" s="6" t="s">
        <v>20</v>
      </c>
      <c r="D352" s="7" t="s">
        <v>5</v>
      </c>
      <c r="I352">
        <v>72100</v>
      </c>
      <c r="J352" t="s">
        <v>487</v>
      </c>
    </row>
    <row r="353" spans="1:10" hidden="1" x14ac:dyDescent="0.25">
      <c r="A353" s="6">
        <v>45171</v>
      </c>
      <c r="B353" s="6" t="s">
        <v>221</v>
      </c>
      <c r="C353" s="6" t="s">
        <v>39</v>
      </c>
      <c r="D353" s="7" t="s">
        <v>5</v>
      </c>
      <c r="I353">
        <v>72110</v>
      </c>
      <c r="J353" t="s">
        <v>406</v>
      </c>
    </row>
    <row r="354" spans="1:10" hidden="1" x14ac:dyDescent="0.25">
      <c r="A354" s="6">
        <v>897</v>
      </c>
      <c r="B354" s="6" t="s">
        <v>615</v>
      </c>
      <c r="C354" s="6" t="s">
        <v>56</v>
      </c>
      <c r="D354" s="7" t="s">
        <v>5</v>
      </c>
      <c r="I354">
        <v>73030</v>
      </c>
      <c r="J354" t="s">
        <v>590</v>
      </c>
    </row>
    <row r="355" spans="1:10" hidden="1" x14ac:dyDescent="0.25">
      <c r="A355" s="6">
        <v>552</v>
      </c>
      <c r="B355" s="6" t="s">
        <v>616</v>
      </c>
      <c r="C355" s="6" t="s">
        <v>52</v>
      </c>
      <c r="D355" s="7" t="s">
        <v>5</v>
      </c>
      <c r="I355">
        <v>73140</v>
      </c>
      <c r="J355" t="s">
        <v>627</v>
      </c>
    </row>
    <row r="356" spans="1:10" hidden="1" x14ac:dyDescent="0.25">
      <c r="A356" s="6">
        <v>554</v>
      </c>
      <c r="B356" s="6" t="s">
        <v>175</v>
      </c>
      <c r="C356" s="6" t="s">
        <v>56</v>
      </c>
      <c r="D356" s="7" t="s">
        <v>5</v>
      </c>
      <c r="I356">
        <v>73523</v>
      </c>
      <c r="J356" t="s">
        <v>525</v>
      </c>
    </row>
    <row r="357" spans="1:10" hidden="1" x14ac:dyDescent="0.25">
      <c r="A357" s="6">
        <v>10005</v>
      </c>
      <c r="B357" s="6" t="s">
        <v>617</v>
      </c>
      <c r="C357" s="6" t="s">
        <v>130</v>
      </c>
      <c r="D357" s="7" t="s">
        <v>5</v>
      </c>
      <c r="I357">
        <v>73562</v>
      </c>
      <c r="J357" t="s">
        <v>569</v>
      </c>
    </row>
    <row r="358" spans="1:10" hidden="1" x14ac:dyDescent="0.25">
      <c r="A358" s="6">
        <v>36593</v>
      </c>
      <c r="B358" s="6" t="s">
        <v>618</v>
      </c>
      <c r="C358" s="6" t="s">
        <v>43</v>
      </c>
      <c r="D358" s="7" t="s">
        <v>5</v>
      </c>
      <c r="I358">
        <v>73580</v>
      </c>
      <c r="J358" t="s">
        <v>490</v>
      </c>
    </row>
    <row r="359" spans="1:10" hidden="1" x14ac:dyDescent="0.25">
      <c r="A359" s="6">
        <v>49561</v>
      </c>
      <c r="B359" s="6" t="s">
        <v>78</v>
      </c>
      <c r="C359" s="6" t="s">
        <v>39</v>
      </c>
      <c r="D359" s="7" t="s">
        <v>5</v>
      </c>
      <c r="I359">
        <v>73630</v>
      </c>
      <c r="J359" t="s">
        <v>576</v>
      </c>
    </row>
    <row r="360" spans="1:10" hidden="1" x14ac:dyDescent="0.25">
      <c r="A360" s="6">
        <v>70</v>
      </c>
      <c r="B360" s="6" t="s">
        <v>180</v>
      </c>
      <c r="C360" s="6" t="s">
        <v>20</v>
      </c>
      <c r="D360" s="7" t="s">
        <v>5</v>
      </c>
      <c r="I360">
        <v>74018</v>
      </c>
      <c r="J360" t="s">
        <v>577</v>
      </c>
    </row>
    <row r="361" spans="1:10" hidden="1" x14ac:dyDescent="0.25">
      <c r="A361" s="6">
        <v>25078</v>
      </c>
      <c r="B361" s="6" t="s">
        <v>619</v>
      </c>
      <c r="C361" s="6" t="s">
        <v>41</v>
      </c>
      <c r="D361" s="7" t="s">
        <v>5</v>
      </c>
      <c r="I361">
        <v>74220</v>
      </c>
      <c r="J361" t="s">
        <v>626</v>
      </c>
    </row>
    <row r="362" spans="1:10" hidden="1" x14ac:dyDescent="0.25">
      <c r="A362" s="6">
        <v>27814</v>
      </c>
      <c r="B362" s="6" t="s">
        <v>164</v>
      </c>
      <c r="C362" s="6" t="s">
        <v>41</v>
      </c>
      <c r="D362" s="7" t="s">
        <v>5</v>
      </c>
      <c r="I362">
        <v>74230</v>
      </c>
      <c r="J362" t="s">
        <v>508</v>
      </c>
    </row>
    <row r="363" spans="1:10" hidden="1" x14ac:dyDescent="0.25">
      <c r="A363" s="6">
        <v>281</v>
      </c>
      <c r="B363" s="6" t="s">
        <v>292</v>
      </c>
      <c r="C363" s="6" t="s">
        <v>7</v>
      </c>
      <c r="D363" s="7" t="s">
        <v>5</v>
      </c>
      <c r="I363">
        <v>77075</v>
      </c>
      <c r="J363" t="s">
        <v>518</v>
      </c>
    </row>
    <row r="364" spans="1:10" hidden="1" x14ac:dyDescent="0.25">
      <c r="A364" s="6">
        <v>593</v>
      </c>
      <c r="B364" s="6" t="s">
        <v>620</v>
      </c>
      <c r="C364" s="6" t="s">
        <v>56</v>
      </c>
      <c r="D364" s="7" t="s">
        <v>5</v>
      </c>
      <c r="I364">
        <v>77077</v>
      </c>
      <c r="J364" t="s">
        <v>571</v>
      </c>
    </row>
    <row r="365" spans="1:10" hidden="1" x14ac:dyDescent="0.25">
      <c r="A365" s="6">
        <v>300</v>
      </c>
      <c r="B365" s="6" t="s">
        <v>176</v>
      </c>
      <c r="C365" s="6" t="s">
        <v>16</v>
      </c>
      <c r="D365" s="7" t="s">
        <v>5</v>
      </c>
      <c r="I365">
        <v>77080</v>
      </c>
      <c r="J365" t="s">
        <v>456</v>
      </c>
    </row>
    <row r="366" spans="1:10" hidden="1" x14ac:dyDescent="0.25">
      <c r="A366" s="6">
        <v>178</v>
      </c>
      <c r="B366" s="6" t="s">
        <v>621</v>
      </c>
      <c r="C366" s="6" t="s">
        <v>56</v>
      </c>
      <c r="D366" s="7" t="s">
        <v>5</v>
      </c>
      <c r="H366" t="s">
        <v>426</v>
      </c>
      <c r="I366">
        <v>945</v>
      </c>
      <c r="J366" t="s">
        <v>425</v>
      </c>
    </row>
    <row r="367" spans="1:10" hidden="1" x14ac:dyDescent="0.25">
      <c r="A367" s="6">
        <v>19307</v>
      </c>
      <c r="B367" s="6" t="s">
        <v>622</v>
      </c>
      <c r="C367" s="6" t="s">
        <v>130</v>
      </c>
      <c r="D367" s="7" t="s">
        <v>5</v>
      </c>
      <c r="H367" t="s">
        <v>340</v>
      </c>
      <c r="I367">
        <v>95805</v>
      </c>
      <c r="J367" t="s">
        <v>516</v>
      </c>
    </row>
    <row r="368" spans="1:10" hidden="1" x14ac:dyDescent="0.25">
      <c r="A368" s="6">
        <v>92523</v>
      </c>
      <c r="B368" s="6" t="s">
        <v>203</v>
      </c>
      <c r="C368" s="6" t="s">
        <v>61</v>
      </c>
      <c r="D368" s="7" t="s">
        <v>5</v>
      </c>
      <c r="I368">
        <v>95806</v>
      </c>
      <c r="J368" t="s">
        <v>419</v>
      </c>
    </row>
    <row r="369" spans="1:10" hidden="1" x14ac:dyDescent="0.25">
      <c r="A369" s="6">
        <v>74150</v>
      </c>
      <c r="B369" s="6" t="s">
        <v>623</v>
      </c>
      <c r="C369" s="6" t="s">
        <v>92</v>
      </c>
      <c r="D369" s="7" t="s">
        <v>5</v>
      </c>
      <c r="I369">
        <v>95810</v>
      </c>
      <c r="J369" t="s">
        <v>407</v>
      </c>
    </row>
    <row r="370" spans="1:10" hidden="1" x14ac:dyDescent="0.25">
      <c r="A370" s="6">
        <v>96409</v>
      </c>
      <c r="B370" s="6" t="s">
        <v>624</v>
      </c>
      <c r="C370" s="6" t="s">
        <v>138</v>
      </c>
      <c r="D370" s="7" t="s">
        <v>5</v>
      </c>
      <c r="I370">
        <v>95811</v>
      </c>
      <c r="J370" t="s">
        <v>458</v>
      </c>
    </row>
    <row r="371" spans="1:10" hidden="1" x14ac:dyDescent="0.25">
      <c r="A371" s="6">
        <v>93979</v>
      </c>
      <c r="B371" s="6" t="s">
        <v>520</v>
      </c>
      <c r="C371" s="6" t="s">
        <v>336</v>
      </c>
      <c r="D371" s="7" t="s">
        <v>5</v>
      </c>
      <c r="H371" t="s">
        <v>52</v>
      </c>
      <c r="I371">
        <v>460</v>
      </c>
      <c r="J371" t="s">
        <v>409</v>
      </c>
    </row>
    <row r="372" spans="1:10" hidden="1" x14ac:dyDescent="0.25">
      <c r="A372" s="6">
        <v>72146</v>
      </c>
      <c r="B372" s="6" t="s">
        <v>625</v>
      </c>
      <c r="C372" s="6" t="s">
        <v>337</v>
      </c>
      <c r="D372" s="7" t="s">
        <v>5</v>
      </c>
      <c r="I372">
        <v>473</v>
      </c>
      <c r="J372" t="s">
        <v>408</v>
      </c>
    </row>
    <row r="373" spans="1:10" hidden="1" x14ac:dyDescent="0.25">
      <c r="A373" s="6">
        <v>74220</v>
      </c>
      <c r="B373" s="6" t="s">
        <v>626</v>
      </c>
      <c r="C373" s="6" t="s">
        <v>152</v>
      </c>
      <c r="D373" s="7" t="s">
        <v>5</v>
      </c>
      <c r="I373">
        <v>552</v>
      </c>
      <c r="J373" t="s">
        <v>616</v>
      </c>
    </row>
    <row r="374" spans="1:10" hidden="1" x14ac:dyDescent="0.25">
      <c r="A374" s="6">
        <v>73140</v>
      </c>
      <c r="B374" s="6" t="s">
        <v>627</v>
      </c>
      <c r="C374" s="6" t="s">
        <v>152</v>
      </c>
      <c r="D374" s="7" t="s">
        <v>5</v>
      </c>
      <c r="H374" t="s">
        <v>16</v>
      </c>
      <c r="I374">
        <v>300</v>
      </c>
      <c r="J374" t="s">
        <v>176</v>
      </c>
    </row>
  </sheetData>
  <autoFilter ref="A1:D374" xr:uid="{A7BF5A44-6D21-4105-9231-7DCC4269797F}">
    <filterColumn colId="0">
      <filters>
        <filter val="C8929"/>
      </filters>
    </filterColumn>
  </autoFilter>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E9C6F-11CE-470B-92A0-5CD6008830EA}">
  <dimension ref="A1:J375"/>
  <sheetViews>
    <sheetView workbookViewId="0">
      <selection activeCell="B119" sqref="B119"/>
    </sheetView>
  </sheetViews>
  <sheetFormatPr defaultRowHeight="15" x14ac:dyDescent="0.25"/>
  <cols>
    <col min="1" max="1" width="13.140625" bestFit="1" customWidth="1"/>
    <col min="2" max="2" width="28" customWidth="1"/>
    <col min="3" max="3" width="33.5703125" bestFit="1" customWidth="1"/>
    <col min="4" max="4" width="12.5703125" bestFit="1" customWidth="1"/>
    <col min="8" max="8" width="37.5703125" customWidth="1"/>
    <col min="10" max="10" width="95.5703125" bestFit="1" customWidth="1"/>
  </cols>
  <sheetData>
    <row r="1" spans="1:10" x14ac:dyDescent="0.25">
      <c r="A1" t="s">
        <v>2</v>
      </c>
      <c r="B1" t="s">
        <v>0</v>
      </c>
      <c r="C1" t="s">
        <v>1</v>
      </c>
      <c r="D1" t="s">
        <v>3</v>
      </c>
      <c r="H1" s="5" t="s">
        <v>1</v>
      </c>
      <c r="I1" s="5" t="s">
        <v>2</v>
      </c>
      <c r="J1" s="5" t="s">
        <v>0</v>
      </c>
    </row>
    <row r="2" spans="1:10" x14ac:dyDescent="0.25">
      <c r="A2">
        <v>90832</v>
      </c>
      <c r="B2" t="s">
        <v>630</v>
      </c>
      <c r="C2" t="s">
        <v>259</v>
      </c>
      <c r="D2" t="s">
        <v>4</v>
      </c>
      <c r="H2" t="s">
        <v>259</v>
      </c>
      <c r="I2">
        <v>90832</v>
      </c>
      <c r="J2" t="s">
        <v>630</v>
      </c>
    </row>
    <row r="3" spans="1:10" x14ac:dyDescent="0.25">
      <c r="A3">
        <v>90834</v>
      </c>
      <c r="B3" t="s">
        <v>631</v>
      </c>
      <c r="C3" t="s">
        <v>259</v>
      </c>
      <c r="D3" t="s">
        <v>4</v>
      </c>
      <c r="I3">
        <v>90834</v>
      </c>
      <c r="J3" t="s">
        <v>631</v>
      </c>
    </row>
    <row r="4" spans="1:10" x14ac:dyDescent="0.25">
      <c r="A4">
        <v>90837</v>
      </c>
      <c r="B4" t="s">
        <v>632</v>
      </c>
      <c r="C4" t="s">
        <v>259</v>
      </c>
      <c r="D4" t="s">
        <v>4</v>
      </c>
      <c r="I4">
        <v>90837</v>
      </c>
      <c r="J4" t="s">
        <v>632</v>
      </c>
    </row>
    <row r="5" spans="1:10" x14ac:dyDescent="0.25">
      <c r="A5">
        <v>90846</v>
      </c>
      <c r="B5" t="s">
        <v>633</v>
      </c>
      <c r="C5" t="s">
        <v>259</v>
      </c>
      <c r="D5" t="s">
        <v>4</v>
      </c>
      <c r="I5">
        <v>90846</v>
      </c>
      <c r="J5" t="s">
        <v>633</v>
      </c>
    </row>
    <row r="6" spans="1:10" x14ac:dyDescent="0.25">
      <c r="A6">
        <v>90847</v>
      </c>
      <c r="B6" t="s">
        <v>634</v>
      </c>
      <c r="C6" t="s">
        <v>259</v>
      </c>
      <c r="D6" t="s">
        <v>4</v>
      </c>
      <c r="I6">
        <v>90847</v>
      </c>
      <c r="J6" t="s">
        <v>634</v>
      </c>
    </row>
    <row r="7" spans="1:10" x14ac:dyDescent="0.25">
      <c r="A7">
        <v>90853</v>
      </c>
      <c r="B7" t="s">
        <v>635</v>
      </c>
      <c r="C7" t="s">
        <v>259</v>
      </c>
      <c r="D7" t="s">
        <v>4</v>
      </c>
      <c r="I7">
        <v>90853</v>
      </c>
      <c r="J7" t="s">
        <v>635</v>
      </c>
    </row>
    <row r="8" spans="1:10" x14ac:dyDescent="0.25">
      <c r="A8">
        <v>99203</v>
      </c>
      <c r="B8" t="s">
        <v>773</v>
      </c>
      <c r="C8" t="s">
        <v>339</v>
      </c>
      <c r="D8" t="s">
        <v>4</v>
      </c>
      <c r="I8">
        <v>96125</v>
      </c>
      <c r="J8" t="s">
        <v>636</v>
      </c>
    </row>
    <row r="9" spans="1:10" x14ac:dyDescent="0.25">
      <c r="A9">
        <v>99204</v>
      </c>
      <c r="B9" t="s">
        <v>773</v>
      </c>
      <c r="C9" t="s">
        <v>339</v>
      </c>
      <c r="D9" t="s">
        <v>4</v>
      </c>
      <c r="H9" t="s">
        <v>26</v>
      </c>
      <c r="I9">
        <v>36556</v>
      </c>
      <c r="J9" t="s">
        <v>946</v>
      </c>
    </row>
    <row r="10" spans="1:10" x14ac:dyDescent="0.25">
      <c r="A10">
        <v>99205</v>
      </c>
      <c r="B10" t="s">
        <v>773</v>
      </c>
      <c r="C10" t="s">
        <v>339</v>
      </c>
      <c r="D10" t="s">
        <v>4</v>
      </c>
      <c r="I10">
        <v>93452</v>
      </c>
      <c r="J10" t="s">
        <v>640</v>
      </c>
    </row>
    <row r="11" spans="1:10" x14ac:dyDescent="0.25">
      <c r="A11">
        <v>99243</v>
      </c>
      <c r="B11" t="s">
        <v>774</v>
      </c>
      <c r="C11" t="s">
        <v>339</v>
      </c>
      <c r="D11" t="s">
        <v>4</v>
      </c>
      <c r="H11" t="s">
        <v>7</v>
      </c>
      <c r="I11">
        <v>216</v>
      </c>
      <c r="J11" t="s">
        <v>645</v>
      </c>
    </row>
    <row r="12" spans="1:10" x14ac:dyDescent="0.25">
      <c r="A12">
        <v>99244</v>
      </c>
      <c r="B12" t="s">
        <v>774</v>
      </c>
      <c r="C12" t="s">
        <v>339</v>
      </c>
      <c r="D12" t="s">
        <v>4</v>
      </c>
      <c r="I12">
        <v>291</v>
      </c>
      <c r="J12" t="s">
        <v>665</v>
      </c>
    </row>
    <row r="13" spans="1:10" x14ac:dyDescent="0.25">
      <c r="A13">
        <v>99385</v>
      </c>
      <c r="B13" t="s">
        <v>775</v>
      </c>
      <c r="C13" t="s">
        <v>339</v>
      </c>
      <c r="D13" t="s">
        <v>4</v>
      </c>
      <c r="I13">
        <v>292</v>
      </c>
      <c r="J13" t="s">
        <v>666</v>
      </c>
    </row>
    <row r="14" spans="1:10" x14ac:dyDescent="0.25">
      <c r="A14">
        <v>99386</v>
      </c>
      <c r="B14" t="s">
        <v>776</v>
      </c>
      <c r="C14" t="s">
        <v>339</v>
      </c>
      <c r="D14" t="s">
        <v>4</v>
      </c>
      <c r="I14">
        <v>309</v>
      </c>
      <c r="J14" t="s">
        <v>668</v>
      </c>
    </row>
    <row r="15" spans="1:10" x14ac:dyDescent="0.25">
      <c r="A15">
        <v>80048</v>
      </c>
      <c r="B15" t="s">
        <v>800</v>
      </c>
      <c r="C15" t="s">
        <v>141</v>
      </c>
      <c r="D15" t="s">
        <v>4</v>
      </c>
      <c r="I15">
        <v>310</v>
      </c>
      <c r="J15" t="s">
        <v>669</v>
      </c>
    </row>
    <row r="16" spans="1:10" x14ac:dyDescent="0.25">
      <c r="A16">
        <v>80053</v>
      </c>
      <c r="B16" t="s">
        <v>801</v>
      </c>
      <c r="C16" t="s">
        <v>141</v>
      </c>
      <c r="D16" t="s">
        <v>4</v>
      </c>
      <c r="H16" t="s">
        <v>138</v>
      </c>
      <c r="I16">
        <v>96401</v>
      </c>
      <c r="J16" t="s">
        <v>948</v>
      </c>
    </row>
    <row r="17" spans="1:10" x14ac:dyDescent="0.25">
      <c r="A17">
        <v>80055</v>
      </c>
      <c r="B17" t="s">
        <v>802</v>
      </c>
      <c r="C17" t="s">
        <v>141</v>
      </c>
      <c r="D17" t="s">
        <v>4</v>
      </c>
      <c r="I17">
        <v>96413</v>
      </c>
      <c r="J17" t="s">
        <v>950</v>
      </c>
    </row>
    <row r="18" spans="1:10" x14ac:dyDescent="0.25">
      <c r="A18">
        <v>80061</v>
      </c>
      <c r="B18" t="s">
        <v>803</v>
      </c>
      <c r="C18" t="s">
        <v>141</v>
      </c>
      <c r="D18" t="s">
        <v>4</v>
      </c>
      <c r="I18">
        <v>96416</v>
      </c>
      <c r="J18" t="s">
        <v>951</v>
      </c>
    </row>
    <row r="19" spans="1:10" x14ac:dyDescent="0.25">
      <c r="A19">
        <v>80069</v>
      </c>
      <c r="B19" t="s">
        <v>804</v>
      </c>
      <c r="C19" t="s">
        <v>141</v>
      </c>
      <c r="D19" t="s">
        <v>4</v>
      </c>
      <c r="I19">
        <v>96523</v>
      </c>
      <c r="J19" t="s">
        <v>673</v>
      </c>
    </row>
    <row r="20" spans="1:10" x14ac:dyDescent="0.25">
      <c r="A20">
        <v>80076</v>
      </c>
      <c r="B20" t="s">
        <v>805</v>
      </c>
      <c r="C20" t="s">
        <v>141</v>
      </c>
      <c r="D20" t="s">
        <v>4</v>
      </c>
      <c r="H20" t="s">
        <v>92</v>
      </c>
      <c r="I20">
        <v>70450</v>
      </c>
      <c r="J20" t="s">
        <v>674</v>
      </c>
    </row>
    <row r="21" spans="1:10" x14ac:dyDescent="0.25">
      <c r="A21">
        <v>81000</v>
      </c>
      <c r="B21" t="s">
        <v>807</v>
      </c>
      <c r="C21" t="s">
        <v>141</v>
      </c>
      <c r="D21" t="s">
        <v>4</v>
      </c>
      <c r="I21">
        <v>70460</v>
      </c>
      <c r="J21" t="s">
        <v>1203</v>
      </c>
    </row>
    <row r="22" spans="1:10" x14ac:dyDescent="0.25">
      <c r="A22">
        <v>81001</v>
      </c>
      <c r="B22" t="s">
        <v>808</v>
      </c>
      <c r="C22" t="s">
        <v>141</v>
      </c>
      <c r="D22" t="s">
        <v>4</v>
      </c>
      <c r="I22">
        <v>70470</v>
      </c>
      <c r="J22" t="s">
        <v>952</v>
      </c>
    </row>
    <row r="23" spans="1:10" x14ac:dyDescent="0.25">
      <c r="A23">
        <v>81002</v>
      </c>
      <c r="B23" t="s">
        <v>809</v>
      </c>
      <c r="C23" t="s">
        <v>141</v>
      </c>
      <c r="D23" t="s">
        <v>4</v>
      </c>
      <c r="I23">
        <v>70480</v>
      </c>
      <c r="J23" t="s">
        <v>1157</v>
      </c>
    </row>
    <row r="24" spans="1:10" x14ac:dyDescent="0.25">
      <c r="A24">
        <v>81003</v>
      </c>
      <c r="B24" t="s">
        <v>810</v>
      </c>
      <c r="C24" t="s">
        <v>141</v>
      </c>
      <c r="D24" t="s">
        <v>4</v>
      </c>
      <c r="I24">
        <v>70486</v>
      </c>
      <c r="J24" t="s">
        <v>953</v>
      </c>
    </row>
    <row r="25" spans="1:10" x14ac:dyDescent="0.25">
      <c r="A25">
        <v>84153</v>
      </c>
      <c r="B25" t="s">
        <v>812</v>
      </c>
      <c r="C25" t="s">
        <v>141</v>
      </c>
      <c r="D25" t="s">
        <v>4</v>
      </c>
      <c r="I25">
        <v>70491</v>
      </c>
      <c r="J25" t="s">
        <v>954</v>
      </c>
    </row>
    <row r="26" spans="1:10" x14ac:dyDescent="0.25">
      <c r="A26">
        <v>84154</v>
      </c>
      <c r="B26" t="s">
        <v>813</v>
      </c>
      <c r="C26" t="s">
        <v>141</v>
      </c>
      <c r="D26" t="s">
        <v>4</v>
      </c>
      <c r="I26">
        <v>70492</v>
      </c>
      <c r="J26" t="s">
        <v>1225</v>
      </c>
    </row>
    <row r="27" spans="1:10" x14ac:dyDescent="0.25">
      <c r="A27">
        <v>84443</v>
      </c>
      <c r="B27" t="s">
        <v>814</v>
      </c>
      <c r="C27" t="s">
        <v>141</v>
      </c>
      <c r="D27" t="s">
        <v>4</v>
      </c>
      <c r="I27">
        <v>70496</v>
      </c>
      <c r="J27" t="s">
        <v>955</v>
      </c>
    </row>
    <row r="28" spans="1:10" x14ac:dyDescent="0.25">
      <c r="A28">
        <v>85025</v>
      </c>
      <c r="B28" t="s">
        <v>816</v>
      </c>
      <c r="C28" t="s">
        <v>141</v>
      </c>
      <c r="D28" t="s">
        <v>4</v>
      </c>
      <c r="I28">
        <v>70498</v>
      </c>
      <c r="J28" t="s">
        <v>1182</v>
      </c>
    </row>
    <row r="29" spans="1:10" x14ac:dyDescent="0.25">
      <c r="A29">
        <v>85027</v>
      </c>
      <c r="B29" t="s">
        <v>817</v>
      </c>
      <c r="C29" t="s">
        <v>141</v>
      </c>
      <c r="D29" t="s">
        <v>4</v>
      </c>
      <c r="I29">
        <v>71250</v>
      </c>
      <c r="J29" t="s">
        <v>956</v>
      </c>
    </row>
    <row r="30" spans="1:10" x14ac:dyDescent="0.25">
      <c r="A30">
        <v>85610</v>
      </c>
      <c r="B30" t="s">
        <v>818</v>
      </c>
      <c r="C30" t="s">
        <v>141</v>
      </c>
      <c r="D30" t="s">
        <v>4</v>
      </c>
      <c r="I30">
        <v>71260</v>
      </c>
      <c r="J30" t="s">
        <v>957</v>
      </c>
    </row>
    <row r="31" spans="1:10" x14ac:dyDescent="0.25">
      <c r="A31">
        <v>85730</v>
      </c>
      <c r="B31" t="s">
        <v>819</v>
      </c>
      <c r="C31" t="s">
        <v>141</v>
      </c>
      <c r="D31" t="s">
        <v>4</v>
      </c>
      <c r="I31">
        <v>71275</v>
      </c>
      <c r="J31" t="s">
        <v>958</v>
      </c>
    </row>
    <row r="32" spans="1:10" x14ac:dyDescent="0.25">
      <c r="A32">
        <v>70450</v>
      </c>
      <c r="B32" t="s">
        <v>674</v>
      </c>
      <c r="C32" t="s">
        <v>92</v>
      </c>
      <c r="D32" t="s">
        <v>4</v>
      </c>
      <c r="I32">
        <v>72125</v>
      </c>
      <c r="J32" t="s">
        <v>959</v>
      </c>
    </row>
    <row r="33" spans="1:10" x14ac:dyDescent="0.25">
      <c r="A33">
        <v>70553</v>
      </c>
      <c r="B33" t="s">
        <v>746</v>
      </c>
      <c r="C33" t="s">
        <v>337</v>
      </c>
      <c r="D33" t="s">
        <v>4</v>
      </c>
      <c r="I33">
        <v>72128</v>
      </c>
      <c r="J33" t="s">
        <v>960</v>
      </c>
    </row>
    <row r="34" spans="1:10" x14ac:dyDescent="0.25">
      <c r="A34">
        <v>72110</v>
      </c>
      <c r="B34" t="s">
        <v>918</v>
      </c>
      <c r="C34" t="s">
        <v>152</v>
      </c>
      <c r="D34" t="s">
        <v>4</v>
      </c>
      <c r="I34">
        <v>72131</v>
      </c>
      <c r="J34" t="s">
        <v>961</v>
      </c>
    </row>
    <row r="35" spans="1:10" x14ac:dyDescent="0.25">
      <c r="A35">
        <v>72148</v>
      </c>
      <c r="B35" t="s">
        <v>747</v>
      </c>
      <c r="C35" t="s">
        <v>337</v>
      </c>
      <c r="D35" t="s">
        <v>4</v>
      </c>
      <c r="I35">
        <v>72192</v>
      </c>
      <c r="J35" t="s">
        <v>962</v>
      </c>
    </row>
    <row r="36" spans="1:10" x14ac:dyDescent="0.25">
      <c r="A36">
        <v>72193</v>
      </c>
      <c r="B36" t="s">
        <v>675</v>
      </c>
      <c r="C36" t="s">
        <v>92</v>
      </c>
      <c r="D36" t="s">
        <v>4</v>
      </c>
      <c r="I36">
        <v>72193</v>
      </c>
      <c r="J36" t="s">
        <v>675</v>
      </c>
    </row>
    <row r="37" spans="1:10" x14ac:dyDescent="0.25">
      <c r="A37">
        <v>73721</v>
      </c>
      <c r="B37" t="s">
        <v>748</v>
      </c>
      <c r="C37" t="s">
        <v>337</v>
      </c>
      <c r="D37" t="s">
        <v>4</v>
      </c>
      <c r="I37">
        <v>73200</v>
      </c>
      <c r="J37" t="s">
        <v>963</v>
      </c>
    </row>
    <row r="38" spans="1:10" x14ac:dyDescent="0.25">
      <c r="A38">
        <v>74177</v>
      </c>
      <c r="B38" t="s">
        <v>677</v>
      </c>
      <c r="C38" t="s">
        <v>92</v>
      </c>
      <c r="D38" t="s">
        <v>4</v>
      </c>
      <c r="I38">
        <v>73700</v>
      </c>
      <c r="J38" t="s">
        <v>964</v>
      </c>
    </row>
    <row r="39" spans="1:10" x14ac:dyDescent="0.25">
      <c r="A39">
        <v>76700</v>
      </c>
      <c r="B39" t="s">
        <v>679</v>
      </c>
      <c r="C39" t="s">
        <v>336</v>
      </c>
      <c r="D39" t="s">
        <v>4</v>
      </c>
      <c r="I39">
        <v>74150</v>
      </c>
      <c r="J39" t="s">
        <v>966</v>
      </c>
    </row>
    <row r="40" spans="1:10" x14ac:dyDescent="0.25">
      <c r="A40">
        <v>76805</v>
      </c>
      <c r="B40" t="s">
        <v>680</v>
      </c>
      <c r="C40" t="s">
        <v>336</v>
      </c>
      <c r="D40" t="s">
        <v>4</v>
      </c>
      <c r="I40">
        <v>74160</v>
      </c>
      <c r="J40" t="s">
        <v>967</v>
      </c>
    </row>
    <row r="41" spans="1:10" x14ac:dyDescent="0.25">
      <c r="A41">
        <v>76830</v>
      </c>
      <c r="B41" t="s">
        <v>681</v>
      </c>
      <c r="C41" t="s">
        <v>336</v>
      </c>
      <c r="D41" t="s">
        <v>4</v>
      </c>
      <c r="I41">
        <v>74170</v>
      </c>
      <c r="J41" t="s">
        <v>968</v>
      </c>
    </row>
    <row r="42" spans="1:10" x14ac:dyDescent="0.25">
      <c r="A42">
        <v>77065</v>
      </c>
      <c r="B42" t="s">
        <v>749</v>
      </c>
      <c r="C42" t="s">
        <v>338</v>
      </c>
      <c r="D42" t="s">
        <v>4</v>
      </c>
      <c r="I42">
        <v>74174</v>
      </c>
      <c r="J42" t="s">
        <v>676</v>
      </c>
    </row>
    <row r="43" spans="1:10" x14ac:dyDescent="0.25">
      <c r="A43">
        <v>77066</v>
      </c>
      <c r="B43" t="s">
        <v>750</v>
      </c>
      <c r="C43" t="s">
        <v>338</v>
      </c>
      <c r="D43" t="s">
        <v>4</v>
      </c>
      <c r="I43">
        <v>74175</v>
      </c>
      <c r="J43" t="s">
        <v>1158</v>
      </c>
    </row>
    <row r="44" spans="1:10" x14ac:dyDescent="0.25">
      <c r="A44">
        <v>77067</v>
      </c>
      <c r="B44" t="s">
        <v>751</v>
      </c>
      <c r="C44" t="s">
        <v>338</v>
      </c>
      <c r="D44" t="s">
        <v>4</v>
      </c>
      <c r="I44">
        <v>74176</v>
      </c>
      <c r="J44" t="s">
        <v>969</v>
      </c>
    </row>
    <row r="45" spans="1:10" x14ac:dyDescent="0.25">
      <c r="A45">
        <v>216</v>
      </c>
      <c r="B45" t="s">
        <v>645</v>
      </c>
      <c r="C45" t="s">
        <v>7</v>
      </c>
      <c r="D45" t="s">
        <v>4</v>
      </c>
      <c r="I45">
        <v>74177</v>
      </c>
      <c r="J45" t="s">
        <v>677</v>
      </c>
    </row>
    <row r="46" spans="1:10" x14ac:dyDescent="0.25">
      <c r="A46">
        <v>460</v>
      </c>
      <c r="B46" t="s">
        <v>924</v>
      </c>
      <c r="C46" t="s">
        <v>52</v>
      </c>
      <c r="D46" t="s">
        <v>4</v>
      </c>
      <c r="I46">
        <v>74178</v>
      </c>
      <c r="J46" t="s">
        <v>678</v>
      </c>
    </row>
    <row r="47" spans="1:10" x14ac:dyDescent="0.25">
      <c r="A47">
        <v>470</v>
      </c>
      <c r="B47" t="s">
        <v>789</v>
      </c>
      <c r="C47" t="s">
        <v>11</v>
      </c>
      <c r="D47" t="s">
        <v>4</v>
      </c>
      <c r="I47">
        <v>75635</v>
      </c>
      <c r="J47" t="s">
        <v>1129</v>
      </c>
    </row>
    <row r="48" spans="1:10" x14ac:dyDescent="0.25">
      <c r="A48">
        <v>473</v>
      </c>
      <c r="B48" t="s">
        <v>926</v>
      </c>
      <c r="C48" t="s">
        <v>52</v>
      </c>
      <c r="D48" t="s">
        <v>4</v>
      </c>
      <c r="H48" t="s">
        <v>336</v>
      </c>
      <c r="I48">
        <v>76536</v>
      </c>
      <c r="J48" t="s">
        <v>970</v>
      </c>
    </row>
    <row r="49" spans="1:10" x14ac:dyDescent="0.25">
      <c r="A49">
        <v>743</v>
      </c>
      <c r="B49" t="s">
        <v>735</v>
      </c>
      <c r="C49" t="s">
        <v>48</v>
      </c>
      <c r="D49" t="s">
        <v>4</v>
      </c>
      <c r="I49">
        <v>76641</v>
      </c>
      <c r="J49" t="s">
        <v>972</v>
      </c>
    </row>
    <row r="50" spans="1:10" x14ac:dyDescent="0.25">
      <c r="A50">
        <v>19120</v>
      </c>
      <c r="B50" t="s">
        <v>879</v>
      </c>
      <c r="C50" t="s">
        <v>130</v>
      </c>
      <c r="D50" t="s">
        <v>4</v>
      </c>
      <c r="I50">
        <v>76700</v>
      </c>
      <c r="J50" t="s">
        <v>679</v>
      </c>
    </row>
    <row r="51" spans="1:10" x14ac:dyDescent="0.25">
      <c r="A51">
        <v>29826</v>
      </c>
      <c r="B51" t="s">
        <v>895</v>
      </c>
      <c r="C51" t="s">
        <v>41</v>
      </c>
      <c r="D51" t="s">
        <v>4</v>
      </c>
      <c r="I51">
        <v>76805</v>
      </c>
      <c r="J51" t="s">
        <v>680</v>
      </c>
    </row>
    <row r="52" spans="1:10" x14ac:dyDescent="0.25">
      <c r="A52">
        <v>29881</v>
      </c>
      <c r="B52" t="s">
        <v>897</v>
      </c>
      <c r="C52" t="s">
        <v>41</v>
      </c>
      <c r="D52" t="s">
        <v>4</v>
      </c>
      <c r="I52">
        <v>76811</v>
      </c>
      <c r="J52" t="s">
        <v>977</v>
      </c>
    </row>
    <row r="53" spans="1:10" x14ac:dyDescent="0.25">
      <c r="A53">
        <v>42820</v>
      </c>
      <c r="B53" t="s">
        <v>846</v>
      </c>
      <c r="C53" t="s">
        <v>39</v>
      </c>
      <c r="D53" t="s">
        <v>4</v>
      </c>
      <c r="I53">
        <v>76830</v>
      </c>
      <c r="J53" t="s">
        <v>681</v>
      </c>
    </row>
    <row r="54" spans="1:10" x14ac:dyDescent="0.25">
      <c r="A54">
        <v>43235</v>
      </c>
      <c r="B54" t="s">
        <v>847</v>
      </c>
      <c r="C54" t="s">
        <v>39</v>
      </c>
      <c r="D54" t="s">
        <v>4</v>
      </c>
      <c r="I54">
        <v>93880</v>
      </c>
      <c r="J54" t="s">
        <v>983</v>
      </c>
    </row>
    <row r="55" spans="1:10" x14ac:dyDescent="0.25">
      <c r="A55">
        <v>43239</v>
      </c>
      <c r="B55" t="s">
        <v>848</v>
      </c>
      <c r="C55" t="s">
        <v>39</v>
      </c>
      <c r="D55" t="s">
        <v>4</v>
      </c>
      <c r="I55">
        <v>93925</v>
      </c>
      <c r="J55" t="s">
        <v>984</v>
      </c>
    </row>
    <row r="56" spans="1:10" x14ac:dyDescent="0.25">
      <c r="A56">
        <v>45378</v>
      </c>
      <c r="B56" t="s">
        <v>854</v>
      </c>
      <c r="C56" t="s">
        <v>39</v>
      </c>
      <c r="D56" t="s">
        <v>4</v>
      </c>
      <c r="H56" t="s">
        <v>201</v>
      </c>
      <c r="I56">
        <v>92960</v>
      </c>
      <c r="J56" t="s">
        <v>682</v>
      </c>
    </row>
    <row r="57" spans="1:10" x14ac:dyDescent="0.25">
      <c r="A57">
        <v>45380</v>
      </c>
      <c r="B57" t="s">
        <v>855</v>
      </c>
      <c r="C57" t="s">
        <v>39</v>
      </c>
      <c r="D57" t="s">
        <v>4</v>
      </c>
      <c r="I57">
        <v>93306</v>
      </c>
      <c r="J57" t="s">
        <v>683</v>
      </c>
    </row>
    <row r="58" spans="1:10" x14ac:dyDescent="0.25">
      <c r="A58">
        <v>45385</v>
      </c>
      <c r="B58" t="s">
        <v>856</v>
      </c>
      <c r="C58" t="s">
        <v>39</v>
      </c>
      <c r="D58" t="s">
        <v>4</v>
      </c>
      <c r="H58" t="s">
        <v>148</v>
      </c>
      <c r="I58">
        <v>93000</v>
      </c>
      <c r="J58" t="s">
        <v>686</v>
      </c>
    </row>
    <row r="59" spans="1:10" x14ac:dyDescent="0.25">
      <c r="A59">
        <v>45391</v>
      </c>
      <c r="B59" t="s">
        <v>857</v>
      </c>
      <c r="C59" t="s">
        <v>39</v>
      </c>
      <c r="D59" t="s">
        <v>4</v>
      </c>
      <c r="I59">
        <v>93005</v>
      </c>
      <c r="J59" t="s">
        <v>687</v>
      </c>
    </row>
    <row r="60" spans="1:10" x14ac:dyDescent="0.25">
      <c r="A60">
        <v>47562</v>
      </c>
      <c r="B60" t="s">
        <v>737</v>
      </c>
      <c r="C60" t="s">
        <v>30</v>
      </c>
      <c r="D60" t="s">
        <v>4</v>
      </c>
      <c r="I60">
        <v>93017</v>
      </c>
      <c r="J60" t="s">
        <v>987</v>
      </c>
    </row>
    <row r="61" spans="1:10" x14ac:dyDescent="0.25">
      <c r="A61">
        <v>49505</v>
      </c>
      <c r="B61" t="s">
        <v>859</v>
      </c>
      <c r="C61" t="s">
        <v>39</v>
      </c>
      <c r="D61" t="s">
        <v>4</v>
      </c>
      <c r="H61" t="s">
        <v>146</v>
      </c>
      <c r="I61">
        <v>92522</v>
      </c>
      <c r="J61" t="s">
        <v>697</v>
      </c>
    </row>
    <row r="62" spans="1:10" x14ac:dyDescent="0.25">
      <c r="A62">
        <v>55700</v>
      </c>
      <c r="B62" t="s">
        <v>883</v>
      </c>
      <c r="C62" t="s">
        <v>157</v>
      </c>
      <c r="D62" t="s">
        <v>4</v>
      </c>
      <c r="I62">
        <v>92526</v>
      </c>
      <c r="J62" t="s">
        <v>698</v>
      </c>
    </row>
    <row r="63" spans="1:10" x14ac:dyDescent="0.25">
      <c r="A63">
        <v>55866</v>
      </c>
      <c r="B63" t="s">
        <v>884</v>
      </c>
      <c r="C63" t="s">
        <v>157</v>
      </c>
      <c r="D63" t="s">
        <v>4</v>
      </c>
      <c r="I63">
        <v>92611</v>
      </c>
      <c r="J63" t="s">
        <v>989</v>
      </c>
    </row>
    <row r="64" spans="1:10" x14ac:dyDescent="0.25">
      <c r="A64">
        <v>59400</v>
      </c>
      <c r="B64" t="s">
        <v>753</v>
      </c>
      <c r="C64" t="s">
        <v>94</v>
      </c>
      <c r="D64" t="s">
        <v>4</v>
      </c>
      <c r="H64" t="s">
        <v>56</v>
      </c>
      <c r="I64">
        <v>177</v>
      </c>
      <c r="J64" t="s">
        <v>700</v>
      </c>
    </row>
    <row r="65" spans="1:10" x14ac:dyDescent="0.25">
      <c r="A65">
        <v>59510</v>
      </c>
      <c r="B65" t="s">
        <v>754</v>
      </c>
      <c r="C65" t="s">
        <v>94</v>
      </c>
      <c r="D65" t="s">
        <v>4</v>
      </c>
      <c r="I65">
        <v>178</v>
      </c>
      <c r="J65" t="s">
        <v>990</v>
      </c>
    </row>
    <row r="66" spans="1:10" x14ac:dyDescent="0.25">
      <c r="A66">
        <v>59610</v>
      </c>
      <c r="B66" t="s">
        <v>755</v>
      </c>
      <c r="C66" t="s">
        <v>94</v>
      </c>
      <c r="D66" t="s">
        <v>4</v>
      </c>
      <c r="I66">
        <v>189</v>
      </c>
      <c r="J66" t="s">
        <v>701</v>
      </c>
    </row>
    <row r="67" spans="1:10" x14ac:dyDescent="0.25">
      <c r="A67">
        <v>62322</v>
      </c>
      <c r="B67" t="s">
        <v>899</v>
      </c>
      <c r="C67" t="s">
        <v>32</v>
      </c>
      <c r="D67" t="s">
        <v>4</v>
      </c>
      <c r="I67">
        <v>190</v>
      </c>
      <c r="J67" t="s">
        <v>702</v>
      </c>
    </row>
    <row r="68" spans="1:10" x14ac:dyDescent="0.25">
      <c r="A68">
        <v>62323</v>
      </c>
      <c r="B68" t="s">
        <v>899</v>
      </c>
      <c r="C68" t="s">
        <v>32</v>
      </c>
      <c r="D68" t="s">
        <v>4</v>
      </c>
      <c r="I68">
        <v>191</v>
      </c>
      <c r="J68" t="s">
        <v>703</v>
      </c>
    </row>
    <row r="69" spans="1:10" x14ac:dyDescent="0.25">
      <c r="A69">
        <v>64483</v>
      </c>
      <c r="B69" t="s">
        <v>905</v>
      </c>
      <c r="C69" t="s">
        <v>32</v>
      </c>
      <c r="D69" t="s">
        <v>4</v>
      </c>
      <c r="I69">
        <v>193</v>
      </c>
      <c r="J69" t="s">
        <v>704</v>
      </c>
    </row>
    <row r="70" spans="1:10" x14ac:dyDescent="0.25">
      <c r="A70">
        <v>66821</v>
      </c>
      <c r="B70" t="s">
        <v>867</v>
      </c>
      <c r="C70" t="s">
        <v>185</v>
      </c>
      <c r="D70" t="s">
        <v>4</v>
      </c>
      <c r="I70">
        <v>378</v>
      </c>
      <c r="J70" t="s">
        <v>707</v>
      </c>
    </row>
    <row r="71" spans="1:10" x14ac:dyDescent="0.25">
      <c r="A71">
        <v>66984</v>
      </c>
      <c r="B71" t="s">
        <v>868</v>
      </c>
      <c r="C71" t="s">
        <v>185</v>
      </c>
      <c r="D71" t="s">
        <v>4</v>
      </c>
      <c r="I71">
        <v>389</v>
      </c>
      <c r="J71" t="s">
        <v>992</v>
      </c>
    </row>
    <row r="72" spans="1:10" x14ac:dyDescent="0.25">
      <c r="A72">
        <v>93000</v>
      </c>
      <c r="B72" t="s">
        <v>686</v>
      </c>
      <c r="C72" t="s">
        <v>148</v>
      </c>
      <c r="D72" t="s">
        <v>4</v>
      </c>
      <c r="I72">
        <v>392</v>
      </c>
      <c r="J72" t="s">
        <v>709</v>
      </c>
    </row>
    <row r="73" spans="1:10" x14ac:dyDescent="0.25">
      <c r="A73">
        <v>93452</v>
      </c>
      <c r="B73" t="s">
        <v>640</v>
      </c>
      <c r="C73" t="s">
        <v>26</v>
      </c>
      <c r="D73" t="s">
        <v>4</v>
      </c>
      <c r="I73">
        <v>594</v>
      </c>
      <c r="J73" t="s">
        <v>1210</v>
      </c>
    </row>
    <row r="74" spans="1:10" x14ac:dyDescent="0.25">
      <c r="A74">
        <v>95810</v>
      </c>
      <c r="B74" t="s">
        <v>921</v>
      </c>
      <c r="C74" t="s">
        <v>340</v>
      </c>
      <c r="D74" t="s">
        <v>4</v>
      </c>
      <c r="I74">
        <v>603</v>
      </c>
      <c r="J74" t="s">
        <v>996</v>
      </c>
    </row>
    <row r="75" spans="1:10" x14ac:dyDescent="0.25">
      <c r="A75">
        <v>97110</v>
      </c>
      <c r="B75" t="s">
        <v>829</v>
      </c>
      <c r="C75" t="s">
        <v>61</v>
      </c>
      <c r="D75" t="s">
        <v>4</v>
      </c>
      <c r="I75">
        <v>640</v>
      </c>
      <c r="J75" t="s">
        <v>998</v>
      </c>
    </row>
    <row r="76" spans="1:10" x14ac:dyDescent="0.25">
      <c r="A76">
        <v>330</v>
      </c>
      <c r="B76" t="s">
        <v>729</v>
      </c>
      <c r="C76" t="s">
        <v>18</v>
      </c>
      <c r="D76" t="s">
        <v>5</v>
      </c>
      <c r="I76">
        <v>641</v>
      </c>
      <c r="J76" t="s">
        <v>716</v>
      </c>
    </row>
    <row r="77" spans="1:10" x14ac:dyDescent="0.25">
      <c r="A77">
        <v>468</v>
      </c>
      <c r="B77" t="s">
        <v>787</v>
      </c>
      <c r="C77" t="s">
        <v>11</v>
      </c>
      <c r="D77" t="s">
        <v>5</v>
      </c>
      <c r="I77">
        <v>690</v>
      </c>
      <c r="J77" t="s">
        <v>718</v>
      </c>
    </row>
    <row r="78" spans="1:10" x14ac:dyDescent="0.25">
      <c r="A78">
        <v>795</v>
      </c>
      <c r="B78" t="s">
        <v>9</v>
      </c>
      <c r="C78" t="s">
        <v>9</v>
      </c>
      <c r="D78" t="s">
        <v>5</v>
      </c>
      <c r="I78">
        <v>699</v>
      </c>
      <c r="J78" t="s">
        <v>720</v>
      </c>
    </row>
    <row r="79" spans="1:10" x14ac:dyDescent="0.25">
      <c r="A79">
        <v>483</v>
      </c>
      <c r="B79" t="s">
        <v>792</v>
      </c>
      <c r="C79" t="s">
        <v>11</v>
      </c>
      <c r="D79" t="s">
        <v>5</v>
      </c>
      <c r="I79">
        <v>871</v>
      </c>
      <c r="J79" t="s">
        <v>1001</v>
      </c>
    </row>
    <row r="80" spans="1:10" x14ac:dyDescent="0.25">
      <c r="A80">
        <v>641</v>
      </c>
      <c r="B80" t="s">
        <v>716</v>
      </c>
      <c r="C80" t="s">
        <v>56</v>
      </c>
      <c r="D80" t="s">
        <v>5</v>
      </c>
      <c r="I80">
        <v>872</v>
      </c>
      <c r="J80" t="s">
        <v>1002</v>
      </c>
    </row>
    <row r="81" spans="1:10" x14ac:dyDescent="0.25">
      <c r="A81">
        <v>807</v>
      </c>
      <c r="B81" t="s">
        <v>772</v>
      </c>
      <c r="C81" t="s">
        <v>46</v>
      </c>
      <c r="D81" t="s">
        <v>5</v>
      </c>
      <c r="I81">
        <v>881</v>
      </c>
      <c r="J81" t="s">
        <v>721</v>
      </c>
    </row>
    <row r="82" spans="1:10" x14ac:dyDescent="0.25">
      <c r="A82">
        <v>95806</v>
      </c>
      <c r="B82" t="s">
        <v>1119</v>
      </c>
      <c r="C82" t="s">
        <v>340</v>
      </c>
      <c r="D82" t="s">
        <v>5</v>
      </c>
      <c r="I82">
        <v>884</v>
      </c>
      <c r="J82" t="s">
        <v>1174</v>
      </c>
    </row>
    <row r="83" spans="1:10" x14ac:dyDescent="0.25">
      <c r="A83">
        <v>97166</v>
      </c>
      <c r="B83" t="s">
        <v>1071</v>
      </c>
      <c r="C83" t="s">
        <v>61</v>
      </c>
      <c r="D83" t="s">
        <v>5</v>
      </c>
      <c r="I83">
        <v>885</v>
      </c>
      <c r="J83" t="s">
        <v>1134</v>
      </c>
    </row>
    <row r="84" spans="1:10" x14ac:dyDescent="0.25">
      <c r="A84">
        <v>86480</v>
      </c>
      <c r="B84" t="s">
        <v>1123</v>
      </c>
      <c r="C84" t="s">
        <v>141</v>
      </c>
      <c r="D84" t="s">
        <v>5</v>
      </c>
      <c r="I84">
        <v>917</v>
      </c>
      <c r="J84" t="s">
        <v>723</v>
      </c>
    </row>
    <row r="85" spans="1:10" x14ac:dyDescent="0.25">
      <c r="A85">
        <v>97542</v>
      </c>
      <c r="B85" t="s">
        <v>841</v>
      </c>
      <c r="C85" t="s">
        <v>61</v>
      </c>
      <c r="D85" t="s">
        <v>5</v>
      </c>
      <c r="I85">
        <v>918</v>
      </c>
      <c r="J85" t="s">
        <v>724</v>
      </c>
    </row>
    <row r="86" spans="1:10" x14ac:dyDescent="0.25">
      <c r="A86">
        <v>80307</v>
      </c>
      <c r="B86" t="s">
        <v>1029</v>
      </c>
      <c r="C86" t="s">
        <v>141</v>
      </c>
      <c r="D86" t="s">
        <v>5</v>
      </c>
      <c r="I86">
        <v>923</v>
      </c>
      <c r="J86" t="s">
        <v>1177</v>
      </c>
    </row>
    <row r="87" spans="1:10" x14ac:dyDescent="0.25">
      <c r="A87">
        <v>58558</v>
      </c>
      <c r="B87" t="s">
        <v>872</v>
      </c>
      <c r="C87" t="s">
        <v>34</v>
      </c>
      <c r="D87" t="s">
        <v>5</v>
      </c>
      <c r="I87">
        <v>948</v>
      </c>
      <c r="J87" t="s">
        <v>1206</v>
      </c>
    </row>
    <row r="88" spans="1:10" x14ac:dyDescent="0.25">
      <c r="A88">
        <v>92960</v>
      </c>
      <c r="B88" t="s">
        <v>682</v>
      </c>
      <c r="C88" t="s">
        <v>201</v>
      </c>
      <c r="D88" t="s">
        <v>5</v>
      </c>
      <c r="I88">
        <v>949</v>
      </c>
      <c r="J88" t="s">
        <v>1004</v>
      </c>
    </row>
    <row r="89" spans="1:10" x14ac:dyDescent="0.25">
      <c r="A89">
        <v>87902</v>
      </c>
      <c r="B89" t="s">
        <v>1124</v>
      </c>
      <c r="C89" t="s">
        <v>141</v>
      </c>
      <c r="D89" t="s">
        <v>5</v>
      </c>
      <c r="I89">
        <v>951</v>
      </c>
      <c r="J89" t="s">
        <v>1175</v>
      </c>
    </row>
    <row r="90" spans="1:10" x14ac:dyDescent="0.25">
      <c r="A90">
        <v>23412</v>
      </c>
      <c r="B90" t="s">
        <v>888</v>
      </c>
      <c r="C90" t="s">
        <v>41</v>
      </c>
      <c r="D90" t="s">
        <v>5</v>
      </c>
      <c r="H90" t="s">
        <v>18</v>
      </c>
      <c r="I90">
        <v>326</v>
      </c>
      <c r="J90" t="s">
        <v>725</v>
      </c>
    </row>
    <row r="91" spans="1:10" x14ac:dyDescent="0.25">
      <c r="A91">
        <v>310</v>
      </c>
      <c r="B91" t="s">
        <v>669</v>
      </c>
      <c r="C91" t="s">
        <v>7</v>
      </c>
      <c r="D91" t="s">
        <v>5</v>
      </c>
      <c r="I91">
        <v>329</v>
      </c>
      <c r="J91" t="s">
        <v>728</v>
      </c>
    </row>
    <row r="92" spans="1:10" x14ac:dyDescent="0.25">
      <c r="A92">
        <v>469</v>
      </c>
      <c r="B92" t="s">
        <v>788</v>
      </c>
      <c r="C92" t="s">
        <v>11</v>
      </c>
      <c r="D92" t="s">
        <v>5</v>
      </c>
      <c r="I92">
        <v>330</v>
      </c>
      <c r="J92" t="s">
        <v>729</v>
      </c>
    </row>
    <row r="93" spans="1:10" x14ac:dyDescent="0.25">
      <c r="A93">
        <v>36561</v>
      </c>
      <c r="B93" t="s">
        <v>637</v>
      </c>
      <c r="C93" t="s">
        <v>43</v>
      </c>
      <c r="D93" t="s">
        <v>5</v>
      </c>
      <c r="I93">
        <v>331</v>
      </c>
      <c r="J93" t="s">
        <v>730</v>
      </c>
    </row>
    <row r="94" spans="1:10" x14ac:dyDescent="0.25">
      <c r="A94">
        <v>191</v>
      </c>
      <c r="B94" t="s">
        <v>703</v>
      </c>
      <c r="C94" t="s">
        <v>56</v>
      </c>
      <c r="D94" t="s">
        <v>5</v>
      </c>
      <c r="I94">
        <v>343</v>
      </c>
      <c r="J94" t="s">
        <v>1209</v>
      </c>
    </row>
    <row r="95" spans="1:10" x14ac:dyDescent="0.25">
      <c r="A95">
        <v>788</v>
      </c>
      <c r="B95" t="s">
        <v>771</v>
      </c>
      <c r="C95" t="s">
        <v>46</v>
      </c>
      <c r="D95" t="s">
        <v>5</v>
      </c>
      <c r="H95" t="s">
        <v>48</v>
      </c>
      <c r="I95">
        <v>742</v>
      </c>
      <c r="J95" t="s">
        <v>734</v>
      </c>
    </row>
    <row r="96" spans="1:10" x14ac:dyDescent="0.25">
      <c r="A96">
        <v>190</v>
      </c>
      <c r="B96" t="s">
        <v>702</v>
      </c>
      <c r="C96" t="s">
        <v>56</v>
      </c>
      <c r="D96" t="s">
        <v>5</v>
      </c>
      <c r="I96">
        <v>743</v>
      </c>
      <c r="J96" t="s">
        <v>735</v>
      </c>
    </row>
    <row r="97" spans="1:10" x14ac:dyDescent="0.25">
      <c r="A97">
        <v>331</v>
      </c>
      <c r="B97" t="s">
        <v>730</v>
      </c>
      <c r="C97" t="s">
        <v>18</v>
      </c>
      <c r="D97" t="s">
        <v>5</v>
      </c>
      <c r="H97" t="s">
        <v>433</v>
      </c>
      <c r="I97">
        <v>96365</v>
      </c>
      <c r="J97" t="s">
        <v>1005</v>
      </c>
    </row>
    <row r="98" spans="1:10" x14ac:dyDescent="0.25">
      <c r="A98" t="s">
        <v>417</v>
      </c>
      <c r="B98" t="s">
        <v>1074</v>
      </c>
      <c r="C98" t="s">
        <v>43</v>
      </c>
      <c r="D98" t="s">
        <v>5</v>
      </c>
      <c r="I98">
        <v>96372</v>
      </c>
      <c r="J98" t="s">
        <v>1006</v>
      </c>
    </row>
    <row r="99" spans="1:10" x14ac:dyDescent="0.25">
      <c r="A99">
        <v>87633</v>
      </c>
      <c r="B99" t="s">
        <v>1125</v>
      </c>
      <c r="C99" t="s">
        <v>141</v>
      </c>
      <c r="D99" t="s">
        <v>5</v>
      </c>
      <c r="H99" t="s">
        <v>30</v>
      </c>
      <c r="I99">
        <v>44970</v>
      </c>
      <c r="J99" t="s">
        <v>736</v>
      </c>
    </row>
    <row r="100" spans="1:10" x14ac:dyDescent="0.25">
      <c r="A100">
        <v>41899</v>
      </c>
      <c r="B100" t="s">
        <v>1126</v>
      </c>
      <c r="C100" t="s">
        <v>39</v>
      </c>
      <c r="D100" t="s">
        <v>5</v>
      </c>
      <c r="I100">
        <v>47562</v>
      </c>
      <c r="J100" t="s">
        <v>737</v>
      </c>
    </row>
    <row r="101" spans="1:10" x14ac:dyDescent="0.25">
      <c r="A101">
        <v>97140</v>
      </c>
      <c r="B101" t="s">
        <v>833</v>
      </c>
      <c r="C101" t="s">
        <v>61</v>
      </c>
      <c r="D101" t="s">
        <v>5</v>
      </c>
      <c r="I101">
        <v>47563</v>
      </c>
      <c r="J101" t="s">
        <v>738</v>
      </c>
    </row>
    <row r="102" spans="1:10" x14ac:dyDescent="0.25">
      <c r="A102">
        <v>87631</v>
      </c>
      <c r="B102" t="s">
        <v>1067</v>
      </c>
      <c r="C102" t="s">
        <v>141</v>
      </c>
      <c r="D102" t="s">
        <v>5</v>
      </c>
      <c r="I102">
        <v>49650</v>
      </c>
      <c r="J102" t="s">
        <v>740</v>
      </c>
    </row>
    <row r="103" spans="1:10" x14ac:dyDescent="0.25">
      <c r="A103">
        <v>82274</v>
      </c>
      <c r="B103" t="s">
        <v>1127</v>
      </c>
      <c r="C103" t="s">
        <v>141</v>
      </c>
      <c r="D103" t="s">
        <v>5</v>
      </c>
      <c r="I103">
        <v>49651</v>
      </c>
      <c r="J103" t="s">
        <v>741</v>
      </c>
    </row>
    <row r="104" spans="1:10" x14ac:dyDescent="0.25">
      <c r="A104">
        <v>44970</v>
      </c>
      <c r="B104" t="s">
        <v>736</v>
      </c>
      <c r="C104" t="s">
        <v>30</v>
      </c>
      <c r="D104" t="s">
        <v>5</v>
      </c>
      <c r="I104">
        <v>58661</v>
      </c>
      <c r="J104" t="s">
        <v>744</v>
      </c>
    </row>
    <row r="105" spans="1:10" x14ac:dyDescent="0.25">
      <c r="A105">
        <v>64721</v>
      </c>
      <c r="B105" t="s">
        <v>906</v>
      </c>
      <c r="C105" t="s">
        <v>32</v>
      </c>
      <c r="D105" t="s">
        <v>5</v>
      </c>
      <c r="I105">
        <v>58670</v>
      </c>
      <c r="J105" t="s">
        <v>1171</v>
      </c>
    </row>
    <row r="106" spans="1:10" x14ac:dyDescent="0.25">
      <c r="A106">
        <v>392</v>
      </c>
      <c r="B106" t="s">
        <v>709</v>
      </c>
      <c r="C106" t="s">
        <v>56</v>
      </c>
      <c r="D106" t="s">
        <v>5</v>
      </c>
      <c r="H106" t="s">
        <v>337</v>
      </c>
      <c r="I106">
        <v>70551</v>
      </c>
      <c r="J106" t="s">
        <v>1010</v>
      </c>
    </row>
    <row r="107" spans="1:10" x14ac:dyDescent="0.25">
      <c r="A107">
        <v>329</v>
      </c>
      <c r="B107" t="s">
        <v>728</v>
      </c>
      <c r="C107" t="s">
        <v>18</v>
      </c>
      <c r="D107" t="s">
        <v>5</v>
      </c>
      <c r="I107">
        <v>70553</v>
      </c>
      <c r="J107" t="s">
        <v>746</v>
      </c>
    </row>
    <row r="108" spans="1:10" x14ac:dyDescent="0.25">
      <c r="A108">
        <v>26055</v>
      </c>
      <c r="B108" t="s">
        <v>1093</v>
      </c>
      <c r="C108" t="s">
        <v>41</v>
      </c>
      <c r="D108" t="s">
        <v>5</v>
      </c>
      <c r="I108">
        <v>72141</v>
      </c>
      <c r="J108" t="s">
        <v>1011</v>
      </c>
    </row>
    <row r="109" spans="1:10" x14ac:dyDescent="0.25">
      <c r="A109">
        <v>86335</v>
      </c>
      <c r="B109" t="s">
        <v>1128</v>
      </c>
      <c r="C109" t="s">
        <v>141</v>
      </c>
      <c r="D109" t="s">
        <v>5</v>
      </c>
      <c r="I109">
        <v>72148</v>
      </c>
      <c r="J109" t="s">
        <v>747</v>
      </c>
    </row>
    <row r="110" spans="1:10" x14ac:dyDescent="0.25">
      <c r="A110">
        <v>86664</v>
      </c>
      <c r="B110" t="s">
        <v>1060</v>
      </c>
      <c r="C110" t="s">
        <v>141</v>
      </c>
      <c r="D110" t="s">
        <v>5</v>
      </c>
      <c r="I110">
        <v>72197</v>
      </c>
      <c r="J110" t="s">
        <v>1013</v>
      </c>
    </row>
    <row r="111" spans="1:10" x14ac:dyDescent="0.25">
      <c r="A111">
        <v>75635</v>
      </c>
      <c r="B111" t="s">
        <v>1129</v>
      </c>
      <c r="C111" t="s">
        <v>92</v>
      </c>
      <c r="D111" t="s">
        <v>5</v>
      </c>
      <c r="I111">
        <v>73221</v>
      </c>
      <c r="J111" t="s">
        <v>1014</v>
      </c>
    </row>
    <row r="112" spans="1:10" x14ac:dyDescent="0.25">
      <c r="A112">
        <v>49651</v>
      </c>
      <c r="B112" t="s">
        <v>741</v>
      </c>
      <c r="C112" t="s">
        <v>30</v>
      </c>
      <c r="D112" t="s">
        <v>5</v>
      </c>
      <c r="I112">
        <v>73222</v>
      </c>
      <c r="J112" t="s">
        <v>1015</v>
      </c>
    </row>
    <row r="113" spans="1:10" x14ac:dyDescent="0.25">
      <c r="A113">
        <v>164</v>
      </c>
      <c r="B113" t="s">
        <v>930</v>
      </c>
      <c r="C113" t="s">
        <v>59</v>
      </c>
      <c r="D113" t="s">
        <v>5</v>
      </c>
      <c r="I113">
        <v>73721</v>
      </c>
      <c r="J113" t="s">
        <v>748</v>
      </c>
    </row>
    <row r="114" spans="1:10" x14ac:dyDescent="0.25">
      <c r="A114">
        <v>785</v>
      </c>
      <c r="B114" t="s">
        <v>770</v>
      </c>
      <c r="C114" t="s">
        <v>46</v>
      </c>
      <c r="D114" t="s">
        <v>5</v>
      </c>
      <c r="I114">
        <v>74183</v>
      </c>
      <c r="J114" t="s">
        <v>1017</v>
      </c>
    </row>
    <row r="115" spans="1:10" x14ac:dyDescent="0.25">
      <c r="A115">
        <v>494</v>
      </c>
      <c r="B115" t="s">
        <v>794</v>
      </c>
      <c r="C115" t="s">
        <v>11</v>
      </c>
      <c r="D115" t="s">
        <v>5</v>
      </c>
      <c r="H115" t="s">
        <v>338</v>
      </c>
      <c r="I115">
        <v>77065</v>
      </c>
      <c r="J115" t="s">
        <v>749</v>
      </c>
    </row>
    <row r="116" spans="1:10" x14ac:dyDescent="0.25">
      <c r="A116">
        <v>93306</v>
      </c>
      <c r="B116" t="s">
        <v>683</v>
      </c>
      <c r="C116" t="s">
        <v>201</v>
      </c>
      <c r="D116" t="s">
        <v>5</v>
      </c>
      <c r="I116">
        <v>77066</v>
      </c>
      <c r="J116" t="s">
        <v>750</v>
      </c>
    </row>
    <row r="117" spans="1:10" x14ac:dyDescent="0.25">
      <c r="A117">
        <v>97165</v>
      </c>
      <c r="B117" t="s">
        <v>838</v>
      </c>
      <c r="C117" t="s">
        <v>61</v>
      </c>
      <c r="D117" t="s">
        <v>5</v>
      </c>
      <c r="I117">
        <v>77067</v>
      </c>
      <c r="J117" t="s">
        <v>751</v>
      </c>
    </row>
    <row r="118" spans="1:10" x14ac:dyDescent="0.25">
      <c r="A118">
        <v>97161</v>
      </c>
      <c r="B118" t="s">
        <v>834</v>
      </c>
      <c r="C118" t="s">
        <v>61</v>
      </c>
      <c r="D118" t="s">
        <v>5</v>
      </c>
      <c r="H118" t="s">
        <v>94</v>
      </c>
      <c r="I118">
        <v>59025</v>
      </c>
      <c r="J118" t="s">
        <v>752</v>
      </c>
    </row>
    <row r="119" spans="1:10" x14ac:dyDescent="0.25">
      <c r="A119">
        <v>86255</v>
      </c>
      <c r="B119" t="s">
        <v>1056</v>
      </c>
      <c r="C119" t="s">
        <v>141</v>
      </c>
      <c r="D119" t="s">
        <v>5</v>
      </c>
      <c r="I119">
        <v>59400</v>
      </c>
      <c r="J119" t="s">
        <v>753</v>
      </c>
    </row>
    <row r="120" spans="1:10" x14ac:dyDescent="0.25">
      <c r="A120">
        <v>83880</v>
      </c>
      <c r="B120" t="s">
        <v>1045</v>
      </c>
      <c r="C120" t="s">
        <v>141</v>
      </c>
      <c r="D120" t="s">
        <v>5</v>
      </c>
      <c r="I120">
        <v>59510</v>
      </c>
      <c r="J120" t="s">
        <v>754</v>
      </c>
    </row>
    <row r="121" spans="1:10" x14ac:dyDescent="0.25">
      <c r="A121">
        <v>92523</v>
      </c>
      <c r="B121" t="s">
        <v>827</v>
      </c>
      <c r="C121" t="s">
        <v>61</v>
      </c>
      <c r="D121" t="s">
        <v>5</v>
      </c>
      <c r="I121">
        <v>59610</v>
      </c>
      <c r="J121" t="s">
        <v>755</v>
      </c>
    </row>
    <row r="122" spans="1:10" x14ac:dyDescent="0.25">
      <c r="A122">
        <v>92611</v>
      </c>
      <c r="B122" t="s">
        <v>989</v>
      </c>
      <c r="C122" t="s">
        <v>146</v>
      </c>
      <c r="D122" t="s">
        <v>5</v>
      </c>
      <c r="I122">
        <v>59812</v>
      </c>
      <c r="J122" t="s">
        <v>1205</v>
      </c>
    </row>
    <row r="123" spans="1:10" x14ac:dyDescent="0.25">
      <c r="A123">
        <v>86900</v>
      </c>
      <c r="B123" t="s">
        <v>821</v>
      </c>
      <c r="C123" t="s">
        <v>141</v>
      </c>
      <c r="D123" t="s">
        <v>5</v>
      </c>
      <c r="H123" t="s">
        <v>174</v>
      </c>
      <c r="I123">
        <v>791</v>
      </c>
      <c r="J123" t="s">
        <v>757</v>
      </c>
    </row>
    <row r="124" spans="1:10" x14ac:dyDescent="0.25">
      <c r="A124">
        <v>97112</v>
      </c>
      <c r="B124" t="s">
        <v>830</v>
      </c>
      <c r="C124" t="s">
        <v>61</v>
      </c>
      <c r="D124" t="s">
        <v>5</v>
      </c>
      <c r="I124">
        <v>792</v>
      </c>
      <c r="J124" t="s">
        <v>1194</v>
      </c>
    </row>
    <row r="125" spans="1:10" x14ac:dyDescent="0.25">
      <c r="A125">
        <v>87186</v>
      </c>
      <c r="B125" t="s">
        <v>1063</v>
      </c>
      <c r="C125" t="s">
        <v>141</v>
      </c>
      <c r="D125" t="s">
        <v>5</v>
      </c>
      <c r="I125">
        <v>793</v>
      </c>
      <c r="J125" t="s">
        <v>758</v>
      </c>
    </row>
    <row r="126" spans="1:10" x14ac:dyDescent="0.25">
      <c r="A126">
        <v>97162</v>
      </c>
      <c r="B126" t="s">
        <v>835</v>
      </c>
      <c r="C126" t="s">
        <v>61</v>
      </c>
      <c r="D126" t="s">
        <v>5</v>
      </c>
      <c r="I126">
        <v>794</v>
      </c>
      <c r="J126" t="s">
        <v>759</v>
      </c>
    </row>
    <row r="127" spans="1:10" x14ac:dyDescent="0.25">
      <c r="A127">
        <v>87491</v>
      </c>
      <c r="B127" t="s">
        <v>1130</v>
      </c>
      <c r="C127" t="s">
        <v>141</v>
      </c>
      <c r="D127" t="s">
        <v>5</v>
      </c>
      <c r="H127" t="s">
        <v>20</v>
      </c>
      <c r="I127">
        <v>56</v>
      </c>
      <c r="J127" t="s">
        <v>1018</v>
      </c>
    </row>
    <row r="128" spans="1:10" x14ac:dyDescent="0.25">
      <c r="A128">
        <v>97530</v>
      </c>
      <c r="B128" t="s">
        <v>839</v>
      </c>
      <c r="C128" t="s">
        <v>61</v>
      </c>
      <c r="D128" t="s">
        <v>5</v>
      </c>
      <c r="I128">
        <v>57</v>
      </c>
      <c r="J128" t="s">
        <v>1019</v>
      </c>
    </row>
    <row r="129" spans="1:10" x14ac:dyDescent="0.25">
      <c r="A129">
        <v>83970</v>
      </c>
      <c r="B129" t="s">
        <v>1048</v>
      </c>
      <c r="C129" t="s">
        <v>141</v>
      </c>
      <c r="D129" t="s">
        <v>5</v>
      </c>
      <c r="I129">
        <v>74</v>
      </c>
      <c r="J129" t="s">
        <v>1207</v>
      </c>
    </row>
    <row r="130" spans="1:10" x14ac:dyDescent="0.25">
      <c r="A130">
        <v>92507</v>
      </c>
      <c r="B130" t="s">
        <v>826</v>
      </c>
      <c r="C130" t="s">
        <v>61</v>
      </c>
      <c r="D130" t="s">
        <v>5</v>
      </c>
      <c r="I130">
        <v>101</v>
      </c>
      <c r="J130" t="s">
        <v>762</v>
      </c>
    </row>
    <row r="131" spans="1:10" x14ac:dyDescent="0.25">
      <c r="A131">
        <v>74170</v>
      </c>
      <c r="B131" t="s">
        <v>968</v>
      </c>
      <c r="C131" t="s">
        <v>92</v>
      </c>
      <c r="D131" t="s">
        <v>5</v>
      </c>
      <c r="H131" t="s">
        <v>9</v>
      </c>
      <c r="I131">
        <v>795</v>
      </c>
      <c r="J131" t="s">
        <v>9</v>
      </c>
    </row>
    <row r="132" spans="1:10" x14ac:dyDescent="0.25">
      <c r="A132">
        <v>82043</v>
      </c>
      <c r="B132" t="s">
        <v>1033</v>
      </c>
      <c r="C132" t="s">
        <v>141</v>
      </c>
      <c r="D132" t="s">
        <v>5</v>
      </c>
      <c r="H132" t="s">
        <v>266</v>
      </c>
      <c r="I132">
        <v>78227</v>
      </c>
      <c r="J132" t="s">
        <v>1022</v>
      </c>
    </row>
    <row r="133" spans="1:10" x14ac:dyDescent="0.25">
      <c r="A133">
        <v>74178</v>
      </c>
      <c r="B133" t="s">
        <v>678</v>
      </c>
      <c r="C133" t="s">
        <v>92</v>
      </c>
      <c r="D133" t="s">
        <v>5</v>
      </c>
      <c r="I133">
        <v>78306</v>
      </c>
      <c r="J133" t="s">
        <v>767</v>
      </c>
    </row>
    <row r="134" spans="1:10" x14ac:dyDescent="0.25">
      <c r="A134">
        <v>70486</v>
      </c>
      <c r="B134" t="s">
        <v>953</v>
      </c>
      <c r="C134" t="s">
        <v>92</v>
      </c>
      <c r="D134" t="s">
        <v>5</v>
      </c>
      <c r="I134">
        <v>78452</v>
      </c>
      <c r="J134" t="s">
        <v>768</v>
      </c>
    </row>
    <row r="135" spans="1:10" x14ac:dyDescent="0.25">
      <c r="A135">
        <v>74160</v>
      </c>
      <c r="B135" t="s">
        <v>967</v>
      </c>
      <c r="C135" t="s">
        <v>92</v>
      </c>
      <c r="D135" t="s">
        <v>5</v>
      </c>
      <c r="H135" t="s">
        <v>46</v>
      </c>
      <c r="I135">
        <v>785</v>
      </c>
      <c r="J135" t="s">
        <v>770</v>
      </c>
    </row>
    <row r="136" spans="1:10" x14ac:dyDescent="0.25">
      <c r="A136">
        <v>70491</v>
      </c>
      <c r="B136" t="s">
        <v>954</v>
      </c>
      <c r="C136" t="s">
        <v>92</v>
      </c>
      <c r="D136" t="s">
        <v>5</v>
      </c>
      <c r="I136">
        <v>787</v>
      </c>
      <c r="J136" t="s">
        <v>1211</v>
      </c>
    </row>
    <row r="137" spans="1:10" x14ac:dyDescent="0.25">
      <c r="A137">
        <v>82670</v>
      </c>
      <c r="B137" t="s">
        <v>1131</v>
      </c>
      <c r="C137" t="s">
        <v>141</v>
      </c>
      <c r="D137" t="s">
        <v>5</v>
      </c>
      <c r="I137">
        <v>788</v>
      </c>
      <c r="J137" t="s">
        <v>771</v>
      </c>
    </row>
    <row r="138" spans="1:10" x14ac:dyDescent="0.25">
      <c r="A138">
        <v>71250</v>
      </c>
      <c r="B138" t="s">
        <v>956</v>
      </c>
      <c r="C138" t="s">
        <v>92</v>
      </c>
      <c r="D138" t="s">
        <v>5</v>
      </c>
      <c r="I138">
        <v>806</v>
      </c>
      <c r="J138" t="s">
        <v>1173</v>
      </c>
    </row>
    <row r="139" spans="1:10" x14ac:dyDescent="0.25">
      <c r="A139">
        <v>83036</v>
      </c>
      <c r="B139" t="s">
        <v>1132</v>
      </c>
      <c r="C139" t="s">
        <v>141</v>
      </c>
      <c r="D139" t="s">
        <v>5</v>
      </c>
      <c r="I139">
        <v>807</v>
      </c>
      <c r="J139" t="s">
        <v>772</v>
      </c>
    </row>
    <row r="140" spans="1:10" x14ac:dyDescent="0.25">
      <c r="A140">
        <v>71260</v>
      </c>
      <c r="B140" t="s">
        <v>957</v>
      </c>
      <c r="C140" t="s">
        <v>92</v>
      </c>
      <c r="D140" t="s">
        <v>5</v>
      </c>
      <c r="I140">
        <v>833</v>
      </c>
      <c r="J140" t="s">
        <v>1208</v>
      </c>
    </row>
    <row r="141" spans="1:10" x14ac:dyDescent="0.25">
      <c r="A141">
        <v>82607</v>
      </c>
      <c r="B141" t="s">
        <v>1037</v>
      </c>
      <c r="C141" t="s">
        <v>141</v>
      </c>
      <c r="D141" t="s">
        <v>5</v>
      </c>
      <c r="H141" t="s">
        <v>339</v>
      </c>
      <c r="I141">
        <v>97802</v>
      </c>
      <c r="J141" t="s">
        <v>1160</v>
      </c>
    </row>
    <row r="142" spans="1:10" x14ac:dyDescent="0.25">
      <c r="A142">
        <v>71275</v>
      </c>
      <c r="B142" t="s">
        <v>958</v>
      </c>
      <c r="C142" t="s">
        <v>92</v>
      </c>
      <c r="D142" t="s">
        <v>5</v>
      </c>
      <c r="I142">
        <v>99203</v>
      </c>
      <c r="J142" t="s">
        <v>773</v>
      </c>
    </row>
    <row r="143" spans="1:10" x14ac:dyDescent="0.25">
      <c r="A143">
        <v>74176</v>
      </c>
      <c r="B143" t="s">
        <v>969</v>
      </c>
      <c r="C143" t="s">
        <v>92</v>
      </c>
      <c r="D143" t="s">
        <v>5</v>
      </c>
      <c r="I143">
        <v>99204</v>
      </c>
      <c r="J143" t="s">
        <v>773</v>
      </c>
    </row>
    <row r="144" spans="1:10" x14ac:dyDescent="0.25">
      <c r="A144">
        <v>49585</v>
      </c>
      <c r="B144" t="s">
        <v>862</v>
      </c>
      <c r="C144" t="s">
        <v>39</v>
      </c>
      <c r="D144" t="s">
        <v>5</v>
      </c>
      <c r="I144">
        <v>99205</v>
      </c>
      <c r="J144" t="s">
        <v>773</v>
      </c>
    </row>
    <row r="145" spans="1:10" x14ac:dyDescent="0.25">
      <c r="A145">
        <v>58563</v>
      </c>
      <c r="B145" t="s">
        <v>874</v>
      </c>
      <c r="C145" t="s">
        <v>34</v>
      </c>
      <c r="D145" t="s">
        <v>5</v>
      </c>
      <c r="I145">
        <v>99243</v>
      </c>
      <c r="J145" t="s">
        <v>774</v>
      </c>
    </row>
    <row r="146" spans="1:10" x14ac:dyDescent="0.25">
      <c r="A146">
        <v>57522</v>
      </c>
      <c r="B146" t="s">
        <v>1133</v>
      </c>
      <c r="C146" t="s">
        <v>34</v>
      </c>
      <c r="D146" t="s">
        <v>5</v>
      </c>
      <c r="I146">
        <v>99244</v>
      </c>
      <c r="J146" t="s">
        <v>774</v>
      </c>
    </row>
    <row r="147" spans="1:10" x14ac:dyDescent="0.25">
      <c r="A147">
        <v>27814</v>
      </c>
      <c r="B147" t="s">
        <v>893</v>
      </c>
      <c r="C147" t="s">
        <v>41</v>
      </c>
      <c r="D147" t="s">
        <v>5</v>
      </c>
      <c r="I147">
        <v>99385</v>
      </c>
      <c r="J147" t="s">
        <v>775</v>
      </c>
    </row>
    <row r="148" spans="1:10" x14ac:dyDescent="0.25">
      <c r="A148">
        <v>25447</v>
      </c>
      <c r="B148" t="s">
        <v>1091</v>
      </c>
      <c r="C148" t="s">
        <v>41</v>
      </c>
      <c r="D148" t="s">
        <v>5</v>
      </c>
      <c r="I148">
        <v>99386</v>
      </c>
      <c r="J148" t="s">
        <v>776</v>
      </c>
    </row>
    <row r="149" spans="1:10" x14ac:dyDescent="0.25">
      <c r="A149">
        <v>742</v>
      </c>
      <c r="B149" t="s">
        <v>734</v>
      </c>
      <c r="C149" t="s">
        <v>48</v>
      </c>
      <c r="D149" t="s">
        <v>5</v>
      </c>
      <c r="H149" t="s">
        <v>11</v>
      </c>
      <c r="I149">
        <v>464</v>
      </c>
      <c r="J149" t="s">
        <v>785</v>
      </c>
    </row>
    <row r="150" spans="1:10" x14ac:dyDescent="0.25">
      <c r="A150">
        <v>885</v>
      </c>
      <c r="B150" t="s">
        <v>1134</v>
      </c>
      <c r="C150" t="s">
        <v>56</v>
      </c>
      <c r="D150" t="s">
        <v>5</v>
      </c>
      <c r="I150">
        <v>466</v>
      </c>
      <c r="J150" t="s">
        <v>1176</v>
      </c>
    </row>
    <row r="151" spans="1:10" x14ac:dyDescent="0.25">
      <c r="A151">
        <v>92522</v>
      </c>
      <c r="B151" t="s">
        <v>697</v>
      </c>
      <c r="C151" t="s">
        <v>146</v>
      </c>
      <c r="D151" t="s">
        <v>5</v>
      </c>
      <c r="I151">
        <v>468</v>
      </c>
      <c r="J151" t="s">
        <v>787</v>
      </c>
    </row>
    <row r="152" spans="1:10" x14ac:dyDescent="0.25">
      <c r="A152">
        <v>93005</v>
      </c>
      <c r="B152" t="s">
        <v>687</v>
      </c>
      <c r="C152" t="s">
        <v>148</v>
      </c>
      <c r="D152" t="s">
        <v>5</v>
      </c>
      <c r="I152">
        <v>469</v>
      </c>
      <c r="J152" t="s">
        <v>788</v>
      </c>
    </row>
    <row r="153" spans="1:10" x14ac:dyDescent="0.25">
      <c r="A153">
        <v>97535</v>
      </c>
      <c r="B153" t="s">
        <v>840</v>
      </c>
      <c r="C153" t="s">
        <v>61</v>
      </c>
      <c r="D153" t="s">
        <v>5</v>
      </c>
      <c r="I153">
        <v>470</v>
      </c>
      <c r="J153" t="s">
        <v>789</v>
      </c>
    </row>
    <row r="154" spans="1:10" x14ac:dyDescent="0.25">
      <c r="A154">
        <v>20680</v>
      </c>
      <c r="B154" t="s">
        <v>885</v>
      </c>
      <c r="C154" t="s">
        <v>41</v>
      </c>
      <c r="D154" t="s">
        <v>5</v>
      </c>
      <c r="I154">
        <v>481</v>
      </c>
      <c r="J154" t="s">
        <v>790</v>
      </c>
    </row>
    <row r="155" spans="1:10" x14ac:dyDescent="0.25">
      <c r="A155">
        <v>29888</v>
      </c>
      <c r="B155" t="s">
        <v>897</v>
      </c>
      <c r="C155" t="s">
        <v>41</v>
      </c>
      <c r="D155" t="s">
        <v>5</v>
      </c>
      <c r="I155">
        <v>483</v>
      </c>
      <c r="J155" t="s">
        <v>792</v>
      </c>
    </row>
    <row r="156" spans="1:10" x14ac:dyDescent="0.25">
      <c r="A156">
        <v>36415</v>
      </c>
      <c r="B156" t="s">
        <v>797</v>
      </c>
      <c r="C156" t="s">
        <v>141</v>
      </c>
      <c r="D156" t="s">
        <v>5</v>
      </c>
      <c r="I156">
        <v>493</v>
      </c>
      <c r="J156" t="s">
        <v>793</v>
      </c>
    </row>
    <row r="157" spans="1:10" x14ac:dyDescent="0.25">
      <c r="A157">
        <v>20610</v>
      </c>
      <c r="B157" t="s">
        <v>1090</v>
      </c>
      <c r="C157" t="s">
        <v>41</v>
      </c>
      <c r="D157" t="s">
        <v>5</v>
      </c>
      <c r="I157">
        <v>494</v>
      </c>
      <c r="J157" t="s">
        <v>794</v>
      </c>
    </row>
    <row r="158" spans="1:10" x14ac:dyDescent="0.25">
      <c r="A158">
        <v>49650</v>
      </c>
      <c r="B158" t="s">
        <v>740</v>
      </c>
      <c r="C158" t="s">
        <v>30</v>
      </c>
      <c r="D158" t="s">
        <v>5</v>
      </c>
      <c r="I158">
        <v>560</v>
      </c>
      <c r="J158" t="s">
        <v>1025</v>
      </c>
    </row>
    <row r="159" spans="1:10" x14ac:dyDescent="0.25">
      <c r="A159">
        <v>43249</v>
      </c>
      <c r="B159" t="s">
        <v>851</v>
      </c>
      <c r="C159" t="s">
        <v>39</v>
      </c>
      <c r="D159" t="s">
        <v>5</v>
      </c>
      <c r="I159">
        <v>561</v>
      </c>
      <c r="J159" t="s">
        <v>1026</v>
      </c>
    </row>
    <row r="160" spans="1:10" x14ac:dyDescent="0.25">
      <c r="A160">
        <v>36591</v>
      </c>
      <c r="B160" t="s">
        <v>799</v>
      </c>
      <c r="C160" t="s">
        <v>141</v>
      </c>
      <c r="D160" t="s">
        <v>5</v>
      </c>
      <c r="H160" t="s">
        <v>141</v>
      </c>
      <c r="I160">
        <v>36415</v>
      </c>
      <c r="J160" t="s">
        <v>797</v>
      </c>
    </row>
    <row r="161" spans="1:10" x14ac:dyDescent="0.25">
      <c r="A161">
        <v>87328</v>
      </c>
      <c r="B161" t="s">
        <v>1135</v>
      </c>
      <c r="C161" t="s">
        <v>141</v>
      </c>
      <c r="D161" t="s">
        <v>5</v>
      </c>
      <c r="I161">
        <v>36430</v>
      </c>
      <c r="J161" t="s">
        <v>798</v>
      </c>
    </row>
    <row r="162" spans="1:10" x14ac:dyDescent="0.25">
      <c r="A162">
        <v>87497</v>
      </c>
      <c r="B162" t="s">
        <v>824</v>
      </c>
      <c r="C162" t="s">
        <v>141</v>
      </c>
      <c r="D162" t="s">
        <v>5</v>
      </c>
      <c r="I162">
        <v>36591</v>
      </c>
      <c r="J162" t="s">
        <v>799</v>
      </c>
    </row>
    <row r="163" spans="1:10" x14ac:dyDescent="0.25">
      <c r="A163">
        <v>86341</v>
      </c>
      <c r="B163" t="s">
        <v>1136</v>
      </c>
      <c r="C163" t="s">
        <v>141</v>
      </c>
      <c r="D163" t="s">
        <v>5</v>
      </c>
      <c r="I163">
        <v>80048</v>
      </c>
      <c r="J163" t="s">
        <v>800</v>
      </c>
    </row>
    <row r="164" spans="1:10" x14ac:dyDescent="0.25">
      <c r="A164">
        <v>92526</v>
      </c>
      <c r="B164" t="s">
        <v>698</v>
      </c>
      <c r="C164" t="s">
        <v>146</v>
      </c>
      <c r="D164" t="s">
        <v>5</v>
      </c>
      <c r="I164">
        <v>80051</v>
      </c>
      <c r="J164" t="s">
        <v>1191</v>
      </c>
    </row>
    <row r="165" spans="1:10" x14ac:dyDescent="0.25">
      <c r="A165">
        <v>86039</v>
      </c>
      <c r="B165" t="s">
        <v>1137</v>
      </c>
      <c r="C165" t="s">
        <v>141</v>
      </c>
      <c r="D165" t="s">
        <v>5</v>
      </c>
      <c r="I165">
        <v>80053</v>
      </c>
      <c r="J165" t="s">
        <v>801</v>
      </c>
    </row>
    <row r="166" spans="1:10" x14ac:dyDescent="0.25">
      <c r="A166">
        <v>52332</v>
      </c>
      <c r="B166" t="s">
        <v>913</v>
      </c>
      <c r="C166" t="s">
        <v>37</v>
      </c>
      <c r="D166" t="s">
        <v>5</v>
      </c>
      <c r="I166">
        <v>80055</v>
      </c>
      <c r="J166" t="s">
        <v>802</v>
      </c>
    </row>
    <row r="167" spans="1:10" x14ac:dyDescent="0.25">
      <c r="A167">
        <v>58661</v>
      </c>
      <c r="B167" t="s">
        <v>744</v>
      </c>
      <c r="C167" t="s">
        <v>30</v>
      </c>
      <c r="D167" t="s">
        <v>5</v>
      </c>
      <c r="I167">
        <v>80061</v>
      </c>
      <c r="J167" t="s">
        <v>803</v>
      </c>
    </row>
    <row r="168" spans="1:10" x14ac:dyDescent="0.25">
      <c r="A168">
        <v>19125</v>
      </c>
      <c r="B168" t="s">
        <v>880</v>
      </c>
      <c r="C168" t="s">
        <v>130</v>
      </c>
      <c r="D168" t="s">
        <v>5</v>
      </c>
      <c r="I168">
        <v>80069</v>
      </c>
      <c r="J168" t="s">
        <v>804</v>
      </c>
    </row>
    <row r="169" spans="1:10" x14ac:dyDescent="0.25">
      <c r="A169">
        <v>326</v>
      </c>
      <c r="B169" t="s">
        <v>725</v>
      </c>
      <c r="C169" t="s">
        <v>18</v>
      </c>
      <c r="D169" t="s">
        <v>5</v>
      </c>
      <c r="I169">
        <v>80076</v>
      </c>
      <c r="J169" t="s">
        <v>805</v>
      </c>
    </row>
    <row r="170" spans="1:10" x14ac:dyDescent="0.25">
      <c r="A170">
        <v>101</v>
      </c>
      <c r="B170" t="s">
        <v>762</v>
      </c>
      <c r="C170" t="s">
        <v>20</v>
      </c>
      <c r="D170" t="s">
        <v>5</v>
      </c>
      <c r="I170">
        <v>80156</v>
      </c>
      <c r="J170" t="s">
        <v>1226</v>
      </c>
    </row>
    <row r="171" spans="1:10" x14ac:dyDescent="0.25">
      <c r="A171">
        <v>493</v>
      </c>
      <c r="B171" t="s">
        <v>793</v>
      </c>
      <c r="C171" t="s">
        <v>11</v>
      </c>
      <c r="D171" t="s">
        <v>5</v>
      </c>
      <c r="I171">
        <v>80158</v>
      </c>
      <c r="J171" t="s">
        <v>806</v>
      </c>
    </row>
    <row r="172" spans="1:10" x14ac:dyDescent="0.25">
      <c r="A172">
        <v>87799</v>
      </c>
      <c r="B172" t="s">
        <v>1138</v>
      </c>
      <c r="C172" t="s">
        <v>141</v>
      </c>
      <c r="D172" t="s">
        <v>5</v>
      </c>
      <c r="I172">
        <v>80162</v>
      </c>
      <c r="J172" t="s">
        <v>1227</v>
      </c>
    </row>
    <row r="173" spans="1:10" x14ac:dyDescent="0.25">
      <c r="A173">
        <v>87522</v>
      </c>
      <c r="B173" t="s">
        <v>1065</v>
      </c>
      <c r="C173" t="s">
        <v>141</v>
      </c>
      <c r="D173" t="s">
        <v>5</v>
      </c>
      <c r="I173">
        <v>80164</v>
      </c>
      <c r="J173" t="s">
        <v>1187</v>
      </c>
    </row>
    <row r="174" spans="1:10" x14ac:dyDescent="0.25">
      <c r="A174">
        <v>84403</v>
      </c>
      <c r="B174" t="s">
        <v>1050</v>
      </c>
      <c r="C174" t="s">
        <v>141</v>
      </c>
      <c r="D174" t="s">
        <v>5</v>
      </c>
      <c r="I174">
        <v>80175</v>
      </c>
      <c r="J174" t="s">
        <v>1168</v>
      </c>
    </row>
    <row r="175" spans="1:10" x14ac:dyDescent="0.25">
      <c r="A175">
        <v>87081</v>
      </c>
      <c r="B175" t="s">
        <v>1139</v>
      </c>
      <c r="C175" t="s">
        <v>141</v>
      </c>
      <c r="D175" t="s">
        <v>5</v>
      </c>
      <c r="I175">
        <v>80177</v>
      </c>
      <c r="J175" t="s">
        <v>1169</v>
      </c>
    </row>
    <row r="176" spans="1:10" x14ac:dyDescent="0.25">
      <c r="A176">
        <v>87502</v>
      </c>
      <c r="B176" t="s">
        <v>1140</v>
      </c>
      <c r="C176" t="s">
        <v>141</v>
      </c>
      <c r="D176" t="s">
        <v>5</v>
      </c>
      <c r="I176">
        <v>80185</v>
      </c>
      <c r="J176" t="s">
        <v>1190</v>
      </c>
    </row>
    <row r="177" spans="1:10" x14ac:dyDescent="0.25">
      <c r="A177">
        <v>83993</v>
      </c>
      <c r="B177" t="s">
        <v>1049</v>
      </c>
      <c r="C177" t="s">
        <v>141</v>
      </c>
      <c r="D177" t="s">
        <v>5</v>
      </c>
      <c r="I177">
        <v>80197</v>
      </c>
      <c r="J177" t="s">
        <v>1224</v>
      </c>
    </row>
    <row r="178" spans="1:10" x14ac:dyDescent="0.25">
      <c r="A178">
        <v>87899</v>
      </c>
      <c r="B178" t="s">
        <v>1141</v>
      </c>
      <c r="C178" t="s">
        <v>141</v>
      </c>
      <c r="D178" t="s">
        <v>5</v>
      </c>
      <c r="I178">
        <v>80305</v>
      </c>
      <c r="J178" t="s">
        <v>1186</v>
      </c>
    </row>
    <row r="179" spans="1:10" x14ac:dyDescent="0.25">
      <c r="A179">
        <v>87086</v>
      </c>
      <c r="B179" t="s">
        <v>1062</v>
      </c>
      <c r="C179" t="s">
        <v>141</v>
      </c>
      <c r="D179" t="s">
        <v>5</v>
      </c>
      <c r="I179">
        <v>80307</v>
      </c>
      <c r="J179" t="s">
        <v>1029</v>
      </c>
    </row>
    <row r="180" spans="1:10" x14ac:dyDescent="0.25">
      <c r="A180">
        <v>87493</v>
      </c>
      <c r="B180" t="s">
        <v>1064</v>
      </c>
      <c r="C180" t="s">
        <v>141</v>
      </c>
      <c r="D180" t="s">
        <v>5</v>
      </c>
      <c r="I180">
        <v>80354</v>
      </c>
      <c r="J180" t="s">
        <v>1201</v>
      </c>
    </row>
    <row r="181" spans="1:10" x14ac:dyDescent="0.25">
      <c r="A181">
        <v>83921</v>
      </c>
      <c r="B181" t="s">
        <v>1047</v>
      </c>
      <c r="C181" t="s">
        <v>141</v>
      </c>
      <c r="D181" t="s">
        <v>5</v>
      </c>
      <c r="I181">
        <v>80361</v>
      </c>
      <c r="J181" t="s">
        <v>1202</v>
      </c>
    </row>
    <row r="182" spans="1:10" x14ac:dyDescent="0.25">
      <c r="A182">
        <v>97163</v>
      </c>
      <c r="B182" t="s">
        <v>836</v>
      </c>
      <c r="C182" t="s">
        <v>61</v>
      </c>
      <c r="D182" t="s">
        <v>5</v>
      </c>
      <c r="I182">
        <v>81000</v>
      </c>
      <c r="J182" t="s">
        <v>807</v>
      </c>
    </row>
    <row r="183" spans="1:10" x14ac:dyDescent="0.25">
      <c r="A183">
        <v>97760</v>
      </c>
      <c r="B183" t="s">
        <v>1142</v>
      </c>
      <c r="C183" t="s">
        <v>61</v>
      </c>
      <c r="D183" t="s">
        <v>5</v>
      </c>
      <c r="I183">
        <v>81001</v>
      </c>
      <c r="J183" t="s">
        <v>808</v>
      </c>
    </row>
    <row r="184" spans="1:10" x14ac:dyDescent="0.25">
      <c r="A184">
        <v>84702</v>
      </c>
      <c r="B184" t="s">
        <v>1053</v>
      </c>
      <c r="C184" t="s">
        <v>141</v>
      </c>
      <c r="D184" t="s">
        <v>5</v>
      </c>
      <c r="I184">
        <v>81002</v>
      </c>
      <c r="J184" t="s">
        <v>809</v>
      </c>
    </row>
    <row r="185" spans="1:10" x14ac:dyDescent="0.25">
      <c r="A185">
        <v>96523</v>
      </c>
      <c r="B185" t="s">
        <v>673</v>
      </c>
      <c r="C185" t="s">
        <v>138</v>
      </c>
      <c r="D185" t="s">
        <v>5</v>
      </c>
      <c r="I185">
        <v>81003</v>
      </c>
      <c r="J185" t="s">
        <v>810</v>
      </c>
    </row>
    <row r="186" spans="1:10" x14ac:dyDescent="0.25">
      <c r="A186">
        <v>97533</v>
      </c>
      <c r="B186" t="s">
        <v>1143</v>
      </c>
      <c r="C186" t="s">
        <v>61</v>
      </c>
      <c r="D186" t="s">
        <v>5</v>
      </c>
      <c r="I186">
        <v>81241</v>
      </c>
      <c r="J186" t="s">
        <v>1147</v>
      </c>
    </row>
    <row r="187" spans="1:10" x14ac:dyDescent="0.25">
      <c r="A187">
        <v>86317</v>
      </c>
      <c r="B187" t="s">
        <v>1144</v>
      </c>
      <c r="C187" t="s">
        <v>141</v>
      </c>
      <c r="D187" t="s">
        <v>5</v>
      </c>
      <c r="I187">
        <v>82024</v>
      </c>
      <c r="J187" t="s">
        <v>1200</v>
      </c>
    </row>
    <row r="188" spans="1:10" x14ac:dyDescent="0.25">
      <c r="A188">
        <v>97113</v>
      </c>
      <c r="B188" t="s">
        <v>831</v>
      </c>
      <c r="C188" t="s">
        <v>61</v>
      </c>
      <c r="D188" t="s">
        <v>5</v>
      </c>
      <c r="I188">
        <v>82043</v>
      </c>
      <c r="J188" t="s">
        <v>1033</v>
      </c>
    </row>
    <row r="189" spans="1:10" x14ac:dyDescent="0.25">
      <c r="A189">
        <v>83550</v>
      </c>
      <c r="B189" t="s">
        <v>1043</v>
      </c>
      <c r="C189" t="s">
        <v>141</v>
      </c>
      <c r="D189" t="s">
        <v>5</v>
      </c>
      <c r="I189">
        <v>82088</v>
      </c>
      <c r="J189" t="s">
        <v>1199</v>
      </c>
    </row>
    <row r="190" spans="1:10" x14ac:dyDescent="0.25">
      <c r="A190">
        <v>83883</v>
      </c>
      <c r="B190" t="s">
        <v>1046</v>
      </c>
      <c r="C190" t="s">
        <v>141</v>
      </c>
      <c r="D190" t="s">
        <v>5</v>
      </c>
      <c r="I190">
        <v>82140</v>
      </c>
      <c r="J190" t="s">
        <v>1231</v>
      </c>
    </row>
    <row r="191" spans="1:10" x14ac:dyDescent="0.25">
      <c r="A191">
        <v>84402</v>
      </c>
      <c r="B191" t="s">
        <v>1145</v>
      </c>
      <c r="C191" t="s">
        <v>141</v>
      </c>
      <c r="D191" t="s">
        <v>5</v>
      </c>
      <c r="I191">
        <v>82247</v>
      </c>
      <c r="J191" t="s">
        <v>1189</v>
      </c>
    </row>
    <row r="192" spans="1:10" x14ac:dyDescent="0.25">
      <c r="A192">
        <v>87389</v>
      </c>
      <c r="B192" t="s">
        <v>1146</v>
      </c>
      <c r="C192" t="s">
        <v>141</v>
      </c>
      <c r="D192" t="s">
        <v>5</v>
      </c>
      <c r="I192">
        <v>82248</v>
      </c>
      <c r="J192" t="s">
        <v>1188</v>
      </c>
    </row>
    <row r="193" spans="1:10" x14ac:dyDescent="0.25">
      <c r="A193">
        <v>82306</v>
      </c>
      <c r="B193" t="s">
        <v>1034</v>
      </c>
      <c r="C193" t="s">
        <v>141</v>
      </c>
      <c r="D193" t="s">
        <v>5</v>
      </c>
      <c r="I193">
        <v>82274</v>
      </c>
      <c r="J193" t="s">
        <v>1127</v>
      </c>
    </row>
    <row r="194" spans="1:10" x14ac:dyDescent="0.25">
      <c r="A194">
        <v>78452</v>
      </c>
      <c r="B194" t="s">
        <v>768</v>
      </c>
      <c r="C194" t="s">
        <v>266</v>
      </c>
      <c r="D194" t="s">
        <v>5</v>
      </c>
      <c r="I194">
        <v>82306</v>
      </c>
      <c r="J194" t="s">
        <v>1034</v>
      </c>
    </row>
    <row r="195" spans="1:10" x14ac:dyDescent="0.25">
      <c r="A195">
        <v>72125</v>
      </c>
      <c r="B195" t="s">
        <v>959</v>
      </c>
      <c r="C195" t="s">
        <v>92</v>
      </c>
      <c r="D195" t="s">
        <v>5</v>
      </c>
      <c r="I195">
        <v>82365</v>
      </c>
      <c r="J195" t="s">
        <v>1228</v>
      </c>
    </row>
    <row r="196" spans="1:10" x14ac:dyDescent="0.25">
      <c r="A196">
        <v>74174</v>
      </c>
      <c r="B196" t="s">
        <v>676</v>
      </c>
      <c r="C196" t="s">
        <v>92</v>
      </c>
      <c r="D196" t="s">
        <v>5</v>
      </c>
      <c r="I196">
        <v>82378</v>
      </c>
      <c r="J196" t="s">
        <v>1035</v>
      </c>
    </row>
    <row r="197" spans="1:10" x14ac:dyDescent="0.25">
      <c r="A197">
        <v>81241</v>
      </c>
      <c r="B197" t="s">
        <v>1147</v>
      </c>
      <c r="C197" t="s">
        <v>141</v>
      </c>
      <c r="D197" t="s">
        <v>5</v>
      </c>
      <c r="I197">
        <v>82533</v>
      </c>
      <c r="J197" t="s">
        <v>1148</v>
      </c>
    </row>
    <row r="198" spans="1:10" x14ac:dyDescent="0.25">
      <c r="A198">
        <v>70496</v>
      </c>
      <c r="B198" t="s">
        <v>955</v>
      </c>
      <c r="C198" t="s">
        <v>92</v>
      </c>
      <c r="D198" t="s">
        <v>5</v>
      </c>
      <c r="I198">
        <v>82565</v>
      </c>
      <c r="J198" t="s">
        <v>1036</v>
      </c>
    </row>
    <row r="199" spans="1:10" x14ac:dyDescent="0.25">
      <c r="A199">
        <v>82533</v>
      </c>
      <c r="B199" t="s">
        <v>1148</v>
      </c>
      <c r="C199" t="s">
        <v>141</v>
      </c>
      <c r="D199" t="s">
        <v>5</v>
      </c>
      <c r="I199">
        <v>82575</v>
      </c>
      <c r="J199" t="s">
        <v>1229</v>
      </c>
    </row>
    <row r="200" spans="1:10" x14ac:dyDescent="0.25">
      <c r="A200">
        <v>82565</v>
      </c>
      <c r="B200" t="s">
        <v>1036</v>
      </c>
      <c r="C200" t="s">
        <v>141</v>
      </c>
      <c r="D200" t="s">
        <v>5</v>
      </c>
      <c r="I200">
        <v>82607</v>
      </c>
      <c r="J200" t="s">
        <v>1037</v>
      </c>
    </row>
    <row r="201" spans="1:10" x14ac:dyDescent="0.25">
      <c r="A201">
        <v>62270</v>
      </c>
      <c r="B201" t="s">
        <v>898</v>
      </c>
      <c r="C201" t="s">
        <v>32</v>
      </c>
      <c r="D201" t="s">
        <v>5</v>
      </c>
      <c r="I201">
        <v>82652</v>
      </c>
      <c r="J201" t="s">
        <v>1230</v>
      </c>
    </row>
    <row r="202" spans="1:10" x14ac:dyDescent="0.25">
      <c r="A202">
        <v>36430</v>
      </c>
      <c r="B202" t="s">
        <v>798</v>
      </c>
      <c r="C202" t="s">
        <v>141</v>
      </c>
      <c r="D202" t="s">
        <v>5</v>
      </c>
      <c r="I202">
        <v>82670</v>
      </c>
      <c r="J202" t="s">
        <v>1131</v>
      </c>
    </row>
    <row r="203" spans="1:10" x14ac:dyDescent="0.25">
      <c r="A203">
        <v>793</v>
      </c>
      <c r="B203" t="s">
        <v>758</v>
      </c>
      <c r="C203" t="s">
        <v>174</v>
      </c>
      <c r="D203" t="s">
        <v>5</v>
      </c>
      <c r="I203">
        <v>82728</v>
      </c>
      <c r="J203" t="s">
        <v>1038</v>
      </c>
    </row>
    <row r="204" spans="1:10" x14ac:dyDescent="0.25">
      <c r="A204">
        <v>881</v>
      </c>
      <c r="B204" t="s">
        <v>721</v>
      </c>
      <c r="C204" t="s">
        <v>56</v>
      </c>
      <c r="D204" t="s">
        <v>5</v>
      </c>
      <c r="I204">
        <v>82785</v>
      </c>
      <c r="J204" t="s">
        <v>1159</v>
      </c>
    </row>
    <row r="205" spans="1:10" x14ac:dyDescent="0.25">
      <c r="A205">
        <v>871</v>
      </c>
      <c r="B205" t="s">
        <v>1001</v>
      </c>
      <c r="C205" t="s">
        <v>56</v>
      </c>
      <c r="D205" t="s">
        <v>5</v>
      </c>
      <c r="I205">
        <v>83001</v>
      </c>
      <c r="J205" t="s">
        <v>1223</v>
      </c>
    </row>
    <row r="206" spans="1:10" x14ac:dyDescent="0.25">
      <c r="A206">
        <v>177</v>
      </c>
      <c r="B206" t="s">
        <v>700</v>
      </c>
      <c r="C206" t="s">
        <v>56</v>
      </c>
      <c r="D206" t="s">
        <v>5</v>
      </c>
      <c r="I206">
        <v>83036</v>
      </c>
      <c r="J206" t="s">
        <v>1132</v>
      </c>
    </row>
    <row r="207" spans="1:10" x14ac:dyDescent="0.25">
      <c r="A207">
        <v>291</v>
      </c>
      <c r="B207" t="s">
        <v>665</v>
      </c>
      <c r="C207" t="s">
        <v>7</v>
      </c>
      <c r="D207" t="s">
        <v>5</v>
      </c>
      <c r="I207">
        <v>83550</v>
      </c>
      <c r="J207" t="s">
        <v>1043</v>
      </c>
    </row>
    <row r="208" spans="1:10" x14ac:dyDescent="0.25">
      <c r="A208">
        <v>918</v>
      </c>
      <c r="B208" t="s">
        <v>724</v>
      </c>
      <c r="C208" t="s">
        <v>56</v>
      </c>
      <c r="D208" t="s">
        <v>5</v>
      </c>
      <c r="I208">
        <v>83605</v>
      </c>
      <c r="J208" t="s">
        <v>1222</v>
      </c>
    </row>
    <row r="209" spans="1:10" x14ac:dyDescent="0.25">
      <c r="A209">
        <v>49560</v>
      </c>
      <c r="B209" t="s">
        <v>860</v>
      </c>
      <c r="C209" t="s">
        <v>39</v>
      </c>
      <c r="D209" t="s">
        <v>5</v>
      </c>
      <c r="I209">
        <v>83655</v>
      </c>
      <c r="J209" t="s">
        <v>1150</v>
      </c>
    </row>
    <row r="210" spans="1:10" x14ac:dyDescent="0.25">
      <c r="A210">
        <v>87075</v>
      </c>
      <c r="B210" t="s">
        <v>1149</v>
      </c>
      <c r="C210" t="s">
        <v>141</v>
      </c>
      <c r="D210" t="s">
        <v>5</v>
      </c>
      <c r="I210">
        <v>83735</v>
      </c>
      <c r="J210" t="s">
        <v>1044</v>
      </c>
    </row>
    <row r="211" spans="1:10" x14ac:dyDescent="0.25">
      <c r="A211">
        <v>96125</v>
      </c>
      <c r="B211" t="s">
        <v>636</v>
      </c>
      <c r="C211" t="s">
        <v>259</v>
      </c>
      <c r="D211" t="s">
        <v>5</v>
      </c>
      <c r="I211">
        <v>83835</v>
      </c>
      <c r="J211" t="s">
        <v>1221</v>
      </c>
    </row>
    <row r="212" spans="1:10" x14ac:dyDescent="0.25">
      <c r="A212">
        <v>84484</v>
      </c>
      <c r="B212" t="s">
        <v>1052</v>
      </c>
      <c r="C212" t="s">
        <v>141</v>
      </c>
      <c r="D212" t="s">
        <v>5</v>
      </c>
      <c r="I212">
        <v>83880</v>
      </c>
      <c r="J212" t="s">
        <v>1045</v>
      </c>
    </row>
    <row r="213" spans="1:10" x14ac:dyDescent="0.25">
      <c r="A213">
        <v>83655</v>
      </c>
      <c r="B213" t="s">
        <v>1150</v>
      </c>
      <c r="C213" t="s">
        <v>141</v>
      </c>
      <c r="D213" t="s">
        <v>5</v>
      </c>
      <c r="I213">
        <v>83883</v>
      </c>
      <c r="J213" t="s">
        <v>1046</v>
      </c>
    </row>
    <row r="214" spans="1:10" x14ac:dyDescent="0.25">
      <c r="A214">
        <v>87070</v>
      </c>
      <c r="B214" t="s">
        <v>1151</v>
      </c>
      <c r="C214" t="s">
        <v>141</v>
      </c>
      <c r="D214" t="s">
        <v>5</v>
      </c>
      <c r="I214">
        <v>83921</v>
      </c>
      <c r="J214" t="s">
        <v>1047</v>
      </c>
    </row>
    <row r="215" spans="1:10" x14ac:dyDescent="0.25">
      <c r="A215">
        <v>86696</v>
      </c>
      <c r="B215" t="s">
        <v>1152</v>
      </c>
      <c r="C215" t="s">
        <v>141</v>
      </c>
      <c r="D215" t="s">
        <v>5</v>
      </c>
      <c r="I215">
        <v>83970</v>
      </c>
      <c r="J215" t="s">
        <v>1048</v>
      </c>
    </row>
    <row r="216" spans="1:10" x14ac:dyDescent="0.25">
      <c r="A216">
        <v>85379</v>
      </c>
      <c r="B216" t="s">
        <v>1055</v>
      </c>
      <c r="C216" t="s">
        <v>141</v>
      </c>
      <c r="D216" t="s">
        <v>5</v>
      </c>
      <c r="I216">
        <v>83993</v>
      </c>
      <c r="J216" t="s">
        <v>1049</v>
      </c>
    </row>
    <row r="217" spans="1:10" x14ac:dyDescent="0.25">
      <c r="A217">
        <v>86708</v>
      </c>
      <c r="B217" t="s">
        <v>1153</v>
      </c>
      <c r="C217" t="s">
        <v>141</v>
      </c>
      <c r="D217" t="s">
        <v>5</v>
      </c>
      <c r="I217">
        <v>84134</v>
      </c>
      <c r="J217" t="s">
        <v>1162</v>
      </c>
    </row>
    <row r="218" spans="1:10" x14ac:dyDescent="0.25">
      <c r="A218">
        <v>94060</v>
      </c>
      <c r="B218" t="s">
        <v>1097</v>
      </c>
      <c r="C218" t="s">
        <v>428</v>
      </c>
      <c r="D218" t="s">
        <v>5</v>
      </c>
      <c r="I218">
        <v>84146</v>
      </c>
      <c r="J218" t="s">
        <v>1218</v>
      </c>
    </row>
    <row r="219" spans="1:10" x14ac:dyDescent="0.25">
      <c r="A219">
        <v>86709</v>
      </c>
      <c r="B219" t="s">
        <v>1154</v>
      </c>
      <c r="C219" t="s">
        <v>141</v>
      </c>
      <c r="D219" t="s">
        <v>5</v>
      </c>
      <c r="I219">
        <v>84153</v>
      </c>
      <c r="J219" t="s">
        <v>812</v>
      </c>
    </row>
    <row r="220" spans="1:10" x14ac:dyDescent="0.25">
      <c r="A220">
        <v>96416</v>
      </c>
      <c r="B220" t="s">
        <v>951</v>
      </c>
      <c r="C220" t="s">
        <v>138</v>
      </c>
      <c r="D220" t="s">
        <v>5</v>
      </c>
      <c r="I220">
        <v>84154</v>
      </c>
      <c r="J220" t="s">
        <v>813</v>
      </c>
    </row>
    <row r="221" spans="1:10" x14ac:dyDescent="0.25">
      <c r="A221">
        <v>86803</v>
      </c>
      <c r="B221" t="s">
        <v>1155</v>
      </c>
      <c r="C221" t="s">
        <v>141</v>
      </c>
      <c r="D221" t="s">
        <v>5</v>
      </c>
      <c r="I221">
        <v>84156</v>
      </c>
      <c r="J221" t="s">
        <v>1185</v>
      </c>
    </row>
    <row r="222" spans="1:10" x14ac:dyDescent="0.25">
      <c r="A222">
        <v>87338</v>
      </c>
      <c r="B222" t="s">
        <v>1156</v>
      </c>
      <c r="C222" t="s">
        <v>141</v>
      </c>
      <c r="D222" t="s">
        <v>5</v>
      </c>
      <c r="I222">
        <v>84166</v>
      </c>
      <c r="J222" t="s">
        <v>1167</v>
      </c>
    </row>
    <row r="223" spans="1:10" x14ac:dyDescent="0.25">
      <c r="A223">
        <v>72131</v>
      </c>
      <c r="B223" t="s">
        <v>961</v>
      </c>
      <c r="C223" t="s">
        <v>92</v>
      </c>
      <c r="D223" t="s">
        <v>5</v>
      </c>
      <c r="I223">
        <v>84402</v>
      </c>
      <c r="J223" t="s">
        <v>1145</v>
      </c>
    </row>
    <row r="224" spans="1:10" x14ac:dyDescent="0.25">
      <c r="A224">
        <v>82378</v>
      </c>
      <c r="B224" t="s">
        <v>1035</v>
      </c>
      <c r="C224" t="s">
        <v>141</v>
      </c>
      <c r="D224" t="s">
        <v>5</v>
      </c>
      <c r="I224">
        <v>84403</v>
      </c>
      <c r="J224" t="s">
        <v>1050</v>
      </c>
    </row>
    <row r="225" spans="1:10" x14ac:dyDescent="0.25">
      <c r="A225">
        <v>70480</v>
      </c>
      <c r="B225" t="s">
        <v>1157</v>
      </c>
      <c r="C225" t="s">
        <v>92</v>
      </c>
      <c r="D225" t="s">
        <v>5</v>
      </c>
      <c r="I225">
        <v>84443</v>
      </c>
      <c r="J225" t="s">
        <v>814</v>
      </c>
    </row>
    <row r="226" spans="1:10" x14ac:dyDescent="0.25">
      <c r="A226">
        <v>72192</v>
      </c>
      <c r="B226" t="s">
        <v>962</v>
      </c>
      <c r="C226" t="s">
        <v>92</v>
      </c>
      <c r="D226" t="s">
        <v>5</v>
      </c>
      <c r="I226">
        <v>84480</v>
      </c>
      <c r="J226" t="s">
        <v>1163</v>
      </c>
    </row>
    <row r="227" spans="1:10" x14ac:dyDescent="0.25">
      <c r="A227">
        <v>73700</v>
      </c>
      <c r="B227" t="s">
        <v>964</v>
      </c>
      <c r="C227" t="s">
        <v>92</v>
      </c>
      <c r="D227" t="s">
        <v>5</v>
      </c>
      <c r="I227">
        <v>84484</v>
      </c>
      <c r="J227" t="s">
        <v>1052</v>
      </c>
    </row>
    <row r="228" spans="1:10" x14ac:dyDescent="0.25">
      <c r="A228">
        <v>74175</v>
      </c>
      <c r="B228" t="s">
        <v>1158</v>
      </c>
      <c r="C228" t="s">
        <v>92</v>
      </c>
      <c r="D228" t="s">
        <v>5</v>
      </c>
      <c r="I228">
        <v>84550</v>
      </c>
      <c r="J228" t="s">
        <v>1216</v>
      </c>
    </row>
    <row r="229" spans="1:10" x14ac:dyDescent="0.25">
      <c r="A229">
        <v>82785</v>
      </c>
      <c r="B229" t="s">
        <v>1159</v>
      </c>
      <c r="C229" t="s">
        <v>141</v>
      </c>
      <c r="D229" t="s">
        <v>5</v>
      </c>
      <c r="I229">
        <v>84681</v>
      </c>
      <c r="J229" t="s">
        <v>1212</v>
      </c>
    </row>
    <row r="230" spans="1:10" x14ac:dyDescent="0.25">
      <c r="A230">
        <v>29880</v>
      </c>
      <c r="B230" t="s">
        <v>897</v>
      </c>
      <c r="C230" t="s">
        <v>41</v>
      </c>
      <c r="D230" t="s">
        <v>5</v>
      </c>
      <c r="I230">
        <v>84702</v>
      </c>
      <c r="J230" t="s">
        <v>1053</v>
      </c>
    </row>
    <row r="231" spans="1:10" x14ac:dyDescent="0.25">
      <c r="A231">
        <v>292</v>
      </c>
      <c r="B231" t="s">
        <v>666</v>
      </c>
      <c r="C231" t="s">
        <v>7</v>
      </c>
      <c r="D231" t="s">
        <v>5</v>
      </c>
      <c r="I231">
        <v>84703</v>
      </c>
      <c r="J231" t="s">
        <v>815</v>
      </c>
    </row>
    <row r="232" spans="1:10" x14ac:dyDescent="0.25">
      <c r="A232">
        <v>88184</v>
      </c>
      <c r="B232" t="s">
        <v>1069</v>
      </c>
      <c r="C232" t="s">
        <v>141</v>
      </c>
      <c r="D232" t="s">
        <v>5</v>
      </c>
      <c r="I232">
        <v>85025</v>
      </c>
      <c r="J232" t="s">
        <v>816</v>
      </c>
    </row>
    <row r="233" spans="1:10" x14ac:dyDescent="0.25">
      <c r="A233">
        <v>97802</v>
      </c>
      <c r="B233" t="s">
        <v>1160</v>
      </c>
      <c r="C233" t="s">
        <v>339</v>
      </c>
      <c r="D233" t="s">
        <v>5</v>
      </c>
      <c r="I233">
        <v>85027</v>
      </c>
      <c r="J233" t="s">
        <v>817</v>
      </c>
    </row>
    <row r="234" spans="1:10" x14ac:dyDescent="0.25">
      <c r="A234">
        <v>94375</v>
      </c>
      <c r="B234" t="s">
        <v>1098</v>
      </c>
      <c r="C234" t="s">
        <v>428</v>
      </c>
      <c r="D234" t="s">
        <v>5</v>
      </c>
      <c r="I234">
        <v>85379</v>
      </c>
      <c r="J234" t="s">
        <v>1055</v>
      </c>
    </row>
    <row r="235" spans="1:10" x14ac:dyDescent="0.25">
      <c r="A235">
        <v>86812</v>
      </c>
      <c r="B235" t="s">
        <v>1161</v>
      </c>
      <c r="C235" t="s">
        <v>141</v>
      </c>
      <c r="D235" t="s">
        <v>5</v>
      </c>
      <c r="I235">
        <v>85610</v>
      </c>
      <c r="J235" t="s">
        <v>818</v>
      </c>
    </row>
    <row r="236" spans="1:10" x14ac:dyDescent="0.25">
      <c r="A236" t="s">
        <v>441</v>
      </c>
      <c r="B236" t="s">
        <v>1079</v>
      </c>
      <c r="C236" t="s">
        <v>39</v>
      </c>
      <c r="D236" t="s">
        <v>5</v>
      </c>
      <c r="I236">
        <v>85652</v>
      </c>
      <c r="J236" t="s">
        <v>1220</v>
      </c>
    </row>
    <row r="237" spans="1:10" x14ac:dyDescent="0.25">
      <c r="A237">
        <v>84134</v>
      </c>
      <c r="B237" t="s">
        <v>1162</v>
      </c>
      <c r="C237" t="s">
        <v>141</v>
      </c>
      <c r="D237" t="s">
        <v>5</v>
      </c>
      <c r="I237">
        <v>85730</v>
      </c>
      <c r="J237" t="s">
        <v>819</v>
      </c>
    </row>
    <row r="238" spans="1:10" x14ac:dyDescent="0.25">
      <c r="A238">
        <v>84480</v>
      </c>
      <c r="B238" t="s">
        <v>1163</v>
      </c>
      <c r="C238" t="s">
        <v>141</v>
      </c>
      <c r="D238" t="s">
        <v>5</v>
      </c>
      <c r="I238">
        <v>86021</v>
      </c>
      <c r="J238" t="s">
        <v>1197</v>
      </c>
    </row>
    <row r="239" spans="1:10" x14ac:dyDescent="0.25">
      <c r="A239">
        <v>87102</v>
      </c>
      <c r="B239" t="s">
        <v>1164</v>
      </c>
      <c r="C239" t="s">
        <v>141</v>
      </c>
      <c r="D239" t="s">
        <v>5</v>
      </c>
      <c r="I239">
        <v>86038</v>
      </c>
      <c r="J239" t="s">
        <v>1183</v>
      </c>
    </row>
    <row r="240" spans="1:10" x14ac:dyDescent="0.25">
      <c r="A240">
        <v>95992</v>
      </c>
      <c r="B240" t="s">
        <v>1165</v>
      </c>
      <c r="C240" t="s">
        <v>32</v>
      </c>
      <c r="D240" t="s">
        <v>5</v>
      </c>
      <c r="I240">
        <v>86039</v>
      </c>
      <c r="J240" t="s">
        <v>1137</v>
      </c>
    </row>
    <row r="241" spans="1:10" x14ac:dyDescent="0.25">
      <c r="A241">
        <v>87177</v>
      </c>
      <c r="B241" t="s">
        <v>1166</v>
      </c>
      <c r="C241" t="s">
        <v>141</v>
      </c>
      <c r="D241" t="s">
        <v>5</v>
      </c>
      <c r="I241">
        <v>86140</v>
      </c>
      <c r="J241" t="s">
        <v>1184</v>
      </c>
    </row>
    <row r="242" spans="1:10" x14ac:dyDescent="0.25">
      <c r="A242">
        <v>84166</v>
      </c>
      <c r="B242" t="s">
        <v>1167</v>
      </c>
      <c r="C242" t="s">
        <v>141</v>
      </c>
      <c r="D242" t="s">
        <v>5</v>
      </c>
      <c r="I242">
        <v>86147</v>
      </c>
      <c r="J242" t="s">
        <v>1179</v>
      </c>
    </row>
    <row r="243" spans="1:10" x14ac:dyDescent="0.25">
      <c r="A243">
        <v>80175</v>
      </c>
      <c r="B243" t="s">
        <v>1168</v>
      </c>
      <c r="C243" t="s">
        <v>141</v>
      </c>
      <c r="D243" t="s">
        <v>5</v>
      </c>
      <c r="I243">
        <v>86162</v>
      </c>
      <c r="J243" t="s">
        <v>1180</v>
      </c>
    </row>
    <row r="244" spans="1:10" x14ac:dyDescent="0.25">
      <c r="A244">
        <v>80177</v>
      </c>
      <c r="B244" t="s">
        <v>1169</v>
      </c>
      <c r="C244" t="s">
        <v>141</v>
      </c>
      <c r="D244" t="s">
        <v>5</v>
      </c>
      <c r="I244">
        <v>86225</v>
      </c>
      <c r="J244" t="s">
        <v>1215</v>
      </c>
    </row>
    <row r="245" spans="1:10" x14ac:dyDescent="0.25">
      <c r="A245">
        <v>12002</v>
      </c>
      <c r="B245" t="s">
        <v>1086</v>
      </c>
      <c r="C245" t="s">
        <v>130</v>
      </c>
      <c r="D245" t="s">
        <v>5</v>
      </c>
      <c r="I245">
        <v>86255</v>
      </c>
      <c r="J245" t="s">
        <v>1056</v>
      </c>
    </row>
    <row r="246" spans="1:10" x14ac:dyDescent="0.25">
      <c r="A246">
        <v>11772</v>
      </c>
      <c r="B246" t="s">
        <v>1170</v>
      </c>
      <c r="C246" t="s">
        <v>130</v>
      </c>
      <c r="D246" t="s">
        <v>5</v>
      </c>
      <c r="I246">
        <v>86301</v>
      </c>
      <c r="J246" t="s">
        <v>1178</v>
      </c>
    </row>
    <row r="247" spans="1:10" x14ac:dyDescent="0.25">
      <c r="A247">
        <v>12011</v>
      </c>
      <c r="B247" t="s">
        <v>1087</v>
      </c>
      <c r="C247" t="s">
        <v>130</v>
      </c>
      <c r="D247" t="s">
        <v>5</v>
      </c>
      <c r="I247">
        <v>86317</v>
      </c>
      <c r="J247" t="s">
        <v>1144</v>
      </c>
    </row>
    <row r="248" spans="1:10" x14ac:dyDescent="0.25">
      <c r="A248">
        <v>19301</v>
      </c>
      <c r="B248" t="s">
        <v>881</v>
      </c>
      <c r="C248" t="s">
        <v>130</v>
      </c>
      <c r="D248" t="s">
        <v>5</v>
      </c>
      <c r="I248">
        <v>86335</v>
      </c>
      <c r="J248" t="s">
        <v>1128</v>
      </c>
    </row>
    <row r="249" spans="1:10" x14ac:dyDescent="0.25">
      <c r="A249">
        <v>58670</v>
      </c>
      <c r="B249" t="s">
        <v>1171</v>
      </c>
      <c r="C249" t="s">
        <v>30</v>
      </c>
      <c r="D249" t="s">
        <v>5</v>
      </c>
      <c r="I249">
        <v>86341</v>
      </c>
      <c r="J249" t="s">
        <v>1136</v>
      </c>
    </row>
    <row r="250" spans="1:10" x14ac:dyDescent="0.25">
      <c r="A250">
        <v>23410</v>
      </c>
      <c r="B250" t="s">
        <v>1172</v>
      </c>
      <c r="C250" t="s">
        <v>41</v>
      </c>
      <c r="D250" t="s">
        <v>5</v>
      </c>
      <c r="I250">
        <v>86376</v>
      </c>
      <c r="J250" t="s">
        <v>1217</v>
      </c>
    </row>
    <row r="251" spans="1:10" x14ac:dyDescent="0.25">
      <c r="A251">
        <v>12001</v>
      </c>
      <c r="B251" t="s">
        <v>1085</v>
      </c>
      <c r="C251" t="s">
        <v>130</v>
      </c>
      <c r="D251" t="s">
        <v>5</v>
      </c>
      <c r="I251">
        <v>86480</v>
      </c>
      <c r="J251" t="s">
        <v>1123</v>
      </c>
    </row>
    <row r="252" spans="1:10" x14ac:dyDescent="0.25">
      <c r="A252">
        <v>29827</v>
      </c>
      <c r="B252" t="s">
        <v>896</v>
      </c>
      <c r="C252" t="s">
        <v>41</v>
      </c>
      <c r="D252" t="s">
        <v>5</v>
      </c>
      <c r="I252">
        <v>86664</v>
      </c>
      <c r="J252" t="s">
        <v>1060</v>
      </c>
    </row>
    <row r="253" spans="1:10" x14ac:dyDescent="0.25">
      <c r="A253">
        <v>806</v>
      </c>
      <c r="B253" t="s">
        <v>1173</v>
      </c>
      <c r="C253" t="s">
        <v>46</v>
      </c>
      <c r="D253" t="s">
        <v>5</v>
      </c>
      <c r="I253">
        <v>86696</v>
      </c>
      <c r="J253" t="s">
        <v>1152</v>
      </c>
    </row>
    <row r="254" spans="1:10" x14ac:dyDescent="0.25">
      <c r="A254">
        <v>189</v>
      </c>
      <c r="B254" t="s">
        <v>701</v>
      </c>
      <c r="C254" t="s">
        <v>56</v>
      </c>
      <c r="D254" t="s">
        <v>5</v>
      </c>
      <c r="I254">
        <v>86706</v>
      </c>
      <c r="J254" t="s">
        <v>1196</v>
      </c>
    </row>
    <row r="255" spans="1:10" x14ac:dyDescent="0.25">
      <c r="A255">
        <v>389</v>
      </c>
      <c r="B255" t="s">
        <v>992</v>
      </c>
      <c r="C255" t="s">
        <v>56</v>
      </c>
      <c r="D255" t="s">
        <v>5</v>
      </c>
      <c r="I255">
        <v>86708</v>
      </c>
      <c r="J255" t="s">
        <v>1153</v>
      </c>
    </row>
    <row r="256" spans="1:10" x14ac:dyDescent="0.25">
      <c r="A256">
        <v>884</v>
      </c>
      <c r="B256" t="s">
        <v>1174</v>
      </c>
      <c r="C256" t="s">
        <v>56</v>
      </c>
      <c r="D256" t="s">
        <v>5</v>
      </c>
      <c r="I256">
        <v>86709</v>
      </c>
      <c r="J256" t="s">
        <v>1154</v>
      </c>
    </row>
    <row r="257" spans="1:10" x14ac:dyDescent="0.25">
      <c r="A257">
        <v>56</v>
      </c>
      <c r="B257" t="s">
        <v>1018</v>
      </c>
      <c r="C257" t="s">
        <v>20</v>
      </c>
      <c r="D257" t="s">
        <v>5</v>
      </c>
      <c r="I257">
        <v>86762</v>
      </c>
      <c r="J257" t="s">
        <v>1219</v>
      </c>
    </row>
    <row r="258" spans="1:10" x14ac:dyDescent="0.25">
      <c r="A258">
        <v>951</v>
      </c>
      <c r="B258" t="s">
        <v>1175</v>
      </c>
      <c r="C258" t="s">
        <v>56</v>
      </c>
      <c r="D258" t="s">
        <v>5</v>
      </c>
      <c r="I258">
        <v>86780</v>
      </c>
      <c r="J258" t="s">
        <v>1214</v>
      </c>
    </row>
    <row r="259" spans="1:10" x14ac:dyDescent="0.25">
      <c r="A259">
        <v>466</v>
      </c>
      <c r="B259" t="s">
        <v>1176</v>
      </c>
      <c r="C259" t="s">
        <v>11</v>
      </c>
      <c r="D259" t="s">
        <v>5</v>
      </c>
      <c r="I259">
        <v>86787</v>
      </c>
      <c r="J259" t="s">
        <v>1192</v>
      </c>
    </row>
    <row r="260" spans="1:10" x14ac:dyDescent="0.25">
      <c r="A260">
        <v>560</v>
      </c>
      <c r="B260" t="s">
        <v>1025</v>
      </c>
      <c r="C260" t="s">
        <v>11</v>
      </c>
      <c r="D260" t="s">
        <v>5</v>
      </c>
      <c r="I260">
        <v>86803</v>
      </c>
      <c r="J260" t="s">
        <v>1155</v>
      </c>
    </row>
    <row r="261" spans="1:10" x14ac:dyDescent="0.25">
      <c r="A261">
        <v>923</v>
      </c>
      <c r="B261" t="s">
        <v>1177</v>
      </c>
      <c r="C261" t="s">
        <v>56</v>
      </c>
      <c r="D261" t="s">
        <v>5</v>
      </c>
      <c r="I261">
        <v>86812</v>
      </c>
      <c r="J261" t="s">
        <v>1161</v>
      </c>
    </row>
    <row r="262" spans="1:10" x14ac:dyDescent="0.25">
      <c r="A262">
        <v>603</v>
      </c>
      <c r="B262" t="s">
        <v>996</v>
      </c>
      <c r="C262" t="s">
        <v>56</v>
      </c>
      <c r="D262" t="s">
        <v>5</v>
      </c>
      <c r="I262">
        <v>86870</v>
      </c>
      <c r="J262" t="s">
        <v>820</v>
      </c>
    </row>
    <row r="263" spans="1:10" x14ac:dyDescent="0.25">
      <c r="A263">
        <v>640</v>
      </c>
      <c r="B263" t="s">
        <v>998</v>
      </c>
      <c r="C263" t="s">
        <v>56</v>
      </c>
      <c r="D263" t="s">
        <v>5</v>
      </c>
      <c r="I263">
        <v>86880</v>
      </c>
      <c r="J263" t="s">
        <v>1198</v>
      </c>
    </row>
    <row r="264" spans="1:10" x14ac:dyDescent="0.25">
      <c r="A264">
        <v>10005</v>
      </c>
      <c r="B264" t="s">
        <v>1081</v>
      </c>
      <c r="C264" t="s">
        <v>130</v>
      </c>
      <c r="D264" t="s">
        <v>5</v>
      </c>
      <c r="I264">
        <v>86900</v>
      </c>
      <c r="J264" t="s">
        <v>821</v>
      </c>
    </row>
    <row r="265" spans="1:10" x14ac:dyDescent="0.25">
      <c r="A265">
        <v>86301</v>
      </c>
      <c r="B265" t="s">
        <v>1178</v>
      </c>
      <c r="C265" t="s">
        <v>141</v>
      </c>
      <c r="D265" t="s">
        <v>5</v>
      </c>
      <c r="I265">
        <v>87040</v>
      </c>
      <c r="J265" t="s">
        <v>1213</v>
      </c>
    </row>
    <row r="266" spans="1:10" x14ac:dyDescent="0.25">
      <c r="A266">
        <v>87536</v>
      </c>
      <c r="B266" t="s">
        <v>1066</v>
      </c>
      <c r="C266" t="s">
        <v>141</v>
      </c>
      <c r="D266" t="s">
        <v>5</v>
      </c>
      <c r="I266">
        <v>87070</v>
      </c>
      <c r="J266" t="s">
        <v>1151</v>
      </c>
    </row>
    <row r="267" spans="1:10" x14ac:dyDescent="0.25">
      <c r="A267">
        <v>86147</v>
      </c>
      <c r="B267" t="s">
        <v>1179</v>
      </c>
      <c r="C267" t="s">
        <v>141</v>
      </c>
      <c r="D267" t="s">
        <v>5</v>
      </c>
      <c r="I267">
        <v>87075</v>
      </c>
      <c r="J267" t="s">
        <v>1149</v>
      </c>
    </row>
    <row r="268" spans="1:10" x14ac:dyDescent="0.25">
      <c r="A268">
        <v>86162</v>
      </c>
      <c r="B268" t="s">
        <v>1180</v>
      </c>
      <c r="C268" t="s">
        <v>141</v>
      </c>
      <c r="D268" t="s">
        <v>5</v>
      </c>
      <c r="I268">
        <v>87077</v>
      </c>
      <c r="J268" t="s">
        <v>823</v>
      </c>
    </row>
    <row r="269" spans="1:10" x14ac:dyDescent="0.25">
      <c r="A269">
        <v>87798</v>
      </c>
      <c r="B269" t="s">
        <v>1068</v>
      </c>
      <c r="C269" t="s">
        <v>141</v>
      </c>
      <c r="D269" t="s">
        <v>5</v>
      </c>
      <c r="I269">
        <v>87081</v>
      </c>
      <c r="J269" t="s">
        <v>1139</v>
      </c>
    </row>
    <row r="270" spans="1:10" x14ac:dyDescent="0.25">
      <c r="A270">
        <v>86870</v>
      </c>
      <c r="B270" t="s">
        <v>820</v>
      </c>
      <c r="C270" t="s">
        <v>141</v>
      </c>
      <c r="D270" t="s">
        <v>5</v>
      </c>
      <c r="I270">
        <v>87086</v>
      </c>
      <c r="J270" t="s">
        <v>1062</v>
      </c>
    </row>
    <row r="271" spans="1:10" x14ac:dyDescent="0.25">
      <c r="A271">
        <v>87529</v>
      </c>
      <c r="B271" t="s">
        <v>1181</v>
      </c>
      <c r="C271" t="s">
        <v>141</v>
      </c>
      <c r="D271" t="s">
        <v>5</v>
      </c>
      <c r="I271">
        <v>87102</v>
      </c>
      <c r="J271" t="s">
        <v>1164</v>
      </c>
    </row>
    <row r="272" spans="1:10" x14ac:dyDescent="0.25">
      <c r="A272">
        <v>70470</v>
      </c>
      <c r="B272" t="s">
        <v>952</v>
      </c>
      <c r="C272" t="s">
        <v>92</v>
      </c>
      <c r="D272" t="s">
        <v>5</v>
      </c>
      <c r="I272">
        <v>87177</v>
      </c>
      <c r="J272" t="s">
        <v>1166</v>
      </c>
    </row>
    <row r="273" spans="1:10" x14ac:dyDescent="0.25">
      <c r="A273">
        <v>74150</v>
      </c>
      <c r="B273" t="s">
        <v>966</v>
      </c>
      <c r="C273" t="s">
        <v>92</v>
      </c>
      <c r="D273" t="s">
        <v>5</v>
      </c>
      <c r="I273">
        <v>87186</v>
      </c>
      <c r="J273" t="s">
        <v>1063</v>
      </c>
    </row>
    <row r="274" spans="1:10" x14ac:dyDescent="0.25">
      <c r="A274">
        <v>70498</v>
      </c>
      <c r="B274" t="s">
        <v>1182</v>
      </c>
      <c r="C274" t="s">
        <v>92</v>
      </c>
      <c r="D274" t="s">
        <v>5</v>
      </c>
      <c r="I274">
        <v>87205</v>
      </c>
      <c r="J274" t="s">
        <v>1195</v>
      </c>
    </row>
    <row r="275" spans="1:10" x14ac:dyDescent="0.25">
      <c r="A275">
        <v>73200</v>
      </c>
      <c r="B275" t="s">
        <v>963</v>
      </c>
      <c r="C275" t="s">
        <v>92</v>
      </c>
      <c r="D275" t="s">
        <v>5</v>
      </c>
      <c r="I275">
        <v>87328</v>
      </c>
      <c r="J275" t="s">
        <v>1135</v>
      </c>
    </row>
    <row r="276" spans="1:10" x14ac:dyDescent="0.25">
      <c r="A276">
        <v>59025</v>
      </c>
      <c r="B276" t="s">
        <v>752</v>
      </c>
      <c r="C276" t="s">
        <v>94</v>
      </c>
      <c r="D276" t="s">
        <v>5</v>
      </c>
      <c r="I276">
        <v>87338</v>
      </c>
      <c r="J276" t="s">
        <v>1156</v>
      </c>
    </row>
    <row r="277" spans="1:10" x14ac:dyDescent="0.25">
      <c r="A277">
        <v>84703</v>
      </c>
      <c r="B277" t="s">
        <v>815</v>
      </c>
      <c r="C277" t="s">
        <v>141</v>
      </c>
      <c r="D277" t="s">
        <v>5</v>
      </c>
      <c r="I277">
        <v>87389</v>
      </c>
      <c r="J277" t="s">
        <v>1146</v>
      </c>
    </row>
    <row r="278" spans="1:10" x14ac:dyDescent="0.25">
      <c r="A278">
        <v>86038</v>
      </c>
      <c r="B278" t="s">
        <v>1183</v>
      </c>
      <c r="C278" t="s">
        <v>141</v>
      </c>
      <c r="D278" t="s">
        <v>5</v>
      </c>
      <c r="I278">
        <v>87491</v>
      </c>
      <c r="J278" t="s">
        <v>1130</v>
      </c>
    </row>
    <row r="279" spans="1:10" x14ac:dyDescent="0.25">
      <c r="A279">
        <v>93017</v>
      </c>
      <c r="B279" t="s">
        <v>987</v>
      </c>
      <c r="C279" t="s">
        <v>148</v>
      </c>
      <c r="D279" t="s">
        <v>5</v>
      </c>
      <c r="I279">
        <v>87493</v>
      </c>
      <c r="J279" t="s">
        <v>1064</v>
      </c>
    </row>
    <row r="280" spans="1:10" x14ac:dyDescent="0.25">
      <c r="A280">
        <v>93925</v>
      </c>
      <c r="B280" t="s">
        <v>984</v>
      </c>
      <c r="C280" t="s">
        <v>336</v>
      </c>
      <c r="D280" t="s">
        <v>5</v>
      </c>
      <c r="I280">
        <v>87497</v>
      </c>
      <c r="J280" t="s">
        <v>824</v>
      </c>
    </row>
    <row r="281" spans="1:10" x14ac:dyDescent="0.25">
      <c r="A281">
        <v>96413</v>
      </c>
      <c r="B281" t="s">
        <v>950</v>
      </c>
      <c r="C281" t="s">
        <v>138</v>
      </c>
      <c r="D281" t="s">
        <v>5</v>
      </c>
      <c r="I281">
        <v>87502</v>
      </c>
      <c r="J281" t="s">
        <v>1140</v>
      </c>
    </row>
    <row r="282" spans="1:10" x14ac:dyDescent="0.25">
      <c r="A282">
        <v>87077</v>
      </c>
      <c r="B282" t="s">
        <v>823</v>
      </c>
      <c r="C282" t="s">
        <v>141</v>
      </c>
      <c r="D282" t="s">
        <v>5</v>
      </c>
      <c r="I282">
        <v>87522</v>
      </c>
      <c r="J282" t="s">
        <v>1065</v>
      </c>
    </row>
    <row r="283" spans="1:10" x14ac:dyDescent="0.25">
      <c r="A283">
        <v>86140</v>
      </c>
      <c r="B283" t="s">
        <v>1184</v>
      </c>
      <c r="C283" t="s">
        <v>141</v>
      </c>
      <c r="D283" t="s">
        <v>5</v>
      </c>
      <c r="I283">
        <v>87529</v>
      </c>
      <c r="J283" t="s">
        <v>1181</v>
      </c>
    </row>
    <row r="284" spans="1:10" x14ac:dyDescent="0.25">
      <c r="A284">
        <v>84156</v>
      </c>
      <c r="B284" t="s">
        <v>1185</v>
      </c>
      <c r="C284" t="s">
        <v>141</v>
      </c>
      <c r="D284" t="s">
        <v>5</v>
      </c>
      <c r="I284">
        <v>87536</v>
      </c>
      <c r="J284" t="s">
        <v>1066</v>
      </c>
    </row>
    <row r="285" spans="1:10" x14ac:dyDescent="0.25">
      <c r="A285">
        <v>95811</v>
      </c>
      <c r="B285" t="s">
        <v>1120</v>
      </c>
      <c r="C285" t="s">
        <v>340</v>
      </c>
      <c r="D285" t="s">
        <v>5</v>
      </c>
      <c r="I285">
        <v>87631</v>
      </c>
      <c r="J285" t="s">
        <v>1067</v>
      </c>
    </row>
    <row r="286" spans="1:10" x14ac:dyDescent="0.25">
      <c r="A286">
        <v>83735</v>
      </c>
      <c r="B286" t="s">
        <v>1044</v>
      </c>
      <c r="C286" t="s">
        <v>141</v>
      </c>
      <c r="D286" t="s">
        <v>5</v>
      </c>
      <c r="I286">
        <v>87633</v>
      </c>
      <c r="J286" t="s">
        <v>1125</v>
      </c>
    </row>
    <row r="287" spans="1:10" x14ac:dyDescent="0.25">
      <c r="A287">
        <v>80305</v>
      </c>
      <c r="B287" t="s">
        <v>1186</v>
      </c>
      <c r="C287" t="s">
        <v>141</v>
      </c>
      <c r="D287" t="s">
        <v>5</v>
      </c>
      <c r="I287">
        <v>87798</v>
      </c>
      <c r="J287" t="s">
        <v>1068</v>
      </c>
    </row>
    <row r="288" spans="1:10" x14ac:dyDescent="0.25">
      <c r="A288">
        <v>80164</v>
      </c>
      <c r="B288" t="s">
        <v>1187</v>
      </c>
      <c r="C288" t="s">
        <v>141</v>
      </c>
      <c r="D288" t="s">
        <v>5</v>
      </c>
      <c r="I288">
        <v>87799</v>
      </c>
      <c r="J288" t="s">
        <v>1138</v>
      </c>
    </row>
    <row r="289" spans="1:10" x14ac:dyDescent="0.25">
      <c r="A289">
        <v>76811</v>
      </c>
      <c r="B289" t="s">
        <v>977</v>
      </c>
      <c r="C289" t="s">
        <v>336</v>
      </c>
      <c r="D289" t="s">
        <v>5</v>
      </c>
      <c r="I289">
        <v>87899</v>
      </c>
      <c r="J289" t="s">
        <v>1141</v>
      </c>
    </row>
    <row r="290" spans="1:10" x14ac:dyDescent="0.25">
      <c r="A290">
        <v>82248</v>
      </c>
      <c r="B290" t="s">
        <v>1188</v>
      </c>
      <c r="C290" t="s">
        <v>141</v>
      </c>
      <c r="D290" t="s">
        <v>5</v>
      </c>
      <c r="I290">
        <v>87902</v>
      </c>
      <c r="J290" t="s">
        <v>1124</v>
      </c>
    </row>
    <row r="291" spans="1:10" x14ac:dyDescent="0.25">
      <c r="A291">
        <v>82247</v>
      </c>
      <c r="B291" t="s">
        <v>1189</v>
      </c>
      <c r="C291" t="s">
        <v>141</v>
      </c>
      <c r="D291" t="s">
        <v>5</v>
      </c>
      <c r="I291">
        <v>88184</v>
      </c>
      <c r="J291" t="s">
        <v>1069</v>
      </c>
    </row>
    <row r="292" spans="1:10" x14ac:dyDescent="0.25">
      <c r="A292">
        <v>80185</v>
      </c>
      <c r="B292" t="s">
        <v>1190</v>
      </c>
      <c r="C292" t="s">
        <v>141</v>
      </c>
      <c r="D292" t="s">
        <v>5</v>
      </c>
      <c r="H292" t="s">
        <v>61</v>
      </c>
      <c r="I292">
        <v>90911</v>
      </c>
      <c r="J292" t="s">
        <v>438</v>
      </c>
    </row>
    <row r="293" spans="1:10" x14ac:dyDescent="0.25">
      <c r="A293">
        <v>80051</v>
      </c>
      <c r="B293" t="s">
        <v>1191</v>
      </c>
      <c r="C293" t="s">
        <v>141</v>
      </c>
      <c r="D293" t="s">
        <v>5</v>
      </c>
      <c r="I293">
        <v>92507</v>
      </c>
      <c r="J293" t="s">
        <v>826</v>
      </c>
    </row>
    <row r="294" spans="1:10" x14ac:dyDescent="0.25">
      <c r="A294">
        <v>76641</v>
      </c>
      <c r="B294" t="s">
        <v>972</v>
      </c>
      <c r="C294" t="s">
        <v>336</v>
      </c>
      <c r="D294" t="s">
        <v>5</v>
      </c>
      <c r="I294">
        <v>92523</v>
      </c>
      <c r="J294" t="s">
        <v>827</v>
      </c>
    </row>
    <row r="295" spans="1:10" x14ac:dyDescent="0.25">
      <c r="A295">
        <v>47563</v>
      </c>
      <c r="B295" t="s">
        <v>738</v>
      </c>
      <c r="C295" t="s">
        <v>30</v>
      </c>
      <c r="D295" t="s">
        <v>5</v>
      </c>
      <c r="I295">
        <v>97110</v>
      </c>
      <c r="J295" t="s">
        <v>829</v>
      </c>
    </row>
    <row r="296" spans="1:10" x14ac:dyDescent="0.25">
      <c r="A296">
        <v>794</v>
      </c>
      <c r="B296" t="s">
        <v>759</v>
      </c>
      <c r="C296" t="s">
        <v>174</v>
      </c>
      <c r="D296" t="s">
        <v>5</v>
      </c>
      <c r="I296">
        <v>97112</v>
      </c>
      <c r="J296" t="s">
        <v>830</v>
      </c>
    </row>
    <row r="297" spans="1:10" x14ac:dyDescent="0.25">
      <c r="A297">
        <v>378</v>
      </c>
      <c r="B297" t="s">
        <v>707</v>
      </c>
      <c r="C297" t="s">
        <v>56</v>
      </c>
      <c r="D297" t="s">
        <v>5</v>
      </c>
      <c r="I297">
        <v>97113</v>
      </c>
      <c r="J297" t="s">
        <v>831</v>
      </c>
    </row>
    <row r="298" spans="1:10" x14ac:dyDescent="0.25">
      <c r="A298">
        <v>57</v>
      </c>
      <c r="B298" t="s">
        <v>1019</v>
      </c>
      <c r="C298" t="s">
        <v>20</v>
      </c>
      <c r="D298" t="s">
        <v>5</v>
      </c>
      <c r="I298">
        <v>97140</v>
      </c>
      <c r="J298" t="s">
        <v>833</v>
      </c>
    </row>
    <row r="299" spans="1:10" x14ac:dyDescent="0.25">
      <c r="A299">
        <v>309</v>
      </c>
      <c r="B299" t="s">
        <v>668</v>
      </c>
      <c r="C299" t="s">
        <v>7</v>
      </c>
      <c r="D299" t="s">
        <v>5</v>
      </c>
      <c r="I299">
        <v>97161</v>
      </c>
      <c r="J299" t="s">
        <v>834</v>
      </c>
    </row>
    <row r="300" spans="1:10" x14ac:dyDescent="0.25">
      <c r="A300">
        <v>872</v>
      </c>
      <c r="B300" t="s">
        <v>1002</v>
      </c>
      <c r="C300" t="s">
        <v>56</v>
      </c>
      <c r="D300" t="s">
        <v>5</v>
      </c>
      <c r="I300">
        <v>97162</v>
      </c>
      <c r="J300" t="s">
        <v>835</v>
      </c>
    </row>
    <row r="301" spans="1:10" x14ac:dyDescent="0.25">
      <c r="A301">
        <v>86787</v>
      </c>
      <c r="B301" t="s">
        <v>1192</v>
      </c>
      <c r="C301" t="s">
        <v>141</v>
      </c>
      <c r="D301" t="s">
        <v>5</v>
      </c>
      <c r="I301">
        <v>97163</v>
      </c>
      <c r="J301" t="s">
        <v>836</v>
      </c>
    </row>
    <row r="302" spans="1:10" x14ac:dyDescent="0.25">
      <c r="A302">
        <v>96401</v>
      </c>
      <c r="B302" t="s">
        <v>948</v>
      </c>
      <c r="C302" t="s">
        <v>138</v>
      </c>
      <c r="D302" t="s">
        <v>5</v>
      </c>
      <c r="I302">
        <v>97165</v>
      </c>
      <c r="J302" t="s">
        <v>838</v>
      </c>
    </row>
    <row r="303" spans="1:10" x14ac:dyDescent="0.25">
      <c r="A303">
        <v>71045</v>
      </c>
      <c r="B303" t="s">
        <v>1101</v>
      </c>
      <c r="C303" t="s">
        <v>152</v>
      </c>
      <c r="D303" t="s">
        <v>5</v>
      </c>
      <c r="I303">
        <v>97166</v>
      </c>
      <c r="J303" t="s">
        <v>1071</v>
      </c>
    </row>
    <row r="304" spans="1:10" x14ac:dyDescent="0.25">
      <c r="A304">
        <v>78306</v>
      </c>
      <c r="B304" t="s">
        <v>767</v>
      </c>
      <c r="C304" t="s">
        <v>266</v>
      </c>
      <c r="D304" t="s">
        <v>5</v>
      </c>
      <c r="I304">
        <v>97530</v>
      </c>
      <c r="J304" t="s">
        <v>839</v>
      </c>
    </row>
    <row r="305" spans="1:10" x14ac:dyDescent="0.25">
      <c r="A305">
        <v>69436</v>
      </c>
      <c r="B305" t="s">
        <v>1193</v>
      </c>
      <c r="C305" t="s">
        <v>1122</v>
      </c>
      <c r="D305" t="s">
        <v>5</v>
      </c>
      <c r="I305">
        <v>97533</v>
      </c>
      <c r="J305" t="s">
        <v>1143</v>
      </c>
    </row>
    <row r="306" spans="1:10" x14ac:dyDescent="0.25">
      <c r="A306">
        <v>792</v>
      </c>
      <c r="B306" t="s">
        <v>1194</v>
      </c>
      <c r="C306" t="s">
        <v>174</v>
      </c>
      <c r="D306" t="s">
        <v>5</v>
      </c>
      <c r="I306">
        <v>97535</v>
      </c>
      <c r="J306" t="s">
        <v>840</v>
      </c>
    </row>
    <row r="307" spans="1:10" x14ac:dyDescent="0.25">
      <c r="A307">
        <v>699</v>
      </c>
      <c r="B307" t="s">
        <v>720</v>
      </c>
      <c r="C307" t="s">
        <v>56</v>
      </c>
      <c r="D307" t="s">
        <v>5</v>
      </c>
      <c r="I307">
        <v>97542</v>
      </c>
      <c r="J307" t="s">
        <v>841</v>
      </c>
    </row>
    <row r="308" spans="1:10" x14ac:dyDescent="0.25">
      <c r="A308">
        <v>464</v>
      </c>
      <c r="B308" t="s">
        <v>785</v>
      </c>
      <c r="C308" t="s">
        <v>11</v>
      </c>
      <c r="D308" t="s">
        <v>5</v>
      </c>
      <c r="I308">
        <v>97760</v>
      </c>
      <c r="J308" t="s">
        <v>1142</v>
      </c>
    </row>
    <row r="309" spans="1:10" x14ac:dyDescent="0.25">
      <c r="A309">
        <v>791</v>
      </c>
      <c r="B309" t="s">
        <v>757</v>
      </c>
      <c r="C309" t="s">
        <v>174</v>
      </c>
      <c r="D309" t="s">
        <v>5</v>
      </c>
      <c r="H309" t="s">
        <v>1122</v>
      </c>
      <c r="I309">
        <v>69436</v>
      </c>
      <c r="J309" t="s">
        <v>1193</v>
      </c>
    </row>
    <row r="310" spans="1:10" x14ac:dyDescent="0.25">
      <c r="A310">
        <v>87205</v>
      </c>
      <c r="B310" t="s">
        <v>1195</v>
      </c>
      <c r="C310" t="s">
        <v>141</v>
      </c>
      <c r="D310" t="s">
        <v>5</v>
      </c>
      <c r="H310" t="s">
        <v>43</v>
      </c>
      <c r="I310">
        <v>36561</v>
      </c>
      <c r="J310" t="s">
        <v>637</v>
      </c>
    </row>
    <row r="311" spans="1:10" x14ac:dyDescent="0.25">
      <c r="A311">
        <v>86706</v>
      </c>
      <c r="B311" t="s">
        <v>1196</v>
      </c>
      <c r="C311" t="s">
        <v>141</v>
      </c>
      <c r="D311" t="s">
        <v>5</v>
      </c>
      <c r="I311" t="s">
        <v>417</v>
      </c>
      <c r="J311" t="s">
        <v>1074</v>
      </c>
    </row>
    <row r="312" spans="1:10" x14ac:dyDescent="0.25">
      <c r="A312">
        <v>86021</v>
      </c>
      <c r="B312" t="s">
        <v>1197</v>
      </c>
      <c r="C312" t="s">
        <v>141</v>
      </c>
      <c r="D312" t="s">
        <v>5</v>
      </c>
      <c r="H312" t="s">
        <v>39</v>
      </c>
      <c r="I312">
        <v>41899</v>
      </c>
      <c r="J312" t="s">
        <v>1126</v>
      </c>
    </row>
    <row r="313" spans="1:10" x14ac:dyDescent="0.25">
      <c r="A313">
        <v>86880</v>
      </c>
      <c r="B313" t="s">
        <v>1198</v>
      </c>
      <c r="C313" t="s">
        <v>141</v>
      </c>
      <c r="D313" t="s">
        <v>5</v>
      </c>
      <c r="I313">
        <v>42820</v>
      </c>
      <c r="J313" t="s">
        <v>846</v>
      </c>
    </row>
    <row r="314" spans="1:10" x14ac:dyDescent="0.25">
      <c r="A314">
        <v>80158</v>
      </c>
      <c r="B314" t="s">
        <v>806</v>
      </c>
      <c r="C314" t="s">
        <v>141</v>
      </c>
      <c r="D314" t="s">
        <v>5</v>
      </c>
      <c r="I314">
        <v>42826</v>
      </c>
      <c r="J314" t="s">
        <v>1204</v>
      </c>
    </row>
    <row r="315" spans="1:10" x14ac:dyDescent="0.25">
      <c r="A315">
        <v>82088</v>
      </c>
      <c r="B315" t="s">
        <v>1199</v>
      </c>
      <c r="C315" t="s">
        <v>141</v>
      </c>
      <c r="D315" t="s">
        <v>5</v>
      </c>
      <c r="I315">
        <v>43235</v>
      </c>
      <c r="J315" t="s">
        <v>847</v>
      </c>
    </row>
    <row r="316" spans="1:10" x14ac:dyDescent="0.25">
      <c r="A316">
        <v>82024</v>
      </c>
      <c r="B316" t="s">
        <v>1200</v>
      </c>
      <c r="C316" t="s">
        <v>141</v>
      </c>
      <c r="D316" t="s">
        <v>5</v>
      </c>
      <c r="I316">
        <v>43239</v>
      </c>
      <c r="J316" t="s">
        <v>848</v>
      </c>
    </row>
    <row r="317" spans="1:10" x14ac:dyDescent="0.25">
      <c r="A317">
        <v>80354</v>
      </c>
      <c r="B317" t="s">
        <v>1201</v>
      </c>
      <c r="C317" t="s">
        <v>141</v>
      </c>
      <c r="D317" t="s">
        <v>5</v>
      </c>
      <c r="I317">
        <v>43249</v>
      </c>
      <c r="J317" t="s">
        <v>851</v>
      </c>
    </row>
    <row r="318" spans="1:10" x14ac:dyDescent="0.25">
      <c r="A318">
        <v>80361</v>
      </c>
      <c r="B318" t="s">
        <v>1202</v>
      </c>
      <c r="C318" t="s">
        <v>141</v>
      </c>
      <c r="D318" t="s">
        <v>5</v>
      </c>
      <c r="I318">
        <v>45378</v>
      </c>
      <c r="J318" t="s">
        <v>854</v>
      </c>
    </row>
    <row r="319" spans="1:10" x14ac:dyDescent="0.25">
      <c r="A319">
        <v>70460</v>
      </c>
      <c r="B319" t="s">
        <v>1203</v>
      </c>
      <c r="C319" t="s">
        <v>92</v>
      </c>
      <c r="D319" t="s">
        <v>5</v>
      </c>
      <c r="I319">
        <v>45380</v>
      </c>
      <c r="J319" t="s">
        <v>855</v>
      </c>
    </row>
    <row r="320" spans="1:10" x14ac:dyDescent="0.25">
      <c r="A320">
        <v>58552</v>
      </c>
      <c r="B320" t="s">
        <v>871</v>
      </c>
      <c r="C320" t="s">
        <v>34</v>
      </c>
      <c r="D320" t="s">
        <v>5</v>
      </c>
      <c r="I320">
        <v>45385</v>
      </c>
      <c r="J320" t="s">
        <v>856</v>
      </c>
    </row>
    <row r="321" spans="1:10" x14ac:dyDescent="0.25">
      <c r="A321">
        <v>36556</v>
      </c>
      <c r="B321" t="s">
        <v>946</v>
      </c>
      <c r="C321" t="s">
        <v>26</v>
      </c>
      <c r="D321" t="s">
        <v>5</v>
      </c>
      <c r="I321">
        <v>45391</v>
      </c>
      <c r="J321" t="s">
        <v>857</v>
      </c>
    </row>
    <row r="322" spans="1:10" x14ac:dyDescent="0.25">
      <c r="A322">
        <v>42826</v>
      </c>
      <c r="B322" t="s">
        <v>1204</v>
      </c>
      <c r="C322" t="s">
        <v>39</v>
      </c>
      <c r="D322" t="s">
        <v>5</v>
      </c>
      <c r="I322">
        <v>49505</v>
      </c>
      <c r="J322" t="s">
        <v>859</v>
      </c>
    </row>
    <row r="323" spans="1:10" x14ac:dyDescent="0.25">
      <c r="A323">
        <v>59812</v>
      </c>
      <c r="B323" t="s">
        <v>1205</v>
      </c>
      <c r="C323" t="s">
        <v>94</v>
      </c>
      <c r="D323" t="s">
        <v>5</v>
      </c>
      <c r="I323">
        <v>49560</v>
      </c>
      <c r="J323" t="s">
        <v>860</v>
      </c>
    </row>
    <row r="324" spans="1:10" x14ac:dyDescent="0.25">
      <c r="A324">
        <v>38510</v>
      </c>
      <c r="B324" t="s">
        <v>878</v>
      </c>
      <c r="C324" t="s">
        <v>223</v>
      </c>
      <c r="D324" t="s">
        <v>5</v>
      </c>
      <c r="I324">
        <v>49585</v>
      </c>
      <c r="J324" t="s">
        <v>862</v>
      </c>
    </row>
    <row r="325" spans="1:10" x14ac:dyDescent="0.25">
      <c r="A325">
        <v>481</v>
      </c>
      <c r="B325" t="s">
        <v>790</v>
      </c>
      <c r="C325" t="s">
        <v>11</v>
      </c>
      <c r="D325" t="s">
        <v>5</v>
      </c>
      <c r="I325" t="s">
        <v>441</v>
      </c>
      <c r="J325" t="s">
        <v>1079</v>
      </c>
    </row>
    <row r="326" spans="1:10" x14ac:dyDescent="0.25">
      <c r="A326">
        <v>948</v>
      </c>
      <c r="B326" t="s">
        <v>1206</v>
      </c>
      <c r="C326" t="s">
        <v>56</v>
      </c>
      <c r="D326" t="s">
        <v>5</v>
      </c>
      <c r="H326" t="s">
        <v>185</v>
      </c>
      <c r="I326">
        <v>66821</v>
      </c>
      <c r="J326" t="s">
        <v>867</v>
      </c>
    </row>
    <row r="327" spans="1:10" x14ac:dyDescent="0.25">
      <c r="A327">
        <v>74</v>
      </c>
      <c r="B327" t="s">
        <v>1207</v>
      </c>
      <c r="C327" t="s">
        <v>20</v>
      </c>
      <c r="D327" t="s">
        <v>5</v>
      </c>
      <c r="I327">
        <v>66984</v>
      </c>
      <c r="J327" t="s">
        <v>868</v>
      </c>
    </row>
    <row r="328" spans="1:10" x14ac:dyDescent="0.25">
      <c r="A328">
        <v>949</v>
      </c>
      <c r="B328" t="s">
        <v>1004</v>
      </c>
      <c r="C328" t="s">
        <v>56</v>
      </c>
      <c r="D328" t="s">
        <v>5</v>
      </c>
      <c r="H328" t="s">
        <v>34</v>
      </c>
      <c r="I328">
        <v>57522</v>
      </c>
      <c r="J328" t="s">
        <v>1133</v>
      </c>
    </row>
    <row r="329" spans="1:10" x14ac:dyDescent="0.25">
      <c r="A329">
        <v>833</v>
      </c>
      <c r="B329" t="s">
        <v>1208</v>
      </c>
      <c r="C329" t="s">
        <v>46</v>
      </c>
      <c r="D329" t="s">
        <v>5</v>
      </c>
      <c r="I329">
        <v>58552</v>
      </c>
      <c r="J329" t="s">
        <v>871</v>
      </c>
    </row>
    <row r="330" spans="1:10" x14ac:dyDescent="0.25">
      <c r="A330">
        <v>561</v>
      </c>
      <c r="B330" t="s">
        <v>1026</v>
      </c>
      <c r="C330" t="s">
        <v>11</v>
      </c>
      <c r="D330" t="s">
        <v>5</v>
      </c>
      <c r="I330">
        <v>58558</v>
      </c>
      <c r="J330" t="s">
        <v>872</v>
      </c>
    </row>
    <row r="331" spans="1:10" x14ac:dyDescent="0.25">
      <c r="A331">
        <v>178</v>
      </c>
      <c r="B331" t="s">
        <v>990</v>
      </c>
      <c r="C331" t="s">
        <v>56</v>
      </c>
      <c r="D331" t="s">
        <v>5</v>
      </c>
      <c r="I331">
        <v>58563</v>
      </c>
      <c r="J331" t="s">
        <v>874</v>
      </c>
    </row>
    <row r="332" spans="1:10" x14ac:dyDescent="0.25">
      <c r="A332">
        <v>343</v>
      </c>
      <c r="B332" t="s">
        <v>1209</v>
      </c>
      <c r="C332" t="s">
        <v>18</v>
      </c>
      <c r="D332" t="s">
        <v>5</v>
      </c>
      <c r="H332" t="s">
        <v>223</v>
      </c>
      <c r="I332">
        <v>38510</v>
      </c>
      <c r="J332" t="s">
        <v>878</v>
      </c>
    </row>
    <row r="333" spans="1:10" x14ac:dyDescent="0.25">
      <c r="A333">
        <v>917</v>
      </c>
      <c r="B333" t="s">
        <v>723</v>
      </c>
      <c r="C333" t="s">
        <v>56</v>
      </c>
      <c r="D333" t="s">
        <v>5</v>
      </c>
      <c r="H333" t="s">
        <v>130</v>
      </c>
      <c r="I333">
        <v>10005</v>
      </c>
      <c r="J333" t="s">
        <v>1081</v>
      </c>
    </row>
    <row r="334" spans="1:10" x14ac:dyDescent="0.25">
      <c r="A334">
        <v>594</v>
      </c>
      <c r="B334" t="s">
        <v>1210</v>
      </c>
      <c r="C334" t="s">
        <v>56</v>
      </c>
      <c r="D334" t="s">
        <v>5</v>
      </c>
      <c r="I334">
        <v>11772</v>
      </c>
      <c r="J334" t="s">
        <v>1170</v>
      </c>
    </row>
    <row r="335" spans="1:10" x14ac:dyDescent="0.25">
      <c r="A335">
        <v>193</v>
      </c>
      <c r="B335" t="s">
        <v>704</v>
      </c>
      <c r="C335" t="s">
        <v>56</v>
      </c>
      <c r="D335" t="s">
        <v>5</v>
      </c>
      <c r="I335">
        <v>12001</v>
      </c>
      <c r="J335" t="s">
        <v>1085</v>
      </c>
    </row>
    <row r="336" spans="1:10" x14ac:dyDescent="0.25">
      <c r="A336">
        <v>690</v>
      </c>
      <c r="B336" t="s">
        <v>718</v>
      </c>
      <c r="C336" t="s">
        <v>56</v>
      </c>
      <c r="D336" t="s">
        <v>5</v>
      </c>
      <c r="I336">
        <v>12002</v>
      </c>
      <c r="J336" t="s">
        <v>1086</v>
      </c>
    </row>
    <row r="337" spans="1:10" x14ac:dyDescent="0.25">
      <c r="A337">
        <v>787</v>
      </c>
      <c r="B337" t="s">
        <v>1211</v>
      </c>
      <c r="C337" t="s">
        <v>46</v>
      </c>
      <c r="D337" t="s">
        <v>5</v>
      </c>
      <c r="I337">
        <v>12011</v>
      </c>
      <c r="J337" t="s">
        <v>1087</v>
      </c>
    </row>
    <row r="338" spans="1:10" x14ac:dyDescent="0.25">
      <c r="A338">
        <v>96372</v>
      </c>
      <c r="B338" t="s">
        <v>1006</v>
      </c>
      <c r="C338" t="s">
        <v>433</v>
      </c>
      <c r="D338" t="s">
        <v>5</v>
      </c>
      <c r="I338">
        <v>19120</v>
      </c>
      <c r="J338" t="s">
        <v>879</v>
      </c>
    </row>
    <row r="339" spans="1:10" x14ac:dyDescent="0.25">
      <c r="A339">
        <v>84681</v>
      </c>
      <c r="B339" t="s">
        <v>1212</v>
      </c>
      <c r="C339" t="s">
        <v>141</v>
      </c>
      <c r="D339" t="s">
        <v>5</v>
      </c>
      <c r="I339">
        <v>19125</v>
      </c>
      <c r="J339" t="s">
        <v>880</v>
      </c>
    </row>
    <row r="340" spans="1:10" x14ac:dyDescent="0.25">
      <c r="A340">
        <v>87040</v>
      </c>
      <c r="B340" t="s">
        <v>1213</v>
      </c>
      <c r="C340" t="s">
        <v>141</v>
      </c>
      <c r="D340" t="s">
        <v>5</v>
      </c>
      <c r="I340">
        <v>19301</v>
      </c>
      <c r="J340" t="s">
        <v>881</v>
      </c>
    </row>
    <row r="341" spans="1:10" x14ac:dyDescent="0.25">
      <c r="A341">
        <v>93880</v>
      </c>
      <c r="B341" t="s">
        <v>983</v>
      </c>
      <c r="C341" t="s">
        <v>336</v>
      </c>
      <c r="D341" t="s">
        <v>5</v>
      </c>
      <c r="H341" t="s">
        <v>157</v>
      </c>
      <c r="I341">
        <v>55700</v>
      </c>
      <c r="J341" t="s">
        <v>883</v>
      </c>
    </row>
    <row r="342" spans="1:10" x14ac:dyDescent="0.25">
      <c r="A342">
        <v>86780</v>
      </c>
      <c r="B342" t="s">
        <v>1214</v>
      </c>
      <c r="C342" t="s">
        <v>141</v>
      </c>
      <c r="D342" t="s">
        <v>5</v>
      </c>
      <c r="I342">
        <v>55866</v>
      </c>
      <c r="J342" t="s">
        <v>884</v>
      </c>
    </row>
    <row r="343" spans="1:10" x14ac:dyDescent="0.25">
      <c r="A343">
        <v>86225</v>
      </c>
      <c r="B343" t="s">
        <v>1215</v>
      </c>
      <c r="C343" t="s">
        <v>141</v>
      </c>
      <c r="D343" t="s">
        <v>5</v>
      </c>
      <c r="H343" t="s">
        <v>41</v>
      </c>
      <c r="I343">
        <v>20610</v>
      </c>
      <c r="J343" t="s">
        <v>1090</v>
      </c>
    </row>
    <row r="344" spans="1:10" x14ac:dyDescent="0.25">
      <c r="A344">
        <v>90911</v>
      </c>
      <c r="B344" t="s">
        <v>438</v>
      </c>
      <c r="C344" t="s">
        <v>61</v>
      </c>
      <c r="D344" t="s">
        <v>5</v>
      </c>
      <c r="I344">
        <v>20680</v>
      </c>
      <c r="J344" t="s">
        <v>885</v>
      </c>
    </row>
    <row r="345" spans="1:10" x14ac:dyDescent="0.25">
      <c r="A345">
        <v>84550</v>
      </c>
      <c r="B345" t="s">
        <v>1216</v>
      </c>
      <c r="C345" t="s">
        <v>141</v>
      </c>
      <c r="D345" t="s">
        <v>5</v>
      </c>
      <c r="I345">
        <v>23410</v>
      </c>
      <c r="J345" t="s">
        <v>1172</v>
      </c>
    </row>
    <row r="346" spans="1:10" x14ac:dyDescent="0.25">
      <c r="A346">
        <v>86376</v>
      </c>
      <c r="B346" t="s">
        <v>1217</v>
      </c>
      <c r="C346" t="s">
        <v>141</v>
      </c>
      <c r="D346" t="s">
        <v>5</v>
      </c>
      <c r="I346">
        <v>23412</v>
      </c>
      <c r="J346" t="s">
        <v>888</v>
      </c>
    </row>
    <row r="347" spans="1:10" x14ac:dyDescent="0.25">
      <c r="A347">
        <v>84146</v>
      </c>
      <c r="B347" t="s">
        <v>1218</v>
      </c>
      <c r="C347" t="s">
        <v>141</v>
      </c>
      <c r="D347" t="s">
        <v>5</v>
      </c>
      <c r="I347">
        <v>25447</v>
      </c>
      <c r="J347" t="s">
        <v>1091</v>
      </c>
    </row>
    <row r="348" spans="1:10" x14ac:dyDescent="0.25">
      <c r="A348">
        <v>86762</v>
      </c>
      <c r="B348" t="s">
        <v>1219</v>
      </c>
      <c r="C348" t="s">
        <v>141</v>
      </c>
      <c r="D348" t="s">
        <v>5</v>
      </c>
      <c r="I348">
        <v>26055</v>
      </c>
      <c r="J348" t="s">
        <v>1093</v>
      </c>
    </row>
    <row r="349" spans="1:10" x14ac:dyDescent="0.25">
      <c r="A349">
        <v>85652</v>
      </c>
      <c r="B349" t="s">
        <v>1220</v>
      </c>
      <c r="C349" t="s">
        <v>141</v>
      </c>
      <c r="D349" t="s">
        <v>5</v>
      </c>
      <c r="I349">
        <v>27814</v>
      </c>
      <c r="J349" t="s">
        <v>893</v>
      </c>
    </row>
    <row r="350" spans="1:10" x14ac:dyDescent="0.25">
      <c r="A350">
        <v>83835</v>
      </c>
      <c r="B350" t="s">
        <v>1221</v>
      </c>
      <c r="C350" t="s">
        <v>141</v>
      </c>
      <c r="D350" t="s">
        <v>5</v>
      </c>
      <c r="I350">
        <v>29826</v>
      </c>
      <c r="J350" t="s">
        <v>895</v>
      </c>
    </row>
    <row r="351" spans="1:10" x14ac:dyDescent="0.25">
      <c r="A351">
        <v>83605</v>
      </c>
      <c r="B351" t="s">
        <v>1222</v>
      </c>
      <c r="C351" t="s">
        <v>141</v>
      </c>
      <c r="D351" t="s">
        <v>5</v>
      </c>
      <c r="I351">
        <v>29827</v>
      </c>
      <c r="J351" t="s">
        <v>896</v>
      </c>
    </row>
    <row r="352" spans="1:10" x14ac:dyDescent="0.25">
      <c r="A352">
        <v>96365</v>
      </c>
      <c r="B352" t="s">
        <v>1005</v>
      </c>
      <c r="C352" t="s">
        <v>433</v>
      </c>
      <c r="D352" t="s">
        <v>5</v>
      </c>
      <c r="I352">
        <v>29880</v>
      </c>
      <c r="J352" t="s">
        <v>897</v>
      </c>
    </row>
    <row r="353" spans="1:10" x14ac:dyDescent="0.25">
      <c r="A353">
        <v>83001</v>
      </c>
      <c r="B353" t="s">
        <v>1223</v>
      </c>
      <c r="C353" t="s">
        <v>141</v>
      </c>
      <c r="D353" t="s">
        <v>5</v>
      </c>
      <c r="I353">
        <v>29881</v>
      </c>
      <c r="J353" t="s">
        <v>897</v>
      </c>
    </row>
    <row r="354" spans="1:10" x14ac:dyDescent="0.25">
      <c r="A354">
        <v>71046</v>
      </c>
      <c r="B354" t="s">
        <v>1102</v>
      </c>
      <c r="C354" t="s">
        <v>152</v>
      </c>
      <c r="D354" t="s">
        <v>5</v>
      </c>
      <c r="I354">
        <v>29888</v>
      </c>
      <c r="J354" t="s">
        <v>897</v>
      </c>
    </row>
    <row r="355" spans="1:10" x14ac:dyDescent="0.25">
      <c r="A355">
        <v>77080</v>
      </c>
      <c r="B355" t="s">
        <v>1117</v>
      </c>
      <c r="C355" t="s">
        <v>152</v>
      </c>
      <c r="D355" t="s">
        <v>5</v>
      </c>
      <c r="H355" t="s">
        <v>32</v>
      </c>
      <c r="I355">
        <v>62270</v>
      </c>
      <c r="J355" t="s">
        <v>898</v>
      </c>
    </row>
    <row r="356" spans="1:10" x14ac:dyDescent="0.25">
      <c r="A356">
        <v>80197</v>
      </c>
      <c r="B356" t="s">
        <v>1224</v>
      </c>
      <c r="C356" t="s">
        <v>141</v>
      </c>
      <c r="D356" t="s">
        <v>5</v>
      </c>
      <c r="I356">
        <v>62322</v>
      </c>
      <c r="J356" t="s">
        <v>899</v>
      </c>
    </row>
    <row r="357" spans="1:10" x14ac:dyDescent="0.25">
      <c r="A357">
        <v>70492</v>
      </c>
      <c r="B357" t="s">
        <v>1225</v>
      </c>
      <c r="C357" t="s">
        <v>92</v>
      </c>
      <c r="D357" t="s">
        <v>5</v>
      </c>
      <c r="I357">
        <v>62323</v>
      </c>
      <c r="J357" t="s">
        <v>899</v>
      </c>
    </row>
    <row r="358" spans="1:10" x14ac:dyDescent="0.25">
      <c r="A358">
        <v>72141</v>
      </c>
      <c r="B358" t="s">
        <v>1011</v>
      </c>
      <c r="C358" t="s">
        <v>337</v>
      </c>
      <c r="D358" t="s">
        <v>5</v>
      </c>
      <c r="I358">
        <v>64483</v>
      </c>
      <c r="J358" t="s">
        <v>905</v>
      </c>
    </row>
    <row r="359" spans="1:10" x14ac:dyDescent="0.25">
      <c r="A359">
        <v>73222</v>
      </c>
      <c r="B359" t="s">
        <v>1015</v>
      </c>
      <c r="C359" t="s">
        <v>337</v>
      </c>
      <c r="D359" t="s">
        <v>5</v>
      </c>
      <c r="I359">
        <v>64721</v>
      </c>
      <c r="J359" t="s">
        <v>906</v>
      </c>
    </row>
    <row r="360" spans="1:10" x14ac:dyDescent="0.25">
      <c r="A360">
        <v>80156</v>
      </c>
      <c r="B360" t="s">
        <v>1226</v>
      </c>
      <c r="C360" t="s">
        <v>141</v>
      </c>
      <c r="D360" t="s">
        <v>5</v>
      </c>
      <c r="I360">
        <v>95992</v>
      </c>
      <c r="J360" t="s">
        <v>1165</v>
      </c>
    </row>
    <row r="361" spans="1:10" x14ac:dyDescent="0.25">
      <c r="A361">
        <v>78227</v>
      </c>
      <c r="B361" t="s">
        <v>1022</v>
      </c>
      <c r="C361" t="s">
        <v>266</v>
      </c>
      <c r="D361" t="s">
        <v>5</v>
      </c>
      <c r="H361" t="s">
        <v>37</v>
      </c>
      <c r="I361">
        <v>52332</v>
      </c>
      <c r="J361" t="s">
        <v>913</v>
      </c>
    </row>
    <row r="362" spans="1:10" x14ac:dyDescent="0.25">
      <c r="A362">
        <v>73562</v>
      </c>
      <c r="B362" t="s">
        <v>1110</v>
      </c>
      <c r="C362" t="s">
        <v>152</v>
      </c>
      <c r="D362" t="s">
        <v>5</v>
      </c>
      <c r="H362" t="s">
        <v>428</v>
      </c>
      <c r="I362">
        <v>94060</v>
      </c>
      <c r="J362" t="s">
        <v>1097</v>
      </c>
    </row>
    <row r="363" spans="1:10" x14ac:dyDescent="0.25">
      <c r="A363">
        <v>76536</v>
      </c>
      <c r="B363" t="s">
        <v>970</v>
      </c>
      <c r="C363" t="s">
        <v>336</v>
      </c>
      <c r="D363" t="s">
        <v>5</v>
      </c>
      <c r="I363">
        <v>94375</v>
      </c>
      <c r="J363" t="s">
        <v>1098</v>
      </c>
    </row>
    <row r="364" spans="1:10" x14ac:dyDescent="0.25">
      <c r="A364">
        <v>80162</v>
      </c>
      <c r="B364" t="s">
        <v>1227</v>
      </c>
      <c r="C364" t="s">
        <v>141</v>
      </c>
      <c r="D364" t="s">
        <v>5</v>
      </c>
      <c r="H364" t="s">
        <v>152</v>
      </c>
      <c r="I364">
        <v>71045</v>
      </c>
      <c r="J364" t="s">
        <v>1101</v>
      </c>
    </row>
    <row r="365" spans="1:10" x14ac:dyDescent="0.25">
      <c r="A365">
        <v>82365</v>
      </c>
      <c r="B365" t="s">
        <v>1228</v>
      </c>
      <c r="C365" t="s">
        <v>141</v>
      </c>
      <c r="D365" t="s">
        <v>5</v>
      </c>
      <c r="I365">
        <v>71046</v>
      </c>
      <c r="J365" t="s">
        <v>1102</v>
      </c>
    </row>
    <row r="366" spans="1:10" x14ac:dyDescent="0.25">
      <c r="A366">
        <v>72100</v>
      </c>
      <c r="B366" t="s">
        <v>1106</v>
      </c>
      <c r="C366" t="s">
        <v>152</v>
      </c>
      <c r="D366" t="s">
        <v>5</v>
      </c>
      <c r="I366">
        <v>72100</v>
      </c>
      <c r="J366" t="s">
        <v>1106</v>
      </c>
    </row>
    <row r="367" spans="1:10" x14ac:dyDescent="0.25">
      <c r="A367">
        <v>73221</v>
      </c>
      <c r="B367" t="s">
        <v>1014</v>
      </c>
      <c r="C367" t="s">
        <v>337</v>
      </c>
      <c r="D367" t="s">
        <v>5</v>
      </c>
      <c r="I367">
        <v>72110</v>
      </c>
      <c r="J367" t="s">
        <v>918</v>
      </c>
    </row>
    <row r="368" spans="1:10" x14ac:dyDescent="0.25">
      <c r="A368">
        <v>70551</v>
      </c>
      <c r="B368" t="s">
        <v>1010</v>
      </c>
      <c r="C368" t="s">
        <v>337</v>
      </c>
      <c r="D368" t="s">
        <v>5</v>
      </c>
      <c r="I368">
        <v>73562</v>
      </c>
      <c r="J368" t="s">
        <v>1110</v>
      </c>
    </row>
    <row r="369" spans="1:10" x14ac:dyDescent="0.25">
      <c r="A369">
        <v>82575</v>
      </c>
      <c r="B369" t="s">
        <v>1229</v>
      </c>
      <c r="C369" t="s">
        <v>141</v>
      </c>
      <c r="D369" t="s">
        <v>5</v>
      </c>
      <c r="I369">
        <v>77080</v>
      </c>
      <c r="J369" t="s">
        <v>1117</v>
      </c>
    </row>
    <row r="370" spans="1:10" x14ac:dyDescent="0.25">
      <c r="A370">
        <v>72197</v>
      </c>
      <c r="B370" t="s">
        <v>1013</v>
      </c>
      <c r="C370" t="s">
        <v>337</v>
      </c>
      <c r="D370" t="s">
        <v>5</v>
      </c>
      <c r="H370" t="s">
        <v>340</v>
      </c>
      <c r="I370">
        <v>95806</v>
      </c>
      <c r="J370" t="s">
        <v>1119</v>
      </c>
    </row>
    <row r="371" spans="1:10" x14ac:dyDescent="0.25">
      <c r="A371">
        <v>82652</v>
      </c>
      <c r="B371" t="s">
        <v>1230</v>
      </c>
      <c r="C371" t="s">
        <v>141</v>
      </c>
      <c r="D371" t="s">
        <v>5</v>
      </c>
      <c r="I371">
        <v>95810</v>
      </c>
      <c r="J371" t="s">
        <v>921</v>
      </c>
    </row>
    <row r="372" spans="1:10" x14ac:dyDescent="0.25">
      <c r="A372">
        <v>72128</v>
      </c>
      <c r="B372" t="s">
        <v>960</v>
      </c>
      <c r="C372" t="s">
        <v>92</v>
      </c>
      <c r="D372" t="s">
        <v>5</v>
      </c>
      <c r="I372">
        <v>95811</v>
      </c>
      <c r="J372" t="s">
        <v>1120</v>
      </c>
    </row>
    <row r="373" spans="1:10" x14ac:dyDescent="0.25">
      <c r="A373">
        <v>82728</v>
      </c>
      <c r="B373" t="s">
        <v>1038</v>
      </c>
      <c r="C373" t="s">
        <v>141</v>
      </c>
      <c r="D373" t="s">
        <v>5</v>
      </c>
      <c r="H373" t="s">
        <v>52</v>
      </c>
      <c r="I373">
        <v>460</v>
      </c>
      <c r="J373" t="s">
        <v>924</v>
      </c>
    </row>
    <row r="374" spans="1:10" x14ac:dyDescent="0.25">
      <c r="A374">
        <v>82140</v>
      </c>
      <c r="B374" t="s">
        <v>1231</v>
      </c>
      <c r="C374" t="s">
        <v>141</v>
      </c>
      <c r="D374" t="s">
        <v>5</v>
      </c>
      <c r="I374">
        <v>473</v>
      </c>
      <c r="J374" t="s">
        <v>926</v>
      </c>
    </row>
    <row r="375" spans="1:10" x14ac:dyDescent="0.25">
      <c r="A375">
        <v>74183</v>
      </c>
      <c r="B375" t="s">
        <v>1017</v>
      </c>
      <c r="C375" t="s">
        <v>337</v>
      </c>
      <c r="D375" t="s">
        <v>5</v>
      </c>
      <c r="H375" t="s">
        <v>59</v>
      </c>
      <c r="I375">
        <v>164</v>
      </c>
      <c r="J375" t="s">
        <v>930</v>
      </c>
    </row>
  </sheetData>
  <autoFilter ref="A1:D375" xr:uid="{5F370C41-7FD3-4A83-88C1-D0F33DE45031}"/>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052C-7261-4714-BC24-02133E3C96BE}">
  <dimension ref="A1:J375"/>
  <sheetViews>
    <sheetView topLeftCell="H1" workbookViewId="0">
      <selection activeCell="B119" sqref="B119"/>
    </sheetView>
  </sheetViews>
  <sheetFormatPr defaultRowHeight="15" x14ac:dyDescent="0.25"/>
  <cols>
    <col min="1" max="1" width="13.140625" bestFit="1" customWidth="1"/>
    <col min="2" max="2" width="31.140625" customWidth="1"/>
    <col min="3" max="3" width="33.5703125" bestFit="1" customWidth="1"/>
    <col min="4" max="4" width="12.5703125" bestFit="1" customWidth="1"/>
    <col min="8" max="8" width="35.42578125" bestFit="1" customWidth="1"/>
    <col min="10" max="10" width="73.7109375" bestFit="1" customWidth="1"/>
  </cols>
  <sheetData>
    <row r="1" spans="1:10" x14ac:dyDescent="0.25">
      <c r="A1" t="s">
        <v>2</v>
      </c>
      <c r="B1" t="s">
        <v>0</v>
      </c>
      <c r="C1" t="s">
        <v>1</v>
      </c>
      <c r="D1" t="s">
        <v>3</v>
      </c>
      <c r="H1" s="5" t="s">
        <v>1</v>
      </c>
      <c r="I1" s="5" t="s">
        <v>2</v>
      </c>
      <c r="J1" s="5" t="s">
        <v>0</v>
      </c>
    </row>
    <row r="2" spans="1:10" x14ac:dyDescent="0.25">
      <c r="A2">
        <v>90832</v>
      </c>
      <c r="B2" t="s">
        <v>630</v>
      </c>
      <c r="C2" t="s">
        <v>259</v>
      </c>
      <c r="D2" t="s">
        <v>4</v>
      </c>
      <c r="H2" t="s">
        <v>1233</v>
      </c>
      <c r="I2">
        <v>95115</v>
      </c>
      <c r="J2" t="s">
        <v>1323</v>
      </c>
    </row>
    <row r="3" spans="1:10" x14ac:dyDescent="0.25">
      <c r="A3">
        <v>90834</v>
      </c>
      <c r="B3" t="s">
        <v>631</v>
      </c>
      <c r="C3" t="s">
        <v>259</v>
      </c>
      <c r="D3" t="s">
        <v>4</v>
      </c>
      <c r="I3">
        <v>95117</v>
      </c>
      <c r="J3" t="s">
        <v>1269</v>
      </c>
    </row>
    <row r="4" spans="1:10" x14ac:dyDescent="0.25">
      <c r="A4">
        <v>90837</v>
      </c>
      <c r="B4" t="s">
        <v>632</v>
      </c>
      <c r="C4" t="s">
        <v>259</v>
      </c>
      <c r="D4" t="s">
        <v>4</v>
      </c>
      <c r="H4" t="s">
        <v>259</v>
      </c>
      <c r="I4">
        <v>90832</v>
      </c>
      <c r="J4" t="s">
        <v>630</v>
      </c>
    </row>
    <row r="5" spans="1:10" x14ac:dyDescent="0.25">
      <c r="A5">
        <v>90846</v>
      </c>
      <c r="B5" t="s">
        <v>633</v>
      </c>
      <c r="C5" t="s">
        <v>259</v>
      </c>
      <c r="D5" t="s">
        <v>4</v>
      </c>
      <c r="I5">
        <v>90834</v>
      </c>
      <c r="J5" t="s">
        <v>631</v>
      </c>
    </row>
    <row r="6" spans="1:10" x14ac:dyDescent="0.25">
      <c r="A6">
        <v>90847</v>
      </c>
      <c r="B6" t="s">
        <v>634</v>
      </c>
      <c r="C6" t="s">
        <v>259</v>
      </c>
      <c r="D6" t="s">
        <v>4</v>
      </c>
      <c r="I6">
        <v>90837</v>
      </c>
      <c r="J6" t="s">
        <v>632</v>
      </c>
    </row>
    <row r="7" spans="1:10" x14ac:dyDescent="0.25">
      <c r="A7">
        <v>90853</v>
      </c>
      <c r="B7" t="s">
        <v>635</v>
      </c>
      <c r="C7" t="s">
        <v>259</v>
      </c>
      <c r="D7" t="s">
        <v>4</v>
      </c>
      <c r="I7">
        <v>90846</v>
      </c>
      <c r="J7" t="s">
        <v>633</v>
      </c>
    </row>
    <row r="8" spans="1:10" x14ac:dyDescent="0.25">
      <c r="A8">
        <v>99203</v>
      </c>
      <c r="B8" t="s">
        <v>773</v>
      </c>
      <c r="C8" t="s">
        <v>339</v>
      </c>
      <c r="D8" t="s">
        <v>4</v>
      </c>
      <c r="I8">
        <v>90847</v>
      </c>
      <c r="J8" t="s">
        <v>634</v>
      </c>
    </row>
    <row r="9" spans="1:10" x14ac:dyDescent="0.25">
      <c r="A9">
        <v>99204</v>
      </c>
      <c r="B9" t="s">
        <v>773</v>
      </c>
      <c r="C9" t="s">
        <v>339</v>
      </c>
      <c r="D9" t="s">
        <v>4</v>
      </c>
      <c r="I9">
        <v>90853</v>
      </c>
      <c r="J9" t="s">
        <v>635</v>
      </c>
    </row>
    <row r="10" spans="1:10" x14ac:dyDescent="0.25">
      <c r="A10">
        <v>99205</v>
      </c>
      <c r="B10" t="s">
        <v>773</v>
      </c>
      <c r="C10" t="s">
        <v>339</v>
      </c>
      <c r="D10" t="s">
        <v>4</v>
      </c>
      <c r="H10" t="s">
        <v>26</v>
      </c>
      <c r="I10">
        <v>36590</v>
      </c>
      <c r="J10" t="s">
        <v>638</v>
      </c>
    </row>
    <row r="11" spans="1:10" x14ac:dyDescent="0.25">
      <c r="A11">
        <v>99243</v>
      </c>
      <c r="B11" t="s">
        <v>774</v>
      </c>
      <c r="C11" t="s">
        <v>339</v>
      </c>
      <c r="D11" t="s">
        <v>4</v>
      </c>
      <c r="I11">
        <v>93452</v>
      </c>
      <c r="J11" t="s">
        <v>640</v>
      </c>
    </row>
    <row r="12" spans="1:10" x14ac:dyDescent="0.25">
      <c r="A12">
        <v>99244</v>
      </c>
      <c r="B12" t="s">
        <v>774</v>
      </c>
      <c r="C12" t="s">
        <v>339</v>
      </c>
      <c r="D12" t="s">
        <v>4</v>
      </c>
      <c r="H12" t="s">
        <v>7</v>
      </c>
      <c r="I12">
        <v>216</v>
      </c>
      <c r="J12" t="s">
        <v>645</v>
      </c>
    </row>
    <row r="13" spans="1:10" x14ac:dyDescent="0.25">
      <c r="A13">
        <v>99385</v>
      </c>
      <c r="B13" t="s">
        <v>775</v>
      </c>
      <c r="C13" t="s">
        <v>339</v>
      </c>
      <c r="D13" t="s">
        <v>4</v>
      </c>
      <c r="H13" t="s">
        <v>138</v>
      </c>
      <c r="I13">
        <v>96402</v>
      </c>
      <c r="J13" t="s">
        <v>672</v>
      </c>
    </row>
    <row r="14" spans="1:10" x14ac:dyDescent="0.25">
      <c r="A14">
        <v>99386</v>
      </c>
      <c r="B14" t="s">
        <v>776</v>
      </c>
      <c r="C14" t="s">
        <v>339</v>
      </c>
      <c r="D14" t="s">
        <v>4</v>
      </c>
      <c r="I14">
        <v>96409</v>
      </c>
      <c r="J14" t="s">
        <v>949</v>
      </c>
    </row>
    <row r="15" spans="1:10" x14ac:dyDescent="0.25">
      <c r="A15">
        <v>80048</v>
      </c>
      <c r="B15" t="s">
        <v>800</v>
      </c>
      <c r="C15" t="s">
        <v>141</v>
      </c>
      <c r="D15" t="s">
        <v>4</v>
      </c>
      <c r="I15">
        <v>96413</v>
      </c>
      <c r="J15" t="s">
        <v>950</v>
      </c>
    </row>
    <row r="16" spans="1:10" x14ac:dyDescent="0.25">
      <c r="A16">
        <v>80053</v>
      </c>
      <c r="B16" t="s">
        <v>801</v>
      </c>
      <c r="C16" t="s">
        <v>141</v>
      </c>
      <c r="D16" t="s">
        <v>4</v>
      </c>
      <c r="I16">
        <v>96416</v>
      </c>
      <c r="J16" t="s">
        <v>951</v>
      </c>
    </row>
    <row r="17" spans="1:10" x14ac:dyDescent="0.25">
      <c r="A17">
        <v>80055</v>
      </c>
      <c r="B17" t="s">
        <v>802</v>
      </c>
      <c r="C17" t="s">
        <v>141</v>
      </c>
      <c r="D17" t="s">
        <v>4</v>
      </c>
      <c r="I17">
        <v>96523</v>
      </c>
      <c r="J17" t="s">
        <v>673</v>
      </c>
    </row>
    <row r="18" spans="1:10" x14ac:dyDescent="0.25">
      <c r="A18">
        <v>80061</v>
      </c>
      <c r="B18" t="s">
        <v>803</v>
      </c>
      <c r="C18" t="s">
        <v>141</v>
      </c>
      <c r="D18" t="s">
        <v>4</v>
      </c>
      <c r="H18" t="s">
        <v>92</v>
      </c>
      <c r="I18">
        <v>70450</v>
      </c>
      <c r="J18" t="s">
        <v>674</v>
      </c>
    </row>
    <row r="19" spans="1:10" x14ac:dyDescent="0.25">
      <c r="A19">
        <v>80069</v>
      </c>
      <c r="B19" t="s">
        <v>804</v>
      </c>
      <c r="C19" t="s">
        <v>141</v>
      </c>
      <c r="D19" t="s">
        <v>4</v>
      </c>
      <c r="I19">
        <v>70470</v>
      </c>
      <c r="J19" t="s">
        <v>952</v>
      </c>
    </row>
    <row r="20" spans="1:10" x14ac:dyDescent="0.25">
      <c r="A20">
        <v>80076</v>
      </c>
      <c r="B20" t="s">
        <v>805</v>
      </c>
      <c r="C20" t="s">
        <v>141</v>
      </c>
      <c r="D20" t="s">
        <v>4</v>
      </c>
      <c r="I20">
        <v>70480</v>
      </c>
      <c r="J20" t="s">
        <v>1157</v>
      </c>
    </row>
    <row r="21" spans="1:10" x14ac:dyDescent="0.25">
      <c r="A21">
        <v>81000</v>
      </c>
      <c r="B21" t="s">
        <v>807</v>
      </c>
      <c r="C21" t="s">
        <v>141</v>
      </c>
      <c r="D21" t="s">
        <v>4</v>
      </c>
      <c r="I21">
        <v>70482</v>
      </c>
      <c r="J21" t="s">
        <v>1244</v>
      </c>
    </row>
    <row r="22" spans="1:10" x14ac:dyDescent="0.25">
      <c r="A22">
        <v>81001</v>
      </c>
      <c r="B22" t="s">
        <v>808</v>
      </c>
      <c r="C22" t="s">
        <v>141</v>
      </c>
      <c r="D22" t="s">
        <v>4</v>
      </c>
      <c r="I22">
        <v>70486</v>
      </c>
      <c r="J22" t="s">
        <v>953</v>
      </c>
    </row>
    <row r="23" spans="1:10" x14ac:dyDescent="0.25">
      <c r="A23">
        <v>81002</v>
      </c>
      <c r="B23" t="s">
        <v>809</v>
      </c>
      <c r="C23" t="s">
        <v>141</v>
      </c>
      <c r="D23" t="s">
        <v>4</v>
      </c>
      <c r="I23">
        <v>70488</v>
      </c>
      <c r="J23" t="s">
        <v>1237</v>
      </c>
    </row>
    <row r="24" spans="1:10" x14ac:dyDescent="0.25">
      <c r="A24">
        <v>81003</v>
      </c>
      <c r="B24" t="s">
        <v>810</v>
      </c>
      <c r="C24" t="s">
        <v>141</v>
      </c>
      <c r="D24" t="s">
        <v>4</v>
      </c>
      <c r="I24">
        <v>70490</v>
      </c>
      <c r="J24" t="s">
        <v>1307</v>
      </c>
    </row>
    <row r="25" spans="1:10" x14ac:dyDescent="0.25">
      <c r="A25">
        <v>84153</v>
      </c>
      <c r="B25" t="s">
        <v>812</v>
      </c>
      <c r="C25" t="s">
        <v>141</v>
      </c>
      <c r="D25" t="s">
        <v>4</v>
      </c>
      <c r="I25">
        <v>70491</v>
      </c>
      <c r="J25" t="s">
        <v>954</v>
      </c>
    </row>
    <row r="26" spans="1:10" x14ac:dyDescent="0.25">
      <c r="A26">
        <v>84154</v>
      </c>
      <c r="B26" t="s">
        <v>813</v>
      </c>
      <c r="C26" t="s">
        <v>141</v>
      </c>
      <c r="D26" t="s">
        <v>4</v>
      </c>
      <c r="I26">
        <v>70496</v>
      </c>
      <c r="J26" t="s">
        <v>955</v>
      </c>
    </row>
    <row r="27" spans="1:10" x14ac:dyDescent="0.25">
      <c r="A27">
        <v>84443</v>
      </c>
      <c r="B27" t="s">
        <v>814</v>
      </c>
      <c r="C27" t="s">
        <v>141</v>
      </c>
      <c r="D27" t="s">
        <v>4</v>
      </c>
      <c r="I27">
        <v>71250</v>
      </c>
      <c r="J27" t="s">
        <v>956</v>
      </c>
    </row>
    <row r="28" spans="1:10" x14ac:dyDescent="0.25">
      <c r="A28">
        <v>85025</v>
      </c>
      <c r="B28" t="s">
        <v>816</v>
      </c>
      <c r="C28" t="s">
        <v>141</v>
      </c>
      <c r="D28" t="s">
        <v>4</v>
      </c>
      <c r="I28">
        <v>71260</v>
      </c>
      <c r="J28" t="s">
        <v>957</v>
      </c>
    </row>
    <row r="29" spans="1:10" x14ac:dyDescent="0.25">
      <c r="A29">
        <v>85027</v>
      </c>
      <c r="B29" t="s">
        <v>817</v>
      </c>
      <c r="C29" t="s">
        <v>141</v>
      </c>
      <c r="D29" t="s">
        <v>4</v>
      </c>
      <c r="I29">
        <v>71270</v>
      </c>
      <c r="J29" t="s">
        <v>1238</v>
      </c>
    </row>
    <row r="30" spans="1:10" x14ac:dyDescent="0.25">
      <c r="A30">
        <v>85610</v>
      </c>
      <c r="B30" t="s">
        <v>818</v>
      </c>
      <c r="C30" t="s">
        <v>141</v>
      </c>
      <c r="D30" t="s">
        <v>4</v>
      </c>
      <c r="I30">
        <v>71275</v>
      </c>
      <c r="J30" t="s">
        <v>958</v>
      </c>
    </row>
    <row r="31" spans="1:10" x14ac:dyDescent="0.25">
      <c r="A31">
        <v>85730</v>
      </c>
      <c r="B31" t="s">
        <v>819</v>
      </c>
      <c r="C31" t="s">
        <v>141</v>
      </c>
      <c r="D31" t="s">
        <v>4</v>
      </c>
      <c r="I31">
        <v>72125</v>
      </c>
      <c r="J31" t="s">
        <v>959</v>
      </c>
    </row>
    <row r="32" spans="1:10" x14ac:dyDescent="0.25">
      <c r="A32">
        <v>70450</v>
      </c>
      <c r="B32" t="s">
        <v>674</v>
      </c>
      <c r="C32" t="s">
        <v>92</v>
      </c>
      <c r="D32" t="s">
        <v>4</v>
      </c>
      <c r="I32">
        <v>72128</v>
      </c>
      <c r="J32" t="s">
        <v>960</v>
      </c>
    </row>
    <row r="33" spans="1:10" x14ac:dyDescent="0.25">
      <c r="A33">
        <v>70553</v>
      </c>
      <c r="B33" t="s">
        <v>746</v>
      </c>
      <c r="C33" t="s">
        <v>337</v>
      </c>
      <c r="D33" t="s">
        <v>4</v>
      </c>
      <c r="I33">
        <v>72131</v>
      </c>
      <c r="J33" t="s">
        <v>961</v>
      </c>
    </row>
    <row r="34" spans="1:10" x14ac:dyDescent="0.25">
      <c r="A34">
        <v>72110</v>
      </c>
      <c r="B34" t="s">
        <v>918</v>
      </c>
      <c r="C34" t="s">
        <v>152</v>
      </c>
      <c r="D34" t="s">
        <v>4</v>
      </c>
      <c r="I34">
        <v>72132</v>
      </c>
      <c r="J34" t="s">
        <v>1283</v>
      </c>
    </row>
    <row r="35" spans="1:10" x14ac:dyDescent="0.25">
      <c r="A35">
        <v>72148</v>
      </c>
      <c r="B35" t="s">
        <v>747</v>
      </c>
      <c r="C35" t="s">
        <v>337</v>
      </c>
      <c r="D35" t="s">
        <v>4</v>
      </c>
      <c r="I35">
        <v>72192</v>
      </c>
      <c r="J35" t="s">
        <v>962</v>
      </c>
    </row>
    <row r="36" spans="1:10" x14ac:dyDescent="0.25">
      <c r="A36">
        <v>72193</v>
      </c>
      <c r="B36" t="s">
        <v>675</v>
      </c>
      <c r="C36" t="s">
        <v>92</v>
      </c>
      <c r="D36" t="s">
        <v>4</v>
      </c>
      <c r="I36">
        <v>72193</v>
      </c>
      <c r="J36" t="s">
        <v>675</v>
      </c>
    </row>
    <row r="37" spans="1:10" x14ac:dyDescent="0.25">
      <c r="A37">
        <v>73721</v>
      </c>
      <c r="B37" t="s">
        <v>748</v>
      </c>
      <c r="C37" t="s">
        <v>337</v>
      </c>
      <c r="D37" t="s">
        <v>4</v>
      </c>
      <c r="I37">
        <v>72194</v>
      </c>
      <c r="J37" t="s">
        <v>1315</v>
      </c>
    </row>
    <row r="38" spans="1:10" x14ac:dyDescent="0.25">
      <c r="A38">
        <v>74177</v>
      </c>
      <c r="B38" t="s">
        <v>677</v>
      </c>
      <c r="C38" t="s">
        <v>92</v>
      </c>
      <c r="D38" t="s">
        <v>4</v>
      </c>
      <c r="I38">
        <v>73200</v>
      </c>
      <c r="J38" t="s">
        <v>963</v>
      </c>
    </row>
    <row r="39" spans="1:10" x14ac:dyDescent="0.25">
      <c r="A39">
        <v>76700</v>
      </c>
      <c r="B39" t="s">
        <v>679</v>
      </c>
      <c r="C39" t="s">
        <v>336</v>
      </c>
      <c r="D39" t="s">
        <v>4</v>
      </c>
      <c r="I39">
        <v>73700</v>
      </c>
      <c r="J39" t="s">
        <v>964</v>
      </c>
    </row>
    <row r="40" spans="1:10" x14ac:dyDescent="0.25">
      <c r="A40">
        <v>76805</v>
      </c>
      <c r="B40" t="s">
        <v>680</v>
      </c>
      <c r="C40" t="s">
        <v>336</v>
      </c>
      <c r="D40" t="s">
        <v>4</v>
      </c>
      <c r="I40">
        <v>74150</v>
      </c>
      <c r="J40" t="s">
        <v>966</v>
      </c>
    </row>
    <row r="41" spans="1:10" x14ac:dyDescent="0.25">
      <c r="A41">
        <v>76830</v>
      </c>
      <c r="B41" t="s">
        <v>681</v>
      </c>
      <c r="C41" t="s">
        <v>336</v>
      </c>
      <c r="D41" t="s">
        <v>4</v>
      </c>
      <c r="I41">
        <v>74160</v>
      </c>
      <c r="J41" t="s">
        <v>967</v>
      </c>
    </row>
    <row r="42" spans="1:10" x14ac:dyDescent="0.25">
      <c r="A42">
        <v>77065</v>
      </c>
      <c r="B42" t="s">
        <v>749</v>
      </c>
      <c r="C42" t="s">
        <v>338</v>
      </c>
      <c r="D42" t="s">
        <v>4</v>
      </c>
      <c r="I42">
        <v>74170</v>
      </c>
      <c r="J42" t="s">
        <v>968</v>
      </c>
    </row>
    <row r="43" spans="1:10" x14ac:dyDescent="0.25">
      <c r="A43">
        <v>77066</v>
      </c>
      <c r="B43" t="s">
        <v>750</v>
      </c>
      <c r="C43" t="s">
        <v>338</v>
      </c>
      <c r="D43" t="s">
        <v>4</v>
      </c>
      <c r="I43">
        <v>74174</v>
      </c>
      <c r="J43" t="s">
        <v>676</v>
      </c>
    </row>
    <row r="44" spans="1:10" x14ac:dyDescent="0.25">
      <c r="A44">
        <v>77067</v>
      </c>
      <c r="B44" t="s">
        <v>751</v>
      </c>
      <c r="C44" t="s">
        <v>338</v>
      </c>
      <c r="D44" t="s">
        <v>4</v>
      </c>
      <c r="I44">
        <v>74175</v>
      </c>
      <c r="J44" t="s">
        <v>1158</v>
      </c>
    </row>
    <row r="45" spans="1:10" x14ac:dyDescent="0.25">
      <c r="A45">
        <v>216</v>
      </c>
      <c r="B45" t="s">
        <v>645</v>
      </c>
      <c r="C45" t="s">
        <v>7</v>
      </c>
      <c r="D45" t="s">
        <v>4</v>
      </c>
      <c r="I45">
        <v>74176</v>
      </c>
      <c r="J45" t="s">
        <v>969</v>
      </c>
    </row>
    <row r="46" spans="1:10" x14ac:dyDescent="0.25">
      <c r="A46">
        <v>460</v>
      </c>
      <c r="B46" t="s">
        <v>924</v>
      </c>
      <c r="C46" t="s">
        <v>52</v>
      </c>
      <c r="D46" t="s">
        <v>4</v>
      </c>
      <c r="I46">
        <v>74177</v>
      </c>
      <c r="J46" t="s">
        <v>677</v>
      </c>
    </row>
    <row r="47" spans="1:10" x14ac:dyDescent="0.25">
      <c r="A47">
        <v>470</v>
      </c>
      <c r="B47" t="s">
        <v>789</v>
      </c>
      <c r="C47" t="s">
        <v>11</v>
      </c>
      <c r="D47" t="s">
        <v>4</v>
      </c>
      <c r="I47">
        <v>74178</v>
      </c>
      <c r="J47" t="s">
        <v>678</v>
      </c>
    </row>
    <row r="48" spans="1:10" x14ac:dyDescent="0.25">
      <c r="A48">
        <v>473</v>
      </c>
      <c r="B48" t="s">
        <v>926</v>
      </c>
      <c r="C48" t="s">
        <v>52</v>
      </c>
      <c r="D48" t="s">
        <v>4</v>
      </c>
      <c r="I48">
        <v>75635</v>
      </c>
      <c r="J48" t="s">
        <v>1129</v>
      </c>
    </row>
    <row r="49" spans="1:10" x14ac:dyDescent="0.25">
      <c r="A49">
        <v>743</v>
      </c>
      <c r="B49" t="s">
        <v>735</v>
      </c>
      <c r="C49" t="s">
        <v>48</v>
      </c>
      <c r="D49" t="s">
        <v>4</v>
      </c>
      <c r="H49" t="s">
        <v>336</v>
      </c>
      <c r="I49">
        <v>76536</v>
      </c>
      <c r="J49" t="s">
        <v>970</v>
      </c>
    </row>
    <row r="50" spans="1:10" x14ac:dyDescent="0.25">
      <c r="A50">
        <v>19120</v>
      </c>
      <c r="B50" t="s">
        <v>879</v>
      </c>
      <c r="C50" t="s">
        <v>130</v>
      </c>
      <c r="D50" t="s">
        <v>4</v>
      </c>
      <c r="I50">
        <v>76642</v>
      </c>
      <c r="J50" t="s">
        <v>973</v>
      </c>
    </row>
    <row r="51" spans="1:10" x14ac:dyDescent="0.25">
      <c r="A51">
        <v>29826</v>
      </c>
      <c r="B51" t="s">
        <v>895</v>
      </c>
      <c r="C51" t="s">
        <v>41</v>
      </c>
      <c r="D51" t="s">
        <v>4</v>
      </c>
      <c r="I51">
        <v>76700</v>
      </c>
      <c r="J51" t="s">
        <v>679</v>
      </c>
    </row>
    <row r="52" spans="1:10" x14ac:dyDescent="0.25">
      <c r="A52">
        <v>29881</v>
      </c>
      <c r="B52" t="s">
        <v>897</v>
      </c>
      <c r="C52" t="s">
        <v>41</v>
      </c>
      <c r="D52" t="s">
        <v>4</v>
      </c>
      <c r="I52">
        <v>76705</v>
      </c>
      <c r="J52" t="s">
        <v>974</v>
      </c>
    </row>
    <row r="53" spans="1:10" x14ac:dyDescent="0.25">
      <c r="A53">
        <v>42820</v>
      </c>
      <c r="B53" t="s">
        <v>846</v>
      </c>
      <c r="C53" t="s">
        <v>39</v>
      </c>
      <c r="D53" t="s">
        <v>4</v>
      </c>
      <c r="I53">
        <v>76770</v>
      </c>
      <c r="J53" t="s">
        <v>975</v>
      </c>
    </row>
    <row r="54" spans="1:10" x14ac:dyDescent="0.25">
      <c r="A54">
        <v>43235</v>
      </c>
      <c r="B54" t="s">
        <v>847</v>
      </c>
      <c r="C54" t="s">
        <v>39</v>
      </c>
      <c r="D54" t="s">
        <v>4</v>
      </c>
      <c r="I54">
        <v>76775</v>
      </c>
      <c r="J54" t="s">
        <v>1302</v>
      </c>
    </row>
    <row r="55" spans="1:10" x14ac:dyDescent="0.25">
      <c r="A55">
        <v>43239</v>
      </c>
      <c r="B55" t="s">
        <v>848</v>
      </c>
      <c r="C55" t="s">
        <v>39</v>
      </c>
      <c r="D55" t="s">
        <v>4</v>
      </c>
      <c r="I55">
        <v>76801</v>
      </c>
      <c r="J55" t="s">
        <v>976</v>
      </c>
    </row>
    <row r="56" spans="1:10" x14ac:dyDescent="0.25">
      <c r="A56">
        <v>45378</v>
      </c>
      <c r="B56" t="s">
        <v>854</v>
      </c>
      <c r="C56" t="s">
        <v>39</v>
      </c>
      <c r="D56" t="s">
        <v>4</v>
      </c>
      <c r="I56">
        <v>76805</v>
      </c>
      <c r="J56" t="s">
        <v>680</v>
      </c>
    </row>
    <row r="57" spans="1:10" x14ac:dyDescent="0.25">
      <c r="A57">
        <v>45380</v>
      </c>
      <c r="B57" t="s">
        <v>855</v>
      </c>
      <c r="C57" t="s">
        <v>39</v>
      </c>
      <c r="D57" t="s">
        <v>4</v>
      </c>
      <c r="I57">
        <v>76811</v>
      </c>
      <c r="J57" t="s">
        <v>977</v>
      </c>
    </row>
    <row r="58" spans="1:10" x14ac:dyDescent="0.25">
      <c r="A58">
        <v>45385</v>
      </c>
      <c r="B58" t="s">
        <v>856</v>
      </c>
      <c r="C58" t="s">
        <v>39</v>
      </c>
      <c r="D58" t="s">
        <v>4</v>
      </c>
      <c r="I58">
        <v>76830</v>
      </c>
      <c r="J58" t="s">
        <v>681</v>
      </c>
    </row>
    <row r="59" spans="1:10" x14ac:dyDescent="0.25">
      <c r="A59">
        <v>45391</v>
      </c>
      <c r="B59" t="s">
        <v>857</v>
      </c>
      <c r="C59" t="s">
        <v>39</v>
      </c>
      <c r="D59" t="s">
        <v>4</v>
      </c>
      <c r="I59">
        <v>76856</v>
      </c>
      <c r="J59" t="s">
        <v>979</v>
      </c>
    </row>
    <row r="60" spans="1:10" x14ac:dyDescent="0.25">
      <c r="A60">
        <v>47562</v>
      </c>
      <c r="B60" t="s">
        <v>737</v>
      </c>
      <c r="C60" t="s">
        <v>30</v>
      </c>
      <c r="D60" t="s">
        <v>4</v>
      </c>
      <c r="I60">
        <v>76870</v>
      </c>
      <c r="J60" t="s">
        <v>980</v>
      </c>
    </row>
    <row r="61" spans="1:10" x14ac:dyDescent="0.25">
      <c r="A61">
        <v>49505</v>
      </c>
      <c r="B61" t="s">
        <v>859</v>
      </c>
      <c r="C61" t="s">
        <v>39</v>
      </c>
      <c r="D61" t="s">
        <v>4</v>
      </c>
      <c r="I61">
        <v>76882</v>
      </c>
      <c r="J61" t="s">
        <v>982</v>
      </c>
    </row>
    <row r="62" spans="1:10" x14ac:dyDescent="0.25">
      <c r="A62">
        <v>55700</v>
      </c>
      <c r="B62" t="s">
        <v>883</v>
      </c>
      <c r="C62" t="s">
        <v>157</v>
      </c>
      <c r="D62" t="s">
        <v>4</v>
      </c>
      <c r="I62">
        <v>93880</v>
      </c>
      <c r="J62" t="s">
        <v>983</v>
      </c>
    </row>
    <row r="63" spans="1:10" x14ac:dyDescent="0.25">
      <c r="A63">
        <v>55866</v>
      </c>
      <c r="B63" t="s">
        <v>884</v>
      </c>
      <c r="C63" t="s">
        <v>157</v>
      </c>
      <c r="D63" t="s">
        <v>4</v>
      </c>
      <c r="I63">
        <v>93971</v>
      </c>
      <c r="J63" t="s">
        <v>985</v>
      </c>
    </row>
    <row r="64" spans="1:10" x14ac:dyDescent="0.25">
      <c r="A64">
        <v>59400</v>
      </c>
      <c r="B64" t="s">
        <v>753</v>
      </c>
      <c r="C64" t="s">
        <v>94</v>
      </c>
      <c r="D64" t="s">
        <v>4</v>
      </c>
      <c r="H64" t="s">
        <v>201</v>
      </c>
      <c r="I64">
        <v>92960</v>
      </c>
      <c r="J64" t="s">
        <v>682</v>
      </c>
    </row>
    <row r="65" spans="1:10" x14ac:dyDescent="0.25">
      <c r="A65">
        <v>59510</v>
      </c>
      <c r="B65" t="s">
        <v>754</v>
      </c>
      <c r="C65" t="s">
        <v>94</v>
      </c>
      <c r="D65" t="s">
        <v>4</v>
      </c>
      <c r="I65">
        <v>93306</v>
      </c>
      <c r="J65" t="s">
        <v>683</v>
      </c>
    </row>
    <row r="66" spans="1:10" x14ac:dyDescent="0.25">
      <c r="A66">
        <v>59610</v>
      </c>
      <c r="B66" t="s">
        <v>755</v>
      </c>
      <c r="C66" t="s">
        <v>94</v>
      </c>
      <c r="D66" t="s">
        <v>4</v>
      </c>
      <c r="I66">
        <v>93308</v>
      </c>
      <c r="J66" t="s">
        <v>684</v>
      </c>
    </row>
    <row r="67" spans="1:10" x14ac:dyDescent="0.25">
      <c r="A67">
        <v>62322</v>
      </c>
      <c r="B67" t="s">
        <v>899</v>
      </c>
      <c r="C67" t="s">
        <v>32</v>
      </c>
      <c r="D67" t="s">
        <v>4</v>
      </c>
      <c r="I67" t="s">
        <v>437</v>
      </c>
      <c r="J67" t="s">
        <v>628</v>
      </c>
    </row>
    <row r="68" spans="1:10" x14ac:dyDescent="0.25">
      <c r="A68">
        <v>62323</v>
      </c>
      <c r="B68" t="s">
        <v>899</v>
      </c>
      <c r="C68" t="s">
        <v>32</v>
      </c>
      <c r="D68" t="s">
        <v>4</v>
      </c>
      <c r="H68" t="s">
        <v>148</v>
      </c>
      <c r="I68">
        <v>93000</v>
      </c>
      <c r="J68" t="s">
        <v>686</v>
      </c>
    </row>
    <row r="69" spans="1:10" x14ac:dyDescent="0.25">
      <c r="A69">
        <v>64483</v>
      </c>
      <c r="B69" t="s">
        <v>905</v>
      </c>
      <c r="C69" t="s">
        <v>32</v>
      </c>
      <c r="D69" t="s">
        <v>4</v>
      </c>
      <c r="I69">
        <v>93005</v>
      </c>
      <c r="J69" t="s">
        <v>687</v>
      </c>
    </row>
    <row r="70" spans="1:10" x14ac:dyDescent="0.25">
      <c r="A70">
        <v>66821</v>
      </c>
      <c r="B70" t="s">
        <v>867</v>
      </c>
      <c r="C70" t="s">
        <v>185</v>
      </c>
      <c r="D70" t="s">
        <v>4</v>
      </c>
      <c r="H70" t="s">
        <v>56</v>
      </c>
      <c r="I70">
        <v>178</v>
      </c>
      <c r="J70" t="s">
        <v>990</v>
      </c>
    </row>
    <row r="71" spans="1:10" x14ac:dyDescent="0.25">
      <c r="A71">
        <v>66984</v>
      </c>
      <c r="B71" t="s">
        <v>868</v>
      </c>
      <c r="C71" t="s">
        <v>185</v>
      </c>
      <c r="D71" t="s">
        <v>4</v>
      </c>
      <c r="I71">
        <v>190</v>
      </c>
      <c r="J71" t="s">
        <v>702</v>
      </c>
    </row>
    <row r="72" spans="1:10" x14ac:dyDescent="0.25">
      <c r="A72">
        <v>93000</v>
      </c>
      <c r="B72" t="s">
        <v>686</v>
      </c>
      <c r="C72" t="s">
        <v>148</v>
      </c>
      <c r="D72" t="s">
        <v>4</v>
      </c>
      <c r="I72">
        <v>191</v>
      </c>
      <c r="J72" t="s">
        <v>703</v>
      </c>
    </row>
    <row r="73" spans="1:10" x14ac:dyDescent="0.25">
      <c r="A73">
        <v>93452</v>
      </c>
      <c r="B73" t="s">
        <v>640</v>
      </c>
      <c r="C73" t="s">
        <v>26</v>
      </c>
      <c r="D73" t="s">
        <v>4</v>
      </c>
      <c r="I73">
        <v>194</v>
      </c>
      <c r="J73" t="s">
        <v>991</v>
      </c>
    </row>
    <row r="74" spans="1:10" x14ac:dyDescent="0.25">
      <c r="A74">
        <v>95810</v>
      </c>
      <c r="B74" t="s">
        <v>921</v>
      </c>
      <c r="C74" t="s">
        <v>340</v>
      </c>
      <c r="D74" t="s">
        <v>4</v>
      </c>
      <c r="I74">
        <v>195</v>
      </c>
      <c r="J74" t="s">
        <v>705</v>
      </c>
    </row>
    <row r="75" spans="1:10" x14ac:dyDescent="0.25">
      <c r="A75">
        <v>97110</v>
      </c>
      <c r="B75" t="s">
        <v>829</v>
      </c>
      <c r="C75" t="s">
        <v>61</v>
      </c>
      <c r="D75" t="s">
        <v>4</v>
      </c>
      <c r="I75">
        <v>378</v>
      </c>
      <c r="J75" t="s">
        <v>707</v>
      </c>
    </row>
    <row r="76" spans="1:10" x14ac:dyDescent="0.25">
      <c r="A76">
        <v>49650</v>
      </c>
      <c r="B76" t="s">
        <v>740</v>
      </c>
      <c r="C76" t="s">
        <v>30</v>
      </c>
      <c r="D76" t="s">
        <v>5</v>
      </c>
      <c r="I76">
        <v>389</v>
      </c>
      <c r="J76" t="s">
        <v>992</v>
      </c>
    </row>
    <row r="77" spans="1:10" x14ac:dyDescent="0.25">
      <c r="A77">
        <v>47563</v>
      </c>
      <c r="B77" t="s">
        <v>738</v>
      </c>
      <c r="C77" t="s">
        <v>30</v>
      </c>
      <c r="D77" t="s">
        <v>5</v>
      </c>
      <c r="I77">
        <v>392</v>
      </c>
      <c r="J77" t="s">
        <v>709</v>
      </c>
    </row>
    <row r="78" spans="1:10" x14ac:dyDescent="0.25">
      <c r="A78">
        <v>72192</v>
      </c>
      <c r="B78" t="s">
        <v>962</v>
      </c>
      <c r="C78" t="s">
        <v>92</v>
      </c>
      <c r="D78" t="s">
        <v>5</v>
      </c>
      <c r="I78">
        <v>603</v>
      </c>
      <c r="J78" t="s">
        <v>996</v>
      </c>
    </row>
    <row r="79" spans="1:10" x14ac:dyDescent="0.25">
      <c r="A79">
        <v>36592</v>
      </c>
      <c r="B79" t="s">
        <v>1027</v>
      </c>
      <c r="C79" t="s">
        <v>141</v>
      </c>
      <c r="D79" t="s">
        <v>5</v>
      </c>
      <c r="I79">
        <v>641</v>
      </c>
      <c r="J79" t="s">
        <v>716</v>
      </c>
    </row>
    <row r="80" spans="1:10" x14ac:dyDescent="0.25">
      <c r="A80">
        <v>70486</v>
      </c>
      <c r="B80" t="s">
        <v>953</v>
      </c>
      <c r="C80" t="s">
        <v>92</v>
      </c>
      <c r="D80" t="s">
        <v>5</v>
      </c>
      <c r="I80">
        <v>690</v>
      </c>
      <c r="J80" t="s">
        <v>718</v>
      </c>
    </row>
    <row r="81" spans="1:10" x14ac:dyDescent="0.25">
      <c r="A81">
        <v>80307</v>
      </c>
      <c r="B81" t="s">
        <v>1029</v>
      </c>
      <c r="C81" t="s">
        <v>141</v>
      </c>
      <c r="D81" t="s">
        <v>5</v>
      </c>
      <c r="I81">
        <v>872</v>
      </c>
      <c r="J81" t="s">
        <v>1002</v>
      </c>
    </row>
    <row r="82" spans="1:10" x14ac:dyDescent="0.25">
      <c r="A82">
        <v>36430</v>
      </c>
      <c r="B82" t="s">
        <v>798</v>
      </c>
      <c r="C82" t="s">
        <v>141</v>
      </c>
      <c r="D82" t="s">
        <v>5</v>
      </c>
      <c r="H82" t="s">
        <v>48</v>
      </c>
      <c r="I82">
        <v>743</v>
      </c>
      <c r="J82" t="s">
        <v>735</v>
      </c>
    </row>
    <row r="83" spans="1:10" x14ac:dyDescent="0.25">
      <c r="A83">
        <v>96523</v>
      </c>
      <c r="B83" t="s">
        <v>673</v>
      </c>
      <c r="C83" t="s">
        <v>138</v>
      </c>
      <c r="D83" t="s">
        <v>5</v>
      </c>
      <c r="H83" t="s">
        <v>433</v>
      </c>
      <c r="I83">
        <v>96365</v>
      </c>
      <c r="J83" t="s">
        <v>1005</v>
      </c>
    </row>
    <row r="84" spans="1:10" x14ac:dyDescent="0.25">
      <c r="A84">
        <v>70496</v>
      </c>
      <c r="B84" t="s">
        <v>955</v>
      </c>
      <c r="C84" t="s">
        <v>92</v>
      </c>
      <c r="D84" t="s">
        <v>5</v>
      </c>
      <c r="I84">
        <v>96372</v>
      </c>
      <c r="J84" t="s">
        <v>1006</v>
      </c>
    </row>
    <row r="85" spans="1:10" x14ac:dyDescent="0.25">
      <c r="A85">
        <v>74160</v>
      </c>
      <c r="B85" t="s">
        <v>967</v>
      </c>
      <c r="C85" t="s">
        <v>92</v>
      </c>
      <c r="D85" t="s">
        <v>5</v>
      </c>
      <c r="I85">
        <v>96374</v>
      </c>
      <c r="J85" t="s">
        <v>1007</v>
      </c>
    </row>
    <row r="86" spans="1:10" x14ac:dyDescent="0.25">
      <c r="A86">
        <v>82607</v>
      </c>
      <c r="B86" t="s">
        <v>1037</v>
      </c>
      <c r="C86" t="s">
        <v>141</v>
      </c>
      <c r="D86" t="s">
        <v>5</v>
      </c>
      <c r="H86" t="s">
        <v>30</v>
      </c>
      <c r="I86">
        <v>47562</v>
      </c>
      <c r="J86" t="s">
        <v>737</v>
      </c>
    </row>
    <row r="87" spans="1:10" x14ac:dyDescent="0.25">
      <c r="A87" t="s">
        <v>417</v>
      </c>
      <c r="B87" t="s">
        <v>1074</v>
      </c>
      <c r="C87" t="s">
        <v>43</v>
      </c>
      <c r="D87" t="s">
        <v>5</v>
      </c>
      <c r="I87">
        <v>47563</v>
      </c>
      <c r="J87" t="s">
        <v>738</v>
      </c>
    </row>
    <row r="88" spans="1:10" x14ac:dyDescent="0.25">
      <c r="A88">
        <v>86003</v>
      </c>
      <c r="B88" t="s">
        <v>1236</v>
      </c>
      <c r="C88" t="s">
        <v>141</v>
      </c>
      <c r="D88" t="s">
        <v>5</v>
      </c>
      <c r="I88">
        <v>49650</v>
      </c>
      <c r="J88" t="s">
        <v>740</v>
      </c>
    </row>
    <row r="89" spans="1:10" x14ac:dyDescent="0.25">
      <c r="A89">
        <v>36591</v>
      </c>
      <c r="B89" t="s">
        <v>799</v>
      </c>
      <c r="C89" t="s">
        <v>141</v>
      </c>
      <c r="D89" t="s">
        <v>5</v>
      </c>
      <c r="I89">
        <v>49651</v>
      </c>
      <c r="J89" t="s">
        <v>741</v>
      </c>
    </row>
    <row r="90" spans="1:10" x14ac:dyDescent="0.25">
      <c r="A90">
        <v>87631</v>
      </c>
      <c r="B90" t="s">
        <v>1067</v>
      </c>
      <c r="C90" t="s">
        <v>141</v>
      </c>
      <c r="D90" t="s">
        <v>5</v>
      </c>
      <c r="I90">
        <v>49652</v>
      </c>
      <c r="J90" t="s">
        <v>1242</v>
      </c>
    </row>
    <row r="91" spans="1:10" x14ac:dyDescent="0.25">
      <c r="A91">
        <v>43249</v>
      </c>
      <c r="B91" t="s">
        <v>851</v>
      </c>
      <c r="C91" t="s">
        <v>39</v>
      </c>
      <c r="D91" t="s">
        <v>5</v>
      </c>
      <c r="I91">
        <v>49653</v>
      </c>
      <c r="J91" t="s">
        <v>742</v>
      </c>
    </row>
    <row r="92" spans="1:10" x14ac:dyDescent="0.25">
      <c r="A92">
        <v>87502</v>
      </c>
      <c r="B92" t="s">
        <v>1140</v>
      </c>
      <c r="C92" t="s">
        <v>141</v>
      </c>
      <c r="D92" t="s">
        <v>5</v>
      </c>
      <c r="H92" t="s">
        <v>337</v>
      </c>
      <c r="I92">
        <v>70549</v>
      </c>
      <c r="J92" t="s">
        <v>1009</v>
      </c>
    </row>
    <row r="93" spans="1:10" x14ac:dyDescent="0.25">
      <c r="A93">
        <v>83970</v>
      </c>
      <c r="B93" t="s">
        <v>1048</v>
      </c>
      <c r="C93" t="s">
        <v>141</v>
      </c>
      <c r="D93" t="s">
        <v>5</v>
      </c>
      <c r="I93">
        <v>70551</v>
      </c>
      <c r="J93" t="s">
        <v>1010</v>
      </c>
    </row>
    <row r="94" spans="1:10" x14ac:dyDescent="0.25">
      <c r="A94">
        <v>93005</v>
      </c>
      <c r="B94" t="s">
        <v>687</v>
      </c>
      <c r="C94" t="s">
        <v>148</v>
      </c>
      <c r="D94" t="s">
        <v>5</v>
      </c>
      <c r="I94">
        <v>70553</v>
      </c>
      <c r="J94" t="s">
        <v>746</v>
      </c>
    </row>
    <row r="95" spans="1:10" x14ac:dyDescent="0.25">
      <c r="A95">
        <v>83036</v>
      </c>
      <c r="B95" t="s">
        <v>1132</v>
      </c>
      <c r="C95" t="s">
        <v>141</v>
      </c>
      <c r="D95" t="s">
        <v>5</v>
      </c>
      <c r="I95">
        <v>72141</v>
      </c>
      <c r="J95" t="s">
        <v>1011</v>
      </c>
    </row>
    <row r="96" spans="1:10" x14ac:dyDescent="0.25">
      <c r="A96">
        <v>86334</v>
      </c>
      <c r="B96" t="s">
        <v>1059</v>
      </c>
      <c r="C96" t="s">
        <v>141</v>
      </c>
      <c r="D96" t="s">
        <v>5</v>
      </c>
      <c r="I96">
        <v>72146</v>
      </c>
      <c r="J96" t="s">
        <v>1012</v>
      </c>
    </row>
    <row r="97" spans="1:10" x14ac:dyDescent="0.25">
      <c r="A97">
        <v>392</v>
      </c>
      <c r="B97" t="s">
        <v>709</v>
      </c>
      <c r="C97" t="s">
        <v>56</v>
      </c>
      <c r="D97" t="s">
        <v>5</v>
      </c>
      <c r="I97">
        <v>72148</v>
      </c>
      <c r="J97" t="s">
        <v>747</v>
      </c>
    </row>
    <row r="98" spans="1:10" x14ac:dyDescent="0.25">
      <c r="A98">
        <v>86664</v>
      </c>
      <c r="B98" t="s">
        <v>1060</v>
      </c>
      <c r="C98" t="s">
        <v>141</v>
      </c>
      <c r="D98" t="s">
        <v>5</v>
      </c>
      <c r="I98">
        <v>73221</v>
      </c>
      <c r="J98" t="s">
        <v>1014</v>
      </c>
    </row>
    <row r="99" spans="1:10" x14ac:dyDescent="0.25">
      <c r="A99">
        <v>72131</v>
      </c>
      <c r="B99" t="s">
        <v>961</v>
      </c>
      <c r="C99" t="s">
        <v>92</v>
      </c>
      <c r="D99" t="s">
        <v>5</v>
      </c>
      <c r="I99">
        <v>73721</v>
      </c>
      <c r="J99" t="s">
        <v>748</v>
      </c>
    </row>
    <row r="100" spans="1:10" x14ac:dyDescent="0.25">
      <c r="A100">
        <v>80197</v>
      </c>
      <c r="B100" t="s">
        <v>1224</v>
      </c>
      <c r="C100" t="s">
        <v>141</v>
      </c>
      <c r="D100" t="s">
        <v>5</v>
      </c>
      <c r="I100">
        <v>74183</v>
      </c>
      <c r="J100" t="s">
        <v>1017</v>
      </c>
    </row>
    <row r="101" spans="1:10" x14ac:dyDescent="0.25">
      <c r="A101">
        <v>87086</v>
      </c>
      <c r="B101" t="s">
        <v>1062</v>
      </c>
      <c r="C101" t="s">
        <v>141</v>
      </c>
      <c r="D101" t="s">
        <v>5</v>
      </c>
      <c r="H101" t="s">
        <v>338</v>
      </c>
      <c r="I101">
        <v>77065</v>
      </c>
      <c r="J101" t="s">
        <v>749</v>
      </c>
    </row>
    <row r="102" spans="1:10" x14ac:dyDescent="0.25">
      <c r="A102">
        <v>87491</v>
      </c>
      <c r="B102" t="s">
        <v>1130</v>
      </c>
      <c r="C102" t="s">
        <v>141</v>
      </c>
      <c r="D102" t="s">
        <v>5</v>
      </c>
      <c r="I102">
        <v>77066</v>
      </c>
      <c r="J102" t="s">
        <v>750</v>
      </c>
    </row>
    <row r="103" spans="1:10" x14ac:dyDescent="0.25">
      <c r="A103">
        <v>71260</v>
      </c>
      <c r="B103" t="s">
        <v>957</v>
      </c>
      <c r="C103" t="s">
        <v>92</v>
      </c>
      <c r="D103" t="s">
        <v>5</v>
      </c>
      <c r="I103">
        <v>77067</v>
      </c>
      <c r="J103" t="s">
        <v>751</v>
      </c>
    </row>
    <row r="104" spans="1:10" x14ac:dyDescent="0.25">
      <c r="A104">
        <v>64721</v>
      </c>
      <c r="B104" t="s">
        <v>906</v>
      </c>
      <c r="C104" t="s">
        <v>32</v>
      </c>
      <c r="D104" t="s">
        <v>5</v>
      </c>
      <c r="H104" t="s">
        <v>94</v>
      </c>
      <c r="I104">
        <v>59400</v>
      </c>
      <c r="J104" t="s">
        <v>753</v>
      </c>
    </row>
    <row r="105" spans="1:10" x14ac:dyDescent="0.25">
      <c r="A105">
        <v>82746</v>
      </c>
      <c r="B105" t="s">
        <v>1039</v>
      </c>
      <c r="C105" t="s">
        <v>141</v>
      </c>
      <c r="D105" t="s">
        <v>5</v>
      </c>
      <c r="I105">
        <v>59510</v>
      </c>
      <c r="J105" t="s">
        <v>754</v>
      </c>
    </row>
    <row r="106" spans="1:10" x14ac:dyDescent="0.25">
      <c r="A106">
        <v>86255</v>
      </c>
      <c r="B106" t="s">
        <v>1056</v>
      </c>
      <c r="C106" t="s">
        <v>141</v>
      </c>
      <c r="D106" t="s">
        <v>5</v>
      </c>
      <c r="I106">
        <v>59610</v>
      </c>
      <c r="J106" t="s">
        <v>755</v>
      </c>
    </row>
    <row r="107" spans="1:10" x14ac:dyDescent="0.25">
      <c r="A107">
        <v>62270</v>
      </c>
      <c r="B107" t="s">
        <v>898</v>
      </c>
      <c r="C107" t="s">
        <v>32</v>
      </c>
      <c r="D107" t="s">
        <v>5</v>
      </c>
      <c r="H107" t="s">
        <v>339</v>
      </c>
      <c r="I107">
        <v>99203</v>
      </c>
      <c r="J107" t="s">
        <v>773</v>
      </c>
    </row>
    <row r="108" spans="1:10" x14ac:dyDescent="0.25">
      <c r="A108">
        <v>86480</v>
      </c>
      <c r="B108" t="s">
        <v>1123</v>
      </c>
      <c r="C108" t="s">
        <v>141</v>
      </c>
      <c r="D108" t="s">
        <v>5</v>
      </c>
      <c r="I108">
        <v>99204</v>
      </c>
      <c r="J108" t="s">
        <v>773</v>
      </c>
    </row>
    <row r="109" spans="1:10" x14ac:dyDescent="0.25">
      <c r="A109">
        <v>83880</v>
      </c>
      <c r="B109" t="s">
        <v>1045</v>
      </c>
      <c r="C109" t="s">
        <v>141</v>
      </c>
      <c r="D109" t="s">
        <v>5</v>
      </c>
      <c r="I109">
        <v>99205</v>
      </c>
      <c r="J109" t="s">
        <v>773</v>
      </c>
    </row>
    <row r="110" spans="1:10" x14ac:dyDescent="0.25">
      <c r="A110">
        <v>86803</v>
      </c>
      <c r="B110" t="s">
        <v>1155</v>
      </c>
      <c r="C110" t="s">
        <v>141</v>
      </c>
      <c r="D110" t="s">
        <v>5</v>
      </c>
      <c r="I110">
        <v>99243</v>
      </c>
      <c r="J110" t="s">
        <v>774</v>
      </c>
    </row>
    <row r="111" spans="1:10" x14ac:dyDescent="0.25">
      <c r="A111">
        <v>83921</v>
      </c>
      <c r="B111" t="s">
        <v>1047</v>
      </c>
      <c r="C111" t="s">
        <v>141</v>
      </c>
      <c r="D111" t="s">
        <v>5</v>
      </c>
      <c r="I111">
        <v>99244</v>
      </c>
      <c r="J111" t="s">
        <v>774</v>
      </c>
    </row>
    <row r="112" spans="1:10" x14ac:dyDescent="0.25">
      <c r="A112">
        <v>87389</v>
      </c>
      <c r="B112" t="s">
        <v>1146</v>
      </c>
      <c r="C112" t="s">
        <v>141</v>
      </c>
      <c r="D112" t="s">
        <v>5</v>
      </c>
      <c r="I112">
        <v>99385</v>
      </c>
      <c r="J112" t="s">
        <v>775</v>
      </c>
    </row>
    <row r="113" spans="1:10" x14ac:dyDescent="0.25">
      <c r="A113">
        <v>71250</v>
      </c>
      <c r="B113" t="s">
        <v>956</v>
      </c>
      <c r="C113" t="s">
        <v>92</v>
      </c>
      <c r="D113" t="s">
        <v>5</v>
      </c>
      <c r="I113">
        <v>99386</v>
      </c>
      <c r="J113" t="s">
        <v>776</v>
      </c>
    </row>
    <row r="114" spans="1:10" x14ac:dyDescent="0.25">
      <c r="A114">
        <v>74178</v>
      </c>
      <c r="B114" t="s">
        <v>678</v>
      </c>
      <c r="C114" t="s">
        <v>92</v>
      </c>
      <c r="D114" t="s">
        <v>5</v>
      </c>
      <c r="H114" t="s">
        <v>67</v>
      </c>
      <c r="I114">
        <v>687</v>
      </c>
      <c r="J114" t="s">
        <v>1309</v>
      </c>
    </row>
    <row r="115" spans="1:10" x14ac:dyDescent="0.25">
      <c r="A115">
        <v>84481</v>
      </c>
      <c r="B115" t="s">
        <v>1051</v>
      </c>
      <c r="C115" t="s">
        <v>141</v>
      </c>
      <c r="D115" t="s">
        <v>5</v>
      </c>
      <c r="H115" t="s">
        <v>11</v>
      </c>
      <c r="I115">
        <v>470</v>
      </c>
      <c r="J115" t="s">
        <v>789</v>
      </c>
    </row>
    <row r="116" spans="1:10" x14ac:dyDescent="0.25">
      <c r="A116">
        <v>87899</v>
      </c>
      <c r="B116" t="s">
        <v>1141</v>
      </c>
      <c r="C116" t="s">
        <v>141</v>
      </c>
      <c r="D116" t="s">
        <v>5</v>
      </c>
      <c r="H116" t="s">
        <v>141</v>
      </c>
      <c r="I116">
        <v>36415</v>
      </c>
      <c r="J116" t="s">
        <v>797</v>
      </c>
    </row>
    <row r="117" spans="1:10" x14ac:dyDescent="0.25">
      <c r="A117">
        <v>74176</v>
      </c>
      <c r="B117" t="s">
        <v>969</v>
      </c>
      <c r="C117" t="s">
        <v>92</v>
      </c>
      <c r="D117" t="s">
        <v>5</v>
      </c>
      <c r="I117">
        <v>36430</v>
      </c>
      <c r="J117" t="s">
        <v>798</v>
      </c>
    </row>
    <row r="118" spans="1:10" x14ac:dyDescent="0.25">
      <c r="A118">
        <v>86140</v>
      </c>
      <c r="B118" t="s">
        <v>1184</v>
      </c>
      <c r="C118" t="s">
        <v>141</v>
      </c>
      <c r="D118" t="s">
        <v>5</v>
      </c>
      <c r="I118">
        <v>36591</v>
      </c>
      <c r="J118" t="s">
        <v>799</v>
      </c>
    </row>
    <row r="119" spans="1:10" x14ac:dyDescent="0.25">
      <c r="A119">
        <v>82306</v>
      </c>
      <c r="B119" t="s">
        <v>1034</v>
      </c>
      <c r="C119" t="s">
        <v>141</v>
      </c>
      <c r="D119" t="s">
        <v>5</v>
      </c>
      <c r="I119">
        <v>36592</v>
      </c>
      <c r="J119" t="s">
        <v>1027</v>
      </c>
    </row>
    <row r="120" spans="1:10" x14ac:dyDescent="0.25">
      <c r="A120">
        <v>82670</v>
      </c>
      <c r="B120" t="s">
        <v>1131</v>
      </c>
      <c r="C120" t="s">
        <v>141</v>
      </c>
      <c r="D120" t="s">
        <v>5</v>
      </c>
      <c r="I120">
        <v>80048</v>
      </c>
      <c r="J120" t="s">
        <v>800</v>
      </c>
    </row>
    <row r="121" spans="1:10" x14ac:dyDescent="0.25">
      <c r="A121">
        <v>82274</v>
      </c>
      <c r="B121" t="s">
        <v>1127</v>
      </c>
      <c r="C121" t="s">
        <v>141</v>
      </c>
      <c r="D121" t="s">
        <v>5</v>
      </c>
      <c r="I121">
        <v>80051</v>
      </c>
      <c r="J121" t="s">
        <v>1191</v>
      </c>
    </row>
    <row r="122" spans="1:10" x14ac:dyDescent="0.25">
      <c r="A122">
        <v>49651</v>
      </c>
      <c r="B122" t="s">
        <v>741</v>
      </c>
      <c r="C122" t="s">
        <v>30</v>
      </c>
      <c r="D122" t="s">
        <v>5</v>
      </c>
      <c r="I122">
        <v>80053</v>
      </c>
      <c r="J122" t="s">
        <v>801</v>
      </c>
    </row>
    <row r="123" spans="1:10" x14ac:dyDescent="0.25">
      <c r="A123">
        <v>70488</v>
      </c>
      <c r="B123" t="s">
        <v>1237</v>
      </c>
      <c r="C123" t="s">
        <v>92</v>
      </c>
      <c r="D123" t="s">
        <v>5</v>
      </c>
      <c r="I123">
        <v>80055</v>
      </c>
      <c r="J123" t="s">
        <v>802</v>
      </c>
    </row>
    <row r="124" spans="1:10" x14ac:dyDescent="0.25">
      <c r="A124">
        <v>87902</v>
      </c>
      <c r="B124" t="s">
        <v>1124</v>
      </c>
      <c r="C124" t="s">
        <v>141</v>
      </c>
      <c r="D124" t="s">
        <v>5</v>
      </c>
      <c r="I124">
        <v>80061</v>
      </c>
      <c r="J124" t="s">
        <v>803</v>
      </c>
    </row>
    <row r="125" spans="1:10" x14ac:dyDescent="0.25">
      <c r="A125">
        <v>71270</v>
      </c>
      <c r="B125" t="s">
        <v>1238</v>
      </c>
      <c r="C125" t="s">
        <v>92</v>
      </c>
      <c r="D125" t="s">
        <v>5</v>
      </c>
      <c r="I125">
        <v>80069</v>
      </c>
      <c r="J125" t="s">
        <v>804</v>
      </c>
    </row>
    <row r="126" spans="1:10" x14ac:dyDescent="0.25">
      <c r="A126">
        <v>191</v>
      </c>
      <c r="B126" t="s">
        <v>703</v>
      </c>
      <c r="C126" t="s">
        <v>56</v>
      </c>
      <c r="D126" t="s">
        <v>5</v>
      </c>
      <c r="I126">
        <v>80076</v>
      </c>
      <c r="J126" t="s">
        <v>805</v>
      </c>
    </row>
    <row r="127" spans="1:10" x14ac:dyDescent="0.25">
      <c r="A127">
        <v>82785</v>
      </c>
      <c r="B127" t="s">
        <v>1159</v>
      </c>
      <c r="C127" t="s">
        <v>141</v>
      </c>
      <c r="D127" t="s">
        <v>5</v>
      </c>
      <c r="I127">
        <v>80156</v>
      </c>
      <c r="J127" t="s">
        <v>1226</v>
      </c>
    </row>
    <row r="128" spans="1:10" x14ac:dyDescent="0.25">
      <c r="A128">
        <v>85379</v>
      </c>
      <c r="B128" t="s">
        <v>1055</v>
      </c>
      <c r="C128" t="s">
        <v>141</v>
      </c>
      <c r="D128" t="s">
        <v>5</v>
      </c>
      <c r="I128">
        <v>80162</v>
      </c>
      <c r="J128" t="s">
        <v>1227</v>
      </c>
    </row>
    <row r="129" spans="1:10" x14ac:dyDescent="0.25">
      <c r="A129">
        <v>74150</v>
      </c>
      <c r="B129" t="s">
        <v>966</v>
      </c>
      <c r="C129" t="s">
        <v>92</v>
      </c>
      <c r="D129" t="s">
        <v>5</v>
      </c>
      <c r="I129">
        <v>80164</v>
      </c>
      <c r="J129" t="s">
        <v>1187</v>
      </c>
    </row>
    <row r="130" spans="1:10" x14ac:dyDescent="0.25">
      <c r="A130">
        <v>80162</v>
      </c>
      <c r="B130" t="s">
        <v>1227</v>
      </c>
      <c r="C130" t="s">
        <v>141</v>
      </c>
      <c r="D130" t="s">
        <v>5</v>
      </c>
      <c r="I130">
        <v>80175</v>
      </c>
      <c r="J130" t="s">
        <v>1168</v>
      </c>
    </row>
    <row r="131" spans="1:10" x14ac:dyDescent="0.25">
      <c r="A131">
        <v>81206</v>
      </c>
      <c r="B131" t="s">
        <v>811</v>
      </c>
      <c r="C131" t="s">
        <v>141</v>
      </c>
      <c r="D131" t="s">
        <v>5</v>
      </c>
      <c r="I131">
        <v>80177</v>
      </c>
      <c r="J131" t="s">
        <v>1169</v>
      </c>
    </row>
    <row r="132" spans="1:10" x14ac:dyDescent="0.25">
      <c r="A132">
        <v>84403</v>
      </c>
      <c r="B132" t="s">
        <v>1050</v>
      </c>
      <c r="C132" t="s">
        <v>141</v>
      </c>
      <c r="D132" t="s">
        <v>5</v>
      </c>
      <c r="I132">
        <v>80178</v>
      </c>
      <c r="J132" t="s">
        <v>1251</v>
      </c>
    </row>
    <row r="133" spans="1:10" x14ac:dyDescent="0.25">
      <c r="A133">
        <v>83883</v>
      </c>
      <c r="B133" t="s">
        <v>1046</v>
      </c>
      <c r="C133" t="s">
        <v>141</v>
      </c>
      <c r="D133" t="s">
        <v>5</v>
      </c>
      <c r="I133">
        <v>80197</v>
      </c>
      <c r="J133" t="s">
        <v>1224</v>
      </c>
    </row>
    <row r="134" spans="1:10" x14ac:dyDescent="0.25">
      <c r="A134">
        <v>87081</v>
      </c>
      <c r="B134" t="s">
        <v>1139</v>
      </c>
      <c r="C134" t="s">
        <v>141</v>
      </c>
      <c r="D134" t="s">
        <v>5</v>
      </c>
      <c r="I134">
        <v>80305</v>
      </c>
      <c r="J134" t="s">
        <v>1186</v>
      </c>
    </row>
    <row r="135" spans="1:10" x14ac:dyDescent="0.25">
      <c r="A135">
        <v>77077</v>
      </c>
      <c r="B135" t="s">
        <v>1116</v>
      </c>
      <c r="C135" t="s">
        <v>152</v>
      </c>
      <c r="D135" t="s">
        <v>5</v>
      </c>
      <c r="I135">
        <v>80307</v>
      </c>
      <c r="J135" t="s">
        <v>1029</v>
      </c>
    </row>
    <row r="136" spans="1:10" x14ac:dyDescent="0.25">
      <c r="A136">
        <v>96374</v>
      </c>
      <c r="B136" t="s">
        <v>1007</v>
      </c>
      <c r="C136" t="s">
        <v>433</v>
      </c>
      <c r="D136" t="s">
        <v>5</v>
      </c>
      <c r="I136">
        <v>81000</v>
      </c>
      <c r="J136" t="s">
        <v>807</v>
      </c>
    </row>
    <row r="137" spans="1:10" x14ac:dyDescent="0.25">
      <c r="A137">
        <v>70491</v>
      </c>
      <c r="B137" t="s">
        <v>954</v>
      </c>
      <c r="C137" t="s">
        <v>92</v>
      </c>
      <c r="D137" t="s">
        <v>5</v>
      </c>
      <c r="I137">
        <v>81001</v>
      </c>
      <c r="J137" t="s">
        <v>808</v>
      </c>
    </row>
    <row r="138" spans="1:10" x14ac:dyDescent="0.25">
      <c r="A138">
        <v>87075</v>
      </c>
      <c r="B138" t="s">
        <v>1149</v>
      </c>
      <c r="C138" t="s">
        <v>141</v>
      </c>
      <c r="D138" t="s">
        <v>5</v>
      </c>
      <c r="I138">
        <v>81002</v>
      </c>
      <c r="J138" t="s">
        <v>809</v>
      </c>
    </row>
    <row r="139" spans="1:10" x14ac:dyDescent="0.25">
      <c r="A139">
        <v>12001</v>
      </c>
      <c r="B139" t="s">
        <v>1085</v>
      </c>
      <c r="C139" t="s">
        <v>130</v>
      </c>
      <c r="D139" t="s">
        <v>5</v>
      </c>
      <c r="I139">
        <v>81003</v>
      </c>
      <c r="J139" t="s">
        <v>810</v>
      </c>
    </row>
    <row r="140" spans="1:10" x14ac:dyDescent="0.25">
      <c r="A140">
        <v>76882</v>
      </c>
      <c r="B140" t="s">
        <v>982</v>
      </c>
      <c r="C140" t="s">
        <v>336</v>
      </c>
      <c r="D140" t="s">
        <v>5</v>
      </c>
      <c r="I140">
        <v>81206</v>
      </c>
      <c r="J140" t="s">
        <v>811</v>
      </c>
    </row>
    <row r="141" spans="1:10" x14ac:dyDescent="0.25">
      <c r="A141">
        <v>86336</v>
      </c>
      <c r="B141" t="s">
        <v>1239</v>
      </c>
      <c r="C141" t="s">
        <v>141</v>
      </c>
      <c r="D141" t="s">
        <v>5</v>
      </c>
      <c r="I141">
        <v>81241</v>
      </c>
      <c r="J141" t="s">
        <v>1147</v>
      </c>
    </row>
    <row r="142" spans="1:10" x14ac:dyDescent="0.25">
      <c r="A142">
        <v>74170</v>
      </c>
      <c r="B142" t="s">
        <v>968</v>
      </c>
      <c r="C142" t="s">
        <v>92</v>
      </c>
      <c r="D142" t="s">
        <v>5</v>
      </c>
      <c r="I142">
        <v>81256</v>
      </c>
      <c r="J142" t="s">
        <v>1031</v>
      </c>
    </row>
    <row r="143" spans="1:10" x14ac:dyDescent="0.25">
      <c r="A143">
        <v>84144</v>
      </c>
      <c r="B143" t="s">
        <v>1240</v>
      </c>
      <c r="C143" t="s">
        <v>141</v>
      </c>
      <c r="D143" t="s">
        <v>5</v>
      </c>
      <c r="I143">
        <v>81291</v>
      </c>
      <c r="J143" t="s">
        <v>1303</v>
      </c>
    </row>
    <row r="144" spans="1:10" x14ac:dyDescent="0.25">
      <c r="A144">
        <v>83550</v>
      </c>
      <c r="B144" t="s">
        <v>1043</v>
      </c>
      <c r="C144" t="s">
        <v>141</v>
      </c>
      <c r="D144" t="s">
        <v>5</v>
      </c>
      <c r="I144">
        <v>81382</v>
      </c>
      <c r="J144" t="s">
        <v>1257</v>
      </c>
    </row>
    <row r="145" spans="1:10" x14ac:dyDescent="0.25">
      <c r="A145">
        <v>83735</v>
      </c>
      <c r="B145" t="s">
        <v>1044</v>
      </c>
      <c r="C145" t="s">
        <v>141</v>
      </c>
      <c r="D145" t="s">
        <v>5</v>
      </c>
      <c r="I145">
        <v>81401</v>
      </c>
      <c r="J145" t="s">
        <v>1308</v>
      </c>
    </row>
    <row r="146" spans="1:10" x14ac:dyDescent="0.25">
      <c r="A146">
        <v>71275</v>
      </c>
      <c r="B146" t="s">
        <v>958</v>
      </c>
      <c r="C146" t="s">
        <v>92</v>
      </c>
      <c r="D146" t="s">
        <v>5</v>
      </c>
      <c r="I146">
        <v>82024</v>
      </c>
      <c r="J146" t="s">
        <v>1200</v>
      </c>
    </row>
    <row r="147" spans="1:10" x14ac:dyDescent="0.25">
      <c r="A147">
        <v>72100</v>
      </c>
      <c r="B147" t="s">
        <v>1106</v>
      </c>
      <c r="C147" t="s">
        <v>152</v>
      </c>
      <c r="D147" t="s">
        <v>5</v>
      </c>
      <c r="I147">
        <v>82043</v>
      </c>
      <c r="J147" t="s">
        <v>1033</v>
      </c>
    </row>
    <row r="148" spans="1:10" x14ac:dyDescent="0.25">
      <c r="A148" t="s">
        <v>441</v>
      </c>
      <c r="B148" t="s">
        <v>1079</v>
      </c>
      <c r="C148" t="s">
        <v>39</v>
      </c>
      <c r="D148" t="s">
        <v>5</v>
      </c>
      <c r="I148">
        <v>82105</v>
      </c>
      <c r="J148" t="s">
        <v>1264</v>
      </c>
    </row>
    <row r="149" spans="1:10" x14ac:dyDescent="0.25">
      <c r="A149">
        <v>36415</v>
      </c>
      <c r="B149" t="s">
        <v>797</v>
      </c>
      <c r="C149" t="s">
        <v>141</v>
      </c>
      <c r="D149" t="s">
        <v>5</v>
      </c>
      <c r="I149">
        <v>82140</v>
      </c>
      <c r="J149" t="s">
        <v>1231</v>
      </c>
    </row>
    <row r="150" spans="1:10" x14ac:dyDescent="0.25">
      <c r="A150">
        <v>87522</v>
      </c>
      <c r="B150" t="s">
        <v>1065</v>
      </c>
      <c r="C150" t="s">
        <v>141</v>
      </c>
      <c r="D150" t="s">
        <v>5</v>
      </c>
      <c r="I150">
        <v>82175</v>
      </c>
      <c r="J150" t="s">
        <v>1287</v>
      </c>
    </row>
    <row r="151" spans="1:10" x14ac:dyDescent="0.25">
      <c r="A151">
        <v>86200</v>
      </c>
      <c r="B151" t="s">
        <v>1241</v>
      </c>
      <c r="C151" t="s">
        <v>141</v>
      </c>
      <c r="D151" t="s">
        <v>5</v>
      </c>
      <c r="I151">
        <v>82247</v>
      </c>
      <c r="J151" t="s">
        <v>1189</v>
      </c>
    </row>
    <row r="152" spans="1:10" x14ac:dyDescent="0.25">
      <c r="A152">
        <v>86900</v>
      </c>
      <c r="B152" t="s">
        <v>821</v>
      </c>
      <c r="C152" t="s">
        <v>141</v>
      </c>
      <c r="D152" t="s">
        <v>5</v>
      </c>
      <c r="I152">
        <v>82270</v>
      </c>
      <c r="J152" t="s">
        <v>1274</v>
      </c>
    </row>
    <row r="153" spans="1:10" x14ac:dyDescent="0.25">
      <c r="A153">
        <v>96413</v>
      </c>
      <c r="B153" t="s">
        <v>950</v>
      </c>
      <c r="C153" t="s">
        <v>138</v>
      </c>
      <c r="D153" t="s">
        <v>5</v>
      </c>
      <c r="I153">
        <v>82272</v>
      </c>
      <c r="J153" t="s">
        <v>1298</v>
      </c>
    </row>
    <row r="154" spans="1:10" x14ac:dyDescent="0.25">
      <c r="A154">
        <v>84702</v>
      </c>
      <c r="B154" t="s">
        <v>1053</v>
      </c>
      <c r="C154" t="s">
        <v>141</v>
      </c>
      <c r="D154" t="s">
        <v>5</v>
      </c>
      <c r="I154">
        <v>82274</v>
      </c>
      <c r="J154" t="s">
        <v>1127</v>
      </c>
    </row>
    <row r="155" spans="1:10" x14ac:dyDescent="0.25">
      <c r="A155" t="s">
        <v>439</v>
      </c>
      <c r="B155" t="s">
        <v>1078</v>
      </c>
      <c r="C155" t="s">
        <v>39</v>
      </c>
      <c r="D155" t="s">
        <v>5</v>
      </c>
      <c r="I155">
        <v>82306</v>
      </c>
      <c r="J155" t="s">
        <v>1034</v>
      </c>
    </row>
    <row r="156" spans="1:10" x14ac:dyDescent="0.25">
      <c r="A156">
        <v>84703</v>
      </c>
      <c r="B156" t="s">
        <v>815</v>
      </c>
      <c r="C156" t="s">
        <v>141</v>
      </c>
      <c r="D156" t="s">
        <v>5</v>
      </c>
      <c r="I156">
        <v>82310</v>
      </c>
      <c r="J156" t="s">
        <v>1310</v>
      </c>
    </row>
    <row r="157" spans="1:10" x14ac:dyDescent="0.25">
      <c r="A157">
        <v>88184</v>
      </c>
      <c r="B157" t="s">
        <v>1069</v>
      </c>
      <c r="C157" t="s">
        <v>141</v>
      </c>
      <c r="D157" t="s">
        <v>5</v>
      </c>
      <c r="I157">
        <v>82340</v>
      </c>
      <c r="J157" t="s">
        <v>1311</v>
      </c>
    </row>
    <row r="158" spans="1:10" x14ac:dyDescent="0.25">
      <c r="A158">
        <v>82378</v>
      </c>
      <c r="B158" t="s">
        <v>1035</v>
      </c>
      <c r="C158" t="s">
        <v>141</v>
      </c>
      <c r="D158" t="s">
        <v>5</v>
      </c>
      <c r="I158">
        <v>82365</v>
      </c>
      <c r="J158" t="s">
        <v>1228</v>
      </c>
    </row>
    <row r="159" spans="1:10" x14ac:dyDescent="0.25">
      <c r="A159">
        <v>36561</v>
      </c>
      <c r="B159" t="s">
        <v>637</v>
      </c>
      <c r="C159" t="s">
        <v>43</v>
      </c>
      <c r="D159" t="s">
        <v>5</v>
      </c>
      <c r="I159">
        <v>82378</v>
      </c>
      <c r="J159" t="s">
        <v>1035</v>
      </c>
    </row>
    <row r="160" spans="1:10" x14ac:dyDescent="0.25">
      <c r="A160">
        <v>49652</v>
      </c>
      <c r="B160" t="s">
        <v>1242</v>
      </c>
      <c r="C160" t="s">
        <v>30</v>
      </c>
      <c r="D160" t="s">
        <v>5</v>
      </c>
      <c r="I160">
        <v>82397</v>
      </c>
      <c r="J160" t="s">
        <v>1267</v>
      </c>
    </row>
    <row r="161" spans="1:10" x14ac:dyDescent="0.25">
      <c r="A161">
        <v>82728</v>
      </c>
      <c r="B161" t="s">
        <v>1038</v>
      </c>
      <c r="C161" t="s">
        <v>141</v>
      </c>
      <c r="D161" t="s">
        <v>5</v>
      </c>
      <c r="I161">
        <v>82495</v>
      </c>
      <c r="J161" t="s">
        <v>1288</v>
      </c>
    </row>
    <row r="162" spans="1:10" x14ac:dyDescent="0.25">
      <c r="A162">
        <v>190</v>
      </c>
      <c r="B162" t="s">
        <v>702</v>
      </c>
      <c r="C162" t="s">
        <v>56</v>
      </c>
      <c r="D162" t="s">
        <v>5</v>
      </c>
      <c r="I162">
        <v>82533</v>
      </c>
      <c r="J162" t="s">
        <v>1148</v>
      </c>
    </row>
    <row r="163" spans="1:10" x14ac:dyDescent="0.25">
      <c r="A163">
        <v>86870</v>
      </c>
      <c r="B163" t="s">
        <v>820</v>
      </c>
      <c r="C163" t="s">
        <v>141</v>
      </c>
      <c r="D163" t="s">
        <v>5</v>
      </c>
      <c r="I163">
        <v>82550</v>
      </c>
      <c r="J163" t="s">
        <v>1299</v>
      </c>
    </row>
    <row r="164" spans="1:10" x14ac:dyDescent="0.25">
      <c r="A164">
        <v>74175</v>
      </c>
      <c r="B164" t="s">
        <v>1158</v>
      </c>
      <c r="C164" t="s">
        <v>92</v>
      </c>
      <c r="D164" t="s">
        <v>5</v>
      </c>
      <c r="I164">
        <v>82565</v>
      </c>
      <c r="J164" t="s">
        <v>1036</v>
      </c>
    </row>
    <row r="165" spans="1:10" x14ac:dyDescent="0.25">
      <c r="A165">
        <v>72170</v>
      </c>
      <c r="B165" t="s">
        <v>1243</v>
      </c>
      <c r="C165" t="s">
        <v>152</v>
      </c>
      <c r="D165" t="s">
        <v>5</v>
      </c>
      <c r="I165">
        <v>82607</v>
      </c>
      <c r="J165" t="s">
        <v>1037</v>
      </c>
    </row>
    <row r="166" spans="1:10" x14ac:dyDescent="0.25">
      <c r="A166">
        <v>12011</v>
      </c>
      <c r="B166" t="s">
        <v>1087</v>
      </c>
      <c r="C166" t="s">
        <v>130</v>
      </c>
      <c r="D166" t="s">
        <v>5</v>
      </c>
      <c r="I166">
        <v>82627</v>
      </c>
      <c r="J166" t="s">
        <v>1235</v>
      </c>
    </row>
    <row r="167" spans="1:10" x14ac:dyDescent="0.25">
      <c r="A167">
        <v>96402</v>
      </c>
      <c r="B167" t="s">
        <v>672</v>
      </c>
      <c r="C167" t="s">
        <v>138</v>
      </c>
      <c r="D167" t="s">
        <v>5</v>
      </c>
      <c r="I167">
        <v>82656</v>
      </c>
      <c r="J167" t="s">
        <v>1300</v>
      </c>
    </row>
    <row r="168" spans="1:10" x14ac:dyDescent="0.25">
      <c r="A168">
        <v>43248</v>
      </c>
      <c r="B168" t="s">
        <v>850</v>
      </c>
      <c r="C168" t="s">
        <v>39</v>
      </c>
      <c r="D168" t="s">
        <v>5</v>
      </c>
      <c r="I168">
        <v>82670</v>
      </c>
      <c r="J168" t="s">
        <v>1131</v>
      </c>
    </row>
    <row r="169" spans="1:10" x14ac:dyDescent="0.25">
      <c r="A169">
        <v>82024</v>
      </c>
      <c r="B169" t="s">
        <v>1200</v>
      </c>
      <c r="C169" t="s">
        <v>141</v>
      </c>
      <c r="D169" t="s">
        <v>5</v>
      </c>
      <c r="I169">
        <v>82671</v>
      </c>
      <c r="J169" t="s">
        <v>1301</v>
      </c>
    </row>
    <row r="170" spans="1:10" x14ac:dyDescent="0.25">
      <c r="A170">
        <v>20610</v>
      </c>
      <c r="B170" t="s">
        <v>1090</v>
      </c>
      <c r="C170" t="s">
        <v>41</v>
      </c>
      <c r="D170" t="s">
        <v>5</v>
      </c>
      <c r="I170">
        <v>82728</v>
      </c>
      <c r="J170" t="s">
        <v>1038</v>
      </c>
    </row>
    <row r="171" spans="1:10" x14ac:dyDescent="0.25">
      <c r="A171">
        <v>70482</v>
      </c>
      <c r="B171" t="s">
        <v>1244</v>
      </c>
      <c r="C171" t="s">
        <v>92</v>
      </c>
      <c r="D171" t="s">
        <v>5</v>
      </c>
      <c r="I171">
        <v>82746</v>
      </c>
      <c r="J171" t="s">
        <v>1039</v>
      </c>
    </row>
    <row r="172" spans="1:10" x14ac:dyDescent="0.25">
      <c r="A172">
        <v>29827</v>
      </c>
      <c r="B172" t="s">
        <v>896</v>
      </c>
      <c r="C172" t="s">
        <v>41</v>
      </c>
      <c r="D172" t="s">
        <v>5</v>
      </c>
      <c r="I172">
        <v>82784</v>
      </c>
      <c r="J172" t="s">
        <v>1040</v>
      </c>
    </row>
    <row r="173" spans="1:10" x14ac:dyDescent="0.25">
      <c r="A173">
        <v>87449</v>
      </c>
      <c r="B173" t="s">
        <v>1245</v>
      </c>
      <c r="C173" t="s">
        <v>141</v>
      </c>
      <c r="D173" t="s">
        <v>5</v>
      </c>
      <c r="I173">
        <v>82785</v>
      </c>
      <c r="J173" t="s">
        <v>1159</v>
      </c>
    </row>
    <row r="174" spans="1:10" x14ac:dyDescent="0.25">
      <c r="A174">
        <v>86162</v>
      </c>
      <c r="B174" t="s">
        <v>1180</v>
      </c>
      <c r="C174" t="s">
        <v>141</v>
      </c>
      <c r="D174" t="s">
        <v>5</v>
      </c>
      <c r="I174">
        <v>82941</v>
      </c>
      <c r="J174" t="s">
        <v>1297</v>
      </c>
    </row>
    <row r="175" spans="1:10" x14ac:dyDescent="0.25">
      <c r="A175">
        <v>36590</v>
      </c>
      <c r="B175" t="s">
        <v>638</v>
      </c>
      <c r="C175" t="s">
        <v>26</v>
      </c>
      <c r="D175" t="s">
        <v>5</v>
      </c>
      <c r="I175">
        <v>82950</v>
      </c>
      <c r="J175" t="s">
        <v>1268</v>
      </c>
    </row>
    <row r="176" spans="1:10" x14ac:dyDescent="0.25">
      <c r="A176">
        <v>641</v>
      </c>
      <c r="B176" t="s">
        <v>716</v>
      </c>
      <c r="C176" t="s">
        <v>56</v>
      </c>
      <c r="D176" t="s">
        <v>5</v>
      </c>
      <c r="I176">
        <v>82955</v>
      </c>
      <c r="J176" t="s">
        <v>1305</v>
      </c>
    </row>
    <row r="177" spans="1:10" x14ac:dyDescent="0.25">
      <c r="A177">
        <v>92960</v>
      </c>
      <c r="B177" t="s">
        <v>682</v>
      </c>
      <c r="C177" t="s">
        <v>201</v>
      </c>
      <c r="D177" t="s">
        <v>5</v>
      </c>
      <c r="I177">
        <v>83001</v>
      </c>
      <c r="J177" t="s">
        <v>1223</v>
      </c>
    </row>
    <row r="178" spans="1:10" x14ac:dyDescent="0.25">
      <c r="A178">
        <v>86235</v>
      </c>
      <c r="B178" t="s">
        <v>1246</v>
      </c>
      <c r="C178" t="s">
        <v>141</v>
      </c>
      <c r="D178" t="s">
        <v>5</v>
      </c>
      <c r="I178">
        <v>83002</v>
      </c>
      <c r="J178" t="s">
        <v>1306</v>
      </c>
    </row>
    <row r="179" spans="1:10" x14ac:dyDescent="0.25">
      <c r="A179">
        <v>99195</v>
      </c>
      <c r="B179" t="s">
        <v>1232</v>
      </c>
      <c r="C179" t="s">
        <v>141</v>
      </c>
      <c r="D179" t="s">
        <v>5</v>
      </c>
      <c r="I179">
        <v>83036</v>
      </c>
      <c r="J179" t="s">
        <v>1132</v>
      </c>
    </row>
    <row r="180" spans="1:10" x14ac:dyDescent="0.25">
      <c r="A180">
        <v>872</v>
      </c>
      <c r="B180" t="s">
        <v>1002</v>
      </c>
      <c r="C180" t="s">
        <v>56</v>
      </c>
      <c r="D180" t="s">
        <v>5</v>
      </c>
      <c r="I180">
        <v>83516</v>
      </c>
      <c r="J180" t="s">
        <v>1042</v>
      </c>
    </row>
    <row r="181" spans="1:10" x14ac:dyDescent="0.25">
      <c r="A181">
        <v>49653</v>
      </c>
      <c r="B181" t="s">
        <v>742</v>
      </c>
      <c r="C181" t="s">
        <v>30</v>
      </c>
      <c r="D181" t="s">
        <v>5</v>
      </c>
      <c r="I181">
        <v>83519</v>
      </c>
      <c r="J181" t="s">
        <v>1260</v>
      </c>
    </row>
    <row r="182" spans="1:10" x14ac:dyDescent="0.25">
      <c r="A182">
        <v>73200</v>
      </c>
      <c r="B182" t="s">
        <v>963</v>
      </c>
      <c r="C182" t="s">
        <v>92</v>
      </c>
      <c r="D182" t="s">
        <v>5</v>
      </c>
      <c r="I182">
        <v>83525</v>
      </c>
      <c r="J182" t="s">
        <v>1328</v>
      </c>
    </row>
    <row r="183" spans="1:10" x14ac:dyDescent="0.25">
      <c r="A183">
        <v>84484</v>
      </c>
      <c r="B183" t="s">
        <v>1052</v>
      </c>
      <c r="C183" t="s">
        <v>141</v>
      </c>
      <c r="D183" t="s">
        <v>5</v>
      </c>
      <c r="I183">
        <v>83550</v>
      </c>
      <c r="J183" t="s">
        <v>1043</v>
      </c>
    </row>
    <row r="184" spans="1:10" x14ac:dyDescent="0.25">
      <c r="A184">
        <v>83516</v>
      </c>
      <c r="B184" t="s">
        <v>1042</v>
      </c>
      <c r="C184" t="s">
        <v>141</v>
      </c>
      <c r="D184" t="s">
        <v>5</v>
      </c>
      <c r="I184">
        <v>83605</v>
      </c>
      <c r="J184" t="s">
        <v>1222</v>
      </c>
    </row>
    <row r="185" spans="1:10" x14ac:dyDescent="0.25">
      <c r="A185">
        <v>87338</v>
      </c>
      <c r="B185" t="s">
        <v>1156</v>
      </c>
      <c r="C185" t="s">
        <v>141</v>
      </c>
      <c r="D185" t="s">
        <v>5</v>
      </c>
      <c r="I185">
        <v>83655</v>
      </c>
      <c r="J185" t="s">
        <v>1150</v>
      </c>
    </row>
    <row r="186" spans="1:10" x14ac:dyDescent="0.25">
      <c r="A186">
        <v>80175</v>
      </c>
      <c r="B186" t="s">
        <v>1168</v>
      </c>
      <c r="C186" t="s">
        <v>141</v>
      </c>
      <c r="D186" t="s">
        <v>5</v>
      </c>
      <c r="I186">
        <v>83704</v>
      </c>
      <c r="J186" t="s">
        <v>1278</v>
      </c>
    </row>
    <row r="187" spans="1:10" x14ac:dyDescent="0.25">
      <c r="A187">
        <v>82533</v>
      </c>
      <c r="B187" t="s">
        <v>1148</v>
      </c>
      <c r="C187" t="s">
        <v>141</v>
      </c>
      <c r="D187" t="s">
        <v>5</v>
      </c>
      <c r="I187">
        <v>83735</v>
      </c>
      <c r="J187" t="s">
        <v>1044</v>
      </c>
    </row>
    <row r="188" spans="1:10" x14ac:dyDescent="0.25">
      <c r="A188">
        <v>86304</v>
      </c>
      <c r="B188" t="s">
        <v>1058</v>
      </c>
      <c r="C188" t="s">
        <v>141</v>
      </c>
      <c r="D188" t="s">
        <v>5</v>
      </c>
      <c r="I188">
        <v>83880</v>
      </c>
      <c r="J188" t="s">
        <v>1045</v>
      </c>
    </row>
    <row r="189" spans="1:10" x14ac:dyDescent="0.25">
      <c r="A189">
        <v>83993</v>
      </c>
      <c r="B189" t="s">
        <v>1049</v>
      </c>
      <c r="C189" t="s">
        <v>141</v>
      </c>
      <c r="D189" t="s">
        <v>5</v>
      </c>
      <c r="I189">
        <v>83883</v>
      </c>
      <c r="J189" t="s">
        <v>1046</v>
      </c>
    </row>
    <row r="190" spans="1:10" x14ac:dyDescent="0.25">
      <c r="A190">
        <v>72128</v>
      </c>
      <c r="B190" t="s">
        <v>960</v>
      </c>
      <c r="C190" t="s">
        <v>92</v>
      </c>
      <c r="D190" t="s">
        <v>5</v>
      </c>
      <c r="I190">
        <v>83921</v>
      </c>
      <c r="J190" t="s">
        <v>1047</v>
      </c>
    </row>
    <row r="191" spans="1:10" x14ac:dyDescent="0.25">
      <c r="A191">
        <v>70480</v>
      </c>
      <c r="B191" t="s">
        <v>1157</v>
      </c>
      <c r="C191" t="s">
        <v>92</v>
      </c>
      <c r="D191" t="s">
        <v>5</v>
      </c>
      <c r="I191">
        <v>83935</v>
      </c>
      <c r="J191" t="s">
        <v>1259</v>
      </c>
    </row>
    <row r="192" spans="1:10" x14ac:dyDescent="0.25">
      <c r="A192">
        <v>87147</v>
      </c>
      <c r="B192" t="s">
        <v>1247</v>
      </c>
      <c r="C192" t="s">
        <v>141</v>
      </c>
      <c r="D192" t="s">
        <v>5</v>
      </c>
      <c r="I192">
        <v>83970</v>
      </c>
      <c r="J192" t="s">
        <v>1048</v>
      </c>
    </row>
    <row r="193" spans="1:10" x14ac:dyDescent="0.25">
      <c r="A193">
        <v>84402</v>
      </c>
      <c r="B193" t="s">
        <v>1145</v>
      </c>
      <c r="C193" t="s">
        <v>141</v>
      </c>
      <c r="D193" t="s">
        <v>5</v>
      </c>
      <c r="I193">
        <v>83993</v>
      </c>
      <c r="J193" t="s">
        <v>1049</v>
      </c>
    </row>
    <row r="194" spans="1:10" x14ac:dyDescent="0.25">
      <c r="A194">
        <v>72125</v>
      </c>
      <c r="B194" t="s">
        <v>959</v>
      </c>
      <c r="C194" t="s">
        <v>92</v>
      </c>
      <c r="D194" t="s">
        <v>5</v>
      </c>
      <c r="I194">
        <v>84134</v>
      </c>
      <c r="J194" t="s">
        <v>1162</v>
      </c>
    </row>
    <row r="195" spans="1:10" x14ac:dyDescent="0.25">
      <c r="A195">
        <v>73630</v>
      </c>
      <c r="B195" t="s">
        <v>1112</v>
      </c>
      <c r="C195" t="s">
        <v>152</v>
      </c>
      <c r="D195" t="s">
        <v>5</v>
      </c>
      <c r="I195">
        <v>84144</v>
      </c>
      <c r="J195" t="s">
        <v>1240</v>
      </c>
    </row>
    <row r="196" spans="1:10" x14ac:dyDescent="0.25">
      <c r="A196">
        <v>93971</v>
      </c>
      <c r="B196" t="s">
        <v>985</v>
      </c>
      <c r="C196" t="s">
        <v>336</v>
      </c>
      <c r="D196" t="s">
        <v>5</v>
      </c>
      <c r="I196">
        <v>84145</v>
      </c>
      <c r="J196" t="s">
        <v>1312</v>
      </c>
    </row>
    <row r="197" spans="1:10" x14ac:dyDescent="0.25">
      <c r="A197">
        <v>82565</v>
      </c>
      <c r="B197" t="s">
        <v>1036</v>
      </c>
      <c r="C197" t="s">
        <v>141</v>
      </c>
      <c r="D197" t="s">
        <v>5</v>
      </c>
      <c r="I197">
        <v>84153</v>
      </c>
      <c r="J197" t="s">
        <v>812</v>
      </c>
    </row>
    <row r="198" spans="1:10" x14ac:dyDescent="0.25">
      <c r="A198">
        <v>84550</v>
      </c>
      <c r="B198" t="s">
        <v>1216</v>
      </c>
      <c r="C198" t="s">
        <v>141</v>
      </c>
      <c r="D198" t="s">
        <v>5</v>
      </c>
      <c r="I198">
        <v>84154</v>
      </c>
      <c r="J198" t="s">
        <v>813</v>
      </c>
    </row>
    <row r="199" spans="1:10" x14ac:dyDescent="0.25">
      <c r="A199">
        <v>76770</v>
      </c>
      <c r="B199" t="s">
        <v>975</v>
      </c>
      <c r="C199" t="s">
        <v>336</v>
      </c>
      <c r="D199" t="s">
        <v>5</v>
      </c>
      <c r="I199">
        <v>84156</v>
      </c>
      <c r="J199" t="s">
        <v>1185</v>
      </c>
    </row>
    <row r="200" spans="1:10" x14ac:dyDescent="0.25">
      <c r="A200">
        <v>87510</v>
      </c>
      <c r="B200" t="s">
        <v>1248</v>
      </c>
      <c r="C200" t="s">
        <v>141</v>
      </c>
      <c r="D200" t="s">
        <v>5</v>
      </c>
      <c r="I200">
        <v>84165</v>
      </c>
      <c r="J200" t="s">
        <v>1282</v>
      </c>
    </row>
    <row r="201" spans="1:10" x14ac:dyDescent="0.25">
      <c r="A201">
        <v>74018</v>
      </c>
      <c r="B201" t="s">
        <v>1113</v>
      </c>
      <c r="C201" t="s">
        <v>152</v>
      </c>
      <c r="D201" t="s">
        <v>5</v>
      </c>
      <c r="I201">
        <v>84166</v>
      </c>
      <c r="J201" t="s">
        <v>1167</v>
      </c>
    </row>
    <row r="202" spans="1:10" x14ac:dyDescent="0.25">
      <c r="A202">
        <v>76705</v>
      </c>
      <c r="B202" t="s">
        <v>974</v>
      </c>
      <c r="C202" t="s">
        <v>336</v>
      </c>
      <c r="D202" t="s">
        <v>5</v>
      </c>
      <c r="I202">
        <v>84305</v>
      </c>
      <c r="J202" t="s">
        <v>1256</v>
      </c>
    </row>
    <row r="203" spans="1:10" x14ac:dyDescent="0.25">
      <c r="A203">
        <v>93306</v>
      </c>
      <c r="B203" t="s">
        <v>683</v>
      </c>
      <c r="C203" t="s">
        <v>201</v>
      </c>
      <c r="D203" t="s">
        <v>5</v>
      </c>
      <c r="I203">
        <v>84402</v>
      </c>
      <c r="J203" t="s">
        <v>1145</v>
      </c>
    </row>
    <row r="204" spans="1:10" x14ac:dyDescent="0.25">
      <c r="A204">
        <v>80156</v>
      </c>
      <c r="B204" t="s">
        <v>1226</v>
      </c>
      <c r="C204" t="s">
        <v>141</v>
      </c>
      <c r="D204" t="s">
        <v>5</v>
      </c>
      <c r="I204">
        <v>84403</v>
      </c>
      <c r="J204" t="s">
        <v>1050</v>
      </c>
    </row>
    <row r="205" spans="1:10" x14ac:dyDescent="0.25">
      <c r="A205">
        <v>87210</v>
      </c>
      <c r="B205" t="s">
        <v>1249</v>
      </c>
      <c r="C205" t="s">
        <v>141</v>
      </c>
      <c r="D205" t="s">
        <v>5</v>
      </c>
      <c r="I205">
        <v>84425</v>
      </c>
      <c r="J205" t="s">
        <v>1316</v>
      </c>
    </row>
    <row r="206" spans="1:10" x14ac:dyDescent="0.25">
      <c r="A206">
        <v>73140</v>
      </c>
      <c r="B206" t="s">
        <v>1108</v>
      </c>
      <c r="C206" t="s">
        <v>152</v>
      </c>
      <c r="D206" t="s">
        <v>5</v>
      </c>
      <c r="I206">
        <v>84439</v>
      </c>
      <c r="J206" t="s">
        <v>1284</v>
      </c>
    </row>
    <row r="207" spans="1:10" x14ac:dyDescent="0.25">
      <c r="A207">
        <v>73565</v>
      </c>
      <c r="B207" t="s">
        <v>1250</v>
      </c>
      <c r="C207" t="s">
        <v>152</v>
      </c>
      <c r="D207" t="s">
        <v>5</v>
      </c>
      <c r="I207">
        <v>84443</v>
      </c>
      <c r="J207" t="s">
        <v>814</v>
      </c>
    </row>
    <row r="208" spans="1:10" x14ac:dyDescent="0.25">
      <c r="A208">
        <v>82784</v>
      </c>
      <c r="B208" t="s">
        <v>1040</v>
      </c>
      <c r="C208" t="s">
        <v>141</v>
      </c>
      <c r="D208" t="s">
        <v>5</v>
      </c>
      <c r="I208">
        <v>84481</v>
      </c>
      <c r="J208" t="s">
        <v>1051</v>
      </c>
    </row>
    <row r="209" spans="1:10" x14ac:dyDescent="0.25">
      <c r="A209">
        <v>80178</v>
      </c>
      <c r="B209" t="s">
        <v>1251</v>
      </c>
      <c r="C209" t="s">
        <v>141</v>
      </c>
      <c r="D209" t="s">
        <v>5</v>
      </c>
      <c r="I209">
        <v>84484</v>
      </c>
      <c r="J209" t="s">
        <v>1052</v>
      </c>
    </row>
    <row r="210" spans="1:10" x14ac:dyDescent="0.25">
      <c r="A210">
        <v>86765</v>
      </c>
      <c r="B210" t="s">
        <v>1252</v>
      </c>
      <c r="C210" t="s">
        <v>141</v>
      </c>
      <c r="D210" t="s">
        <v>5</v>
      </c>
      <c r="I210">
        <v>84550</v>
      </c>
      <c r="J210" t="s">
        <v>1216</v>
      </c>
    </row>
    <row r="211" spans="1:10" x14ac:dyDescent="0.25">
      <c r="A211">
        <v>82043</v>
      </c>
      <c r="B211" t="s">
        <v>1033</v>
      </c>
      <c r="C211" t="s">
        <v>141</v>
      </c>
      <c r="D211" t="s">
        <v>5</v>
      </c>
      <c r="I211">
        <v>84702</v>
      </c>
      <c r="J211" t="s">
        <v>1053</v>
      </c>
    </row>
    <row r="212" spans="1:10" x14ac:dyDescent="0.25">
      <c r="A212">
        <v>87209</v>
      </c>
      <c r="B212" t="s">
        <v>1253</v>
      </c>
      <c r="C212" t="s">
        <v>141</v>
      </c>
      <c r="D212" t="s">
        <v>5</v>
      </c>
      <c r="I212">
        <v>84703</v>
      </c>
      <c r="J212" t="s">
        <v>815</v>
      </c>
    </row>
    <row r="213" spans="1:10" x14ac:dyDescent="0.25">
      <c r="A213">
        <v>73560</v>
      </c>
      <c r="B213" t="s">
        <v>1254</v>
      </c>
      <c r="C213" t="s">
        <v>152</v>
      </c>
      <c r="D213" t="s">
        <v>5</v>
      </c>
      <c r="I213">
        <v>85025</v>
      </c>
      <c r="J213" t="s">
        <v>816</v>
      </c>
    </row>
    <row r="214" spans="1:10" x14ac:dyDescent="0.25">
      <c r="A214">
        <v>77080</v>
      </c>
      <c r="B214" t="s">
        <v>1117</v>
      </c>
      <c r="C214" t="s">
        <v>152</v>
      </c>
      <c r="D214" t="s">
        <v>5</v>
      </c>
      <c r="I214">
        <v>85027</v>
      </c>
      <c r="J214" t="s">
        <v>817</v>
      </c>
    </row>
    <row r="215" spans="1:10" x14ac:dyDescent="0.25">
      <c r="A215">
        <v>84134</v>
      </c>
      <c r="B215" t="s">
        <v>1162</v>
      </c>
      <c r="C215" t="s">
        <v>141</v>
      </c>
      <c r="D215" t="s">
        <v>5</v>
      </c>
      <c r="I215">
        <v>85379</v>
      </c>
      <c r="J215" t="s">
        <v>1055</v>
      </c>
    </row>
    <row r="216" spans="1:10" x14ac:dyDescent="0.25">
      <c r="A216">
        <v>87255</v>
      </c>
      <c r="B216" t="s">
        <v>1255</v>
      </c>
      <c r="C216" t="s">
        <v>141</v>
      </c>
      <c r="D216" t="s">
        <v>5</v>
      </c>
      <c r="I216">
        <v>85610</v>
      </c>
      <c r="J216" t="s">
        <v>818</v>
      </c>
    </row>
    <row r="217" spans="1:10" x14ac:dyDescent="0.25">
      <c r="A217">
        <v>64450</v>
      </c>
      <c r="B217" t="s">
        <v>1095</v>
      </c>
      <c r="C217" t="s">
        <v>32</v>
      </c>
      <c r="D217" t="s">
        <v>5</v>
      </c>
      <c r="I217">
        <v>85613</v>
      </c>
      <c r="J217" t="s">
        <v>1292</v>
      </c>
    </row>
    <row r="218" spans="1:10" x14ac:dyDescent="0.25">
      <c r="A218">
        <v>12002</v>
      </c>
      <c r="B218" t="s">
        <v>1086</v>
      </c>
      <c r="C218" t="s">
        <v>130</v>
      </c>
      <c r="D218" t="s">
        <v>5</v>
      </c>
      <c r="I218">
        <v>85652</v>
      </c>
      <c r="J218" t="s">
        <v>1220</v>
      </c>
    </row>
    <row r="219" spans="1:10" x14ac:dyDescent="0.25">
      <c r="A219">
        <v>89321</v>
      </c>
      <c r="B219" t="s">
        <v>1070</v>
      </c>
      <c r="C219" t="s">
        <v>141</v>
      </c>
      <c r="D219" t="s">
        <v>5</v>
      </c>
      <c r="I219">
        <v>85730</v>
      </c>
      <c r="J219" t="s">
        <v>819</v>
      </c>
    </row>
    <row r="220" spans="1:10" x14ac:dyDescent="0.25">
      <c r="A220">
        <v>76642</v>
      </c>
      <c r="B220" t="s">
        <v>973</v>
      </c>
      <c r="C220" t="s">
        <v>336</v>
      </c>
      <c r="D220" t="s">
        <v>5</v>
      </c>
      <c r="I220">
        <v>86003</v>
      </c>
      <c r="J220" t="s">
        <v>1236</v>
      </c>
    </row>
    <row r="221" spans="1:10" x14ac:dyDescent="0.25">
      <c r="A221">
        <v>84305</v>
      </c>
      <c r="B221" t="s">
        <v>1256</v>
      </c>
      <c r="C221" t="s">
        <v>141</v>
      </c>
      <c r="D221" t="s">
        <v>5</v>
      </c>
      <c r="I221">
        <v>86038</v>
      </c>
      <c r="J221" t="s">
        <v>1183</v>
      </c>
    </row>
    <row r="222" spans="1:10" x14ac:dyDescent="0.25">
      <c r="A222">
        <v>81382</v>
      </c>
      <c r="B222" t="s">
        <v>1257</v>
      </c>
      <c r="C222" t="s">
        <v>141</v>
      </c>
      <c r="D222" t="s">
        <v>5</v>
      </c>
      <c r="I222">
        <v>86140</v>
      </c>
      <c r="J222" t="s">
        <v>1184</v>
      </c>
    </row>
    <row r="223" spans="1:10" x14ac:dyDescent="0.25">
      <c r="A223">
        <v>87116</v>
      </c>
      <c r="B223" t="s">
        <v>1258</v>
      </c>
      <c r="C223" t="s">
        <v>141</v>
      </c>
      <c r="D223" t="s">
        <v>5</v>
      </c>
      <c r="I223">
        <v>86147</v>
      </c>
      <c r="J223" t="s">
        <v>1179</v>
      </c>
    </row>
    <row r="224" spans="1:10" x14ac:dyDescent="0.25">
      <c r="A224">
        <v>29888</v>
      </c>
      <c r="B224" t="s">
        <v>897</v>
      </c>
      <c r="C224" t="s">
        <v>41</v>
      </c>
      <c r="D224" t="s">
        <v>5</v>
      </c>
      <c r="I224">
        <v>86162</v>
      </c>
      <c r="J224" t="s">
        <v>1180</v>
      </c>
    </row>
    <row r="225" spans="1:10" x14ac:dyDescent="0.25">
      <c r="A225">
        <v>83001</v>
      </c>
      <c r="B225" t="s">
        <v>1223</v>
      </c>
      <c r="C225" t="s">
        <v>141</v>
      </c>
      <c r="D225" t="s">
        <v>5</v>
      </c>
      <c r="I225">
        <v>86200</v>
      </c>
      <c r="J225" t="s">
        <v>1241</v>
      </c>
    </row>
    <row r="226" spans="1:10" x14ac:dyDescent="0.25">
      <c r="A226">
        <v>36593</v>
      </c>
      <c r="B226" t="s">
        <v>1072</v>
      </c>
      <c r="C226" t="s">
        <v>43</v>
      </c>
      <c r="D226" t="s">
        <v>5</v>
      </c>
      <c r="I226">
        <v>86235</v>
      </c>
      <c r="J226" t="s">
        <v>1246</v>
      </c>
    </row>
    <row r="227" spans="1:10" x14ac:dyDescent="0.25">
      <c r="A227">
        <v>86923</v>
      </c>
      <c r="B227" t="s">
        <v>822</v>
      </c>
      <c r="C227" t="s">
        <v>141</v>
      </c>
      <c r="D227" t="s">
        <v>5</v>
      </c>
      <c r="I227">
        <v>86255</v>
      </c>
      <c r="J227" t="s">
        <v>1056</v>
      </c>
    </row>
    <row r="228" spans="1:10" x14ac:dyDescent="0.25">
      <c r="A228">
        <v>86800</v>
      </c>
      <c r="B228" t="s">
        <v>1061</v>
      </c>
      <c r="C228" t="s">
        <v>141</v>
      </c>
      <c r="D228" t="s">
        <v>5</v>
      </c>
      <c r="I228">
        <v>86300</v>
      </c>
      <c r="J228" t="s">
        <v>1057</v>
      </c>
    </row>
    <row r="229" spans="1:10" x14ac:dyDescent="0.25">
      <c r="A229">
        <v>74174</v>
      </c>
      <c r="B229" t="s">
        <v>676</v>
      </c>
      <c r="C229" t="s">
        <v>92</v>
      </c>
      <c r="D229" t="s">
        <v>5</v>
      </c>
      <c r="I229">
        <v>86301</v>
      </c>
      <c r="J229" t="s">
        <v>1178</v>
      </c>
    </row>
    <row r="230" spans="1:10" x14ac:dyDescent="0.25">
      <c r="A230">
        <v>84166</v>
      </c>
      <c r="B230" t="s">
        <v>1167</v>
      </c>
      <c r="C230" t="s">
        <v>141</v>
      </c>
      <c r="D230" t="s">
        <v>5</v>
      </c>
      <c r="I230">
        <v>86304</v>
      </c>
      <c r="J230" t="s">
        <v>1058</v>
      </c>
    </row>
    <row r="231" spans="1:10" x14ac:dyDescent="0.25">
      <c r="A231">
        <v>194</v>
      </c>
      <c r="B231" t="s">
        <v>991</v>
      </c>
      <c r="C231" t="s">
        <v>56</v>
      </c>
      <c r="D231" t="s">
        <v>5</v>
      </c>
      <c r="I231">
        <v>86334</v>
      </c>
      <c r="J231" t="s">
        <v>1059</v>
      </c>
    </row>
    <row r="232" spans="1:10" x14ac:dyDescent="0.25">
      <c r="A232">
        <v>73221</v>
      </c>
      <c r="B232" t="s">
        <v>1014</v>
      </c>
      <c r="C232" t="s">
        <v>337</v>
      </c>
      <c r="D232" t="s">
        <v>5</v>
      </c>
      <c r="I232">
        <v>86335</v>
      </c>
      <c r="J232" t="s">
        <v>1128</v>
      </c>
    </row>
    <row r="233" spans="1:10" x14ac:dyDescent="0.25">
      <c r="A233">
        <v>87529</v>
      </c>
      <c r="B233" t="s">
        <v>1181</v>
      </c>
      <c r="C233" t="s">
        <v>141</v>
      </c>
      <c r="D233" t="s">
        <v>5</v>
      </c>
      <c r="I233">
        <v>86336</v>
      </c>
      <c r="J233" t="s">
        <v>1239</v>
      </c>
    </row>
    <row r="234" spans="1:10" x14ac:dyDescent="0.25">
      <c r="A234">
        <v>85652</v>
      </c>
      <c r="B234" t="s">
        <v>1220</v>
      </c>
      <c r="C234" t="s">
        <v>141</v>
      </c>
      <c r="D234" t="s">
        <v>5</v>
      </c>
      <c r="I234">
        <v>86376</v>
      </c>
      <c r="J234" t="s">
        <v>1217</v>
      </c>
    </row>
    <row r="235" spans="1:10" x14ac:dyDescent="0.25">
      <c r="A235">
        <v>82140</v>
      </c>
      <c r="B235" t="s">
        <v>1231</v>
      </c>
      <c r="C235" t="s">
        <v>141</v>
      </c>
      <c r="D235" t="s">
        <v>5</v>
      </c>
      <c r="I235">
        <v>86480</v>
      </c>
      <c r="J235" t="s">
        <v>1123</v>
      </c>
    </row>
    <row r="236" spans="1:10" x14ac:dyDescent="0.25">
      <c r="A236">
        <v>86787</v>
      </c>
      <c r="B236" t="s">
        <v>1192</v>
      </c>
      <c r="C236" t="s">
        <v>141</v>
      </c>
      <c r="D236" t="s">
        <v>5</v>
      </c>
      <c r="I236">
        <v>86618</v>
      </c>
      <c r="J236" t="s">
        <v>1321</v>
      </c>
    </row>
    <row r="237" spans="1:10" x14ac:dyDescent="0.25">
      <c r="A237">
        <v>83935</v>
      </c>
      <c r="B237" t="s">
        <v>1259</v>
      </c>
      <c r="C237" t="s">
        <v>141</v>
      </c>
      <c r="D237" t="s">
        <v>5</v>
      </c>
      <c r="I237">
        <v>86664</v>
      </c>
      <c r="J237" t="s">
        <v>1060</v>
      </c>
    </row>
    <row r="238" spans="1:10" x14ac:dyDescent="0.25">
      <c r="A238">
        <v>83519</v>
      </c>
      <c r="B238" t="s">
        <v>1260</v>
      </c>
      <c r="C238" t="s">
        <v>141</v>
      </c>
      <c r="D238" t="s">
        <v>5</v>
      </c>
      <c r="I238">
        <v>86665</v>
      </c>
      <c r="J238" t="s">
        <v>1293</v>
      </c>
    </row>
    <row r="239" spans="1:10" x14ac:dyDescent="0.25">
      <c r="A239">
        <v>93880</v>
      </c>
      <c r="B239" t="s">
        <v>983</v>
      </c>
      <c r="C239" t="s">
        <v>336</v>
      </c>
      <c r="D239" t="s">
        <v>5</v>
      </c>
      <c r="I239">
        <v>86696</v>
      </c>
      <c r="J239" t="s">
        <v>1152</v>
      </c>
    </row>
    <row r="240" spans="1:10" x14ac:dyDescent="0.25">
      <c r="A240">
        <v>96416</v>
      </c>
      <c r="B240" t="s">
        <v>951</v>
      </c>
      <c r="C240" t="s">
        <v>138</v>
      </c>
      <c r="D240" t="s">
        <v>5</v>
      </c>
      <c r="I240">
        <v>86765</v>
      </c>
      <c r="J240" t="s">
        <v>1252</v>
      </c>
    </row>
    <row r="241" spans="1:10" x14ac:dyDescent="0.25">
      <c r="A241">
        <v>76536</v>
      </c>
      <c r="B241" t="s">
        <v>970</v>
      </c>
      <c r="C241" t="s">
        <v>336</v>
      </c>
      <c r="D241" t="s">
        <v>5</v>
      </c>
      <c r="I241">
        <v>86778</v>
      </c>
      <c r="J241" t="s">
        <v>1296</v>
      </c>
    </row>
    <row r="242" spans="1:10" x14ac:dyDescent="0.25">
      <c r="A242">
        <v>73130</v>
      </c>
      <c r="B242" t="s">
        <v>1261</v>
      </c>
      <c r="C242" t="s">
        <v>152</v>
      </c>
      <c r="D242" t="s">
        <v>5</v>
      </c>
      <c r="I242">
        <v>86787</v>
      </c>
      <c r="J242" t="s">
        <v>1192</v>
      </c>
    </row>
    <row r="243" spans="1:10" x14ac:dyDescent="0.25">
      <c r="A243">
        <v>87798</v>
      </c>
      <c r="B243" t="s">
        <v>1068</v>
      </c>
      <c r="C243" t="s">
        <v>141</v>
      </c>
      <c r="D243" t="s">
        <v>5</v>
      </c>
      <c r="I243">
        <v>86800</v>
      </c>
      <c r="J243" t="s">
        <v>1061</v>
      </c>
    </row>
    <row r="244" spans="1:10" x14ac:dyDescent="0.25">
      <c r="A244">
        <v>72050</v>
      </c>
      <c r="B244" t="s">
        <v>1262</v>
      </c>
      <c r="C244" t="s">
        <v>152</v>
      </c>
      <c r="D244" t="s">
        <v>5</v>
      </c>
      <c r="I244">
        <v>86803</v>
      </c>
      <c r="J244" t="s">
        <v>1155</v>
      </c>
    </row>
    <row r="245" spans="1:10" x14ac:dyDescent="0.25">
      <c r="A245">
        <v>96372</v>
      </c>
      <c r="B245" t="s">
        <v>1006</v>
      </c>
      <c r="C245" t="s">
        <v>433</v>
      </c>
      <c r="D245" t="s">
        <v>5</v>
      </c>
      <c r="I245">
        <v>86850</v>
      </c>
      <c r="J245" t="s">
        <v>1290</v>
      </c>
    </row>
    <row r="246" spans="1:10" x14ac:dyDescent="0.25">
      <c r="A246">
        <v>73030</v>
      </c>
      <c r="B246" t="s">
        <v>1107</v>
      </c>
      <c r="C246" t="s">
        <v>152</v>
      </c>
      <c r="D246" t="s">
        <v>5</v>
      </c>
      <c r="I246">
        <v>86870</v>
      </c>
      <c r="J246" t="s">
        <v>820</v>
      </c>
    </row>
    <row r="247" spans="1:10" x14ac:dyDescent="0.25">
      <c r="A247">
        <v>73610</v>
      </c>
      <c r="B247" t="s">
        <v>1263</v>
      </c>
      <c r="C247" t="s">
        <v>152</v>
      </c>
      <c r="D247" t="s">
        <v>5</v>
      </c>
      <c r="I247">
        <v>86900</v>
      </c>
      <c r="J247" t="s">
        <v>821</v>
      </c>
    </row>
    <row r="248" spans="1:10" x14ac:dyDescent="0.25">
      <c r="A248">
        <v>82105</v>
      </c>
      <c r="B248" t="s">
        <v>1264</v>
      </c>
      <c r="C248" t="s">
        <v>141</v>
      </c>
      <c r="D248" t="s">
        <v>5</v>
      </c>
      <c r="I248">
        <v>86920</v>
      </c>
      <c r="J248" t="s">
        <v>1313</v>
      </c>
    </row>
    <row r="249" spans="1:10" x14ac:dyDescent="0.25">
      <c r="A249">
        <v>83655</v>
      </c>
      <c r="B249" t="s">
        <v>1150</v>
      </c>
      <c r="C249" t="s">
        <v>141</v>
      </c>
      <c r="D249" t="s">
        <v>5</v>
      </c>
      <c r="I249">
        <v>86923</v>
      </c>
      <c r="J249" t="s">
        <v>822</v>
      </c>
    </row>
    <row r="250" spans="1:10" x14ac:dyDescent="0.25">
      <c r="A250">
        <v>73502</v>
      </c>
      <c r="B250" t="s">
        <v>1265</v>
      </c>
      <c r="C250" t="s">
        <v>152</v>
      </c>
      <c r="D250" t="s">
        <v>5</v>
      </c>
      <c r="I250">
        <v>87040</v>
      </c>
      <c r="J250" t="s">
        <v>1213</v>
      </c>
    </row>
    <row r="251" spans="1:10" x14ac:dyDescent="0.25">
      <c r="A251">
        <v>73110</v>
      </c>
      <c r="B251" t="s">
        <v>1266</v>
      </c>
      <c r="C251" t="s">
        <v>152</v>
      </c>
      <c r="D251" t="s">
        <v>5</v>
      </c>
      <c r="I251">
        <v>87070</v>
      </c>
      <c r="J251" t="s">
        <v>1151</v>
      </c>
    </row>
    <row r="252" spans="1:10" x14ac:dyDescent="0.25">
      <c r="A252">
        <v>82247</v>
      </c>
      <c r="B252" t="s">
        <v>1189</v>
      </c>
      <c r="C252" t="s">
        <v>141</v>
      </c>
      <c r="D252" t="s">
        <v>5</v>
      </c>
      <c r="I252">
        <v>87075</v>
      </c>
      <c r="J252" t="s">
        <v>1149</v>
      </c>
    </row>
    <row r="253" spans="1:10" x14ac:dyDescent="0.25">
      <c r="A253">
        <v>96365</v>
      </c>
      <c r="B253" t="s">
        <v>1005</v>
      </c>
      <c r="C253" t="s">
        <v>433</v>
      </c>
      <c r="D253" t="s">
        <v>5</v>
      </c>
      <c r="I253">
        <v>87077</v>
      </c>
      <c r="J253" t="s">
        <v>823</v>
      </c>
    </row>
    <row r="254" spans="1:10" x14ac:dyDescent="0.25">
      <c r="A254">
        <v>82397</v>
      </c>
      <c r="B254" t="s">
        <v>1267</v>
      </c>
      <c r="C254" t="s">
        <v>141</v>
      </c>
      <c r="D254" t="s">
        <v>5</v>
      </c>
      <c r="I254">
        <v>87081</v>
      </c>
      <c r="J254" t="s">
        <v>1139</v>
      </c>
    </row>
    <row r="255" spans="1:10" x14ac:dyDescent="0.25">
      <c r="A255">
        <v>71046</v>
      </c>
      <c r="B255" t="s">
        <v>1102</v>
      </c>
      <c r="C255" t="s">
        <v>152</v>
      </c>
      <c r="D255" t="s">
        <v>5</v>
      </c>
      <c r="I255">
        <v>87086</v>
      </c>
      <c r="J255" t="s">
        <v>1062</v>
      </c>
    </row>
    <row r="256" spans="1:10" x14ac:dyDescent="0.25">
      <c r="A256">
        <v>73562</v>
      </c>
      <c r="B256" t="s">
        <v>1110</v>
      </c>
      <c r="C256" t="s">
        <v>152</v>
      </c>
      <c r="D256" t="s">
        <v>5</v>
      </c>
      <c r="I256">
        <v>87116</v>
      </c>
      <c r="J256" t="s">
        <v>1258</v>
      </c>
    </row>
    <row r="257" spans="1:10" x14ac:dyDescent="0.25">
      <c r="A257">
        <v>87040</v>
      </c>
      <c r="B257" t="s">
        <v>1213</v>
      </c>
      <c r="C257" t="s">
        <v>141</v>
      </c>
      <c r="D257" t="s">
        <v>5</v>
      </c>
      <c r="I257">
        <v>87147</v>
      </c>
      <c r="J257" t="s">
        <v>1247</v>
      </c>
    </row>
    <row r="258" spans="1:10" x14ac:dyDescent="0.25">
      <c r="A258">
        <v>82950</v>
      </c>
      <c r="B258" t="s">
        <v>1268</v>
      </c>
      <c r="C258" t="s">
        <v>141</v>
      </c>
      <c r="D258" t="s">
        <v>5</v>
      </c>
      <c r="I258">
        <v>87209</v>
      </c>
      <c r="J258" t="s">
        <v>1253</v>
      </c>
    </row>
    <row r="259" spans="1:10" x14ac:dyDescent="0.25">
      <c r="A259">
        <v>95117</v>
      </c>
      <c r="B259" t="s">
        <v>1269</v>
      </c>
      <c r="C259" t="s">
        <v>1233</v>
      </c>
      <c r="D259" t="s">
        <v>5</v>
      </c>
      <c r="I259">
        <v>87210</v>
      </c>
      <c r="J259" t="s">
        <v>1249</v>
      </c>
    </row>
    <row r="260" spans="1:10" x14ac:dyDescent="0.25">
      <c r="A260">
        <v>73080</v>
      </c>
      <c r="B260" t="s">
        <v>1270</v>
      </c>
      <c r="C260" t="s">
        <v>152</v>
      </c>
      <c r="D260" t="s">
        <v>5</v>
      </c>
      <c r="I260">
        <v>87254</v>
      </c>
      <c r="J260" t="s">
        <v>1285</v>
      </c>
    </row>
    <row r="261" spans="1:10" x14ac:dyDescent="0.25">
      <c r="A261">
        <v>46255</v>
      </c>
      <c r="B261" t="s">
        <v>1271</v>
      </c>
      <c r="C261" t="s">
        <v>39</v>
      </c>
      <c r="D261" t="s">
        <v>5</v>
      </c>
      <c r="I261">
        <v>87255</v>
      </c>
      <c r="J261" t="s">
        <v>1255</v>
      </c>
    </row>
    <row r="262" spans="1:10" x14ac:dyDescent="0.25">
      <c r="A262">
        <v>73522</v>
      </c>
      <c r="B262" t="s">
        <v>1272</v>
      </c>
      <c r="C262" t="s">
        <v>152</v>
      </c>
      <c r="D262" t="s">
        <v>5</v>
      </c>
      <c r="I262">
        <v>87329</v>
      </c>
      <c r="J262" t="s">
        <v>1314</v>
      </c>
    </row>
    <row r="263" spans="1:10" x14ac:dyDescent="0.25">
      <c r="A263">
        <v>73100</v>
      </c>
      <c r="B263" t="s">
        <v>1266</v>
      </c>
      <c r="C263" t="s">
        <v>152</v>
      </c>
      <c r="D263" t="s">
        <v>5</v>
      </c>
      <c r="I263">
        <v>87338</v>
      </c>
      <c r="J263" t="s">
        <v>1156</v>
      </c>
    </row>
    <row r="264" spans="1:10" x14ac:dyDescent="0.25">
      <c r="A264">
        <v>73564</v>
      </c>
      <c r="B264" t="s">
        <v>1273</v>
      </c>
      <c r="C264" t="s">
        <v>152</v>
      </c>
      <c r="D264" t="s">
        <v>5</v>
      </c>
      <c r="I264">
        <v>87389</v>
      </c>
      <c r="J264" t="s">
        <v>1146</v>
      </c>
    </row>
    <row r="265" spans="1:10" x14ac:dyDescent="0.25">
      <c r="A265">
        <v>82270</v>
      </c>
      <c r="B265" t="s">
        <v>1274</v>
      </c>
      <c r="C265" t="s">
        <v>141</v>
      </c>
      <c r="D265" t="s">
        <v>5</v>
      </c>
      <c r="I265">
        <v>87449</v>
      </c>
      <c r="J265" t="s">
        <v>1245</v>
      </c>
    </row>
    <row r="266" spans="1:10" x14ac:dyDescent="0.25">
      <c r="A266">
        <v>12031</v>
      </c>
      <c r="B266" t="s">
        <v>1275</v>
      </c>
      <c r="C266" t="s">
        <v>130</v>
      </c>
      <c r="D266" t="s">
        <v>5</v>
      </c>
      <c r="I266">
        <v>87480</v>
      </c>
      <c r="J266" t="s">
        <v>1277</v>
      </c>
    </row>
    <row r="267" spans="1:10" x14ac:dyDescent="0.25">
      <c r="A267">
        <v>86696</v>
      </c>
      <c r="B267" t="s">
        <v>1152</v>
      </c>
      <c r="C267" t="s">
        <v>141</v>
      </c>
      <c r="D267" t="s">
        <v>5</v>
      </c>
      <c r="I267">
        <v>87491</v>
      </c>
      <c r="J267" t="s">
        <v>1130</v>
      </c>
    </row>
    <row r="268" spans="1:10" x14ac:dyDescent="0.25">
      <c r="A268">
        <v>12052</v>
      </c>
      <c r="B268" t="s">
        <v>1276</v>
      </c>
      <c r="C268" t="s">
        <v>130</v>
      </c>
      <c r="D268" t="s">
        <v>5</v>
      </c>
      <c r="I268">
        <v>87493</v>
      </c>
      <c r="J268" t="s">
        <v>1064</v>
      </c>
    </row>
    <row r="269" spans="1:10" x14ac:dyDescent="0.25">
      <c r="A269">
        <v>87480</v>
      </c>
      <c r="B269" t="s">
        <v>1277</v>
      </c>
      <c r="C269" t="s">
        <v>141</v>
      </c>
      <c r="D269" t="s">
        <v>5</v>
      </c>
      <c r="I269">
        <v>87497</v>
      </c>
      <c r="J269" t="s">
        <v>824</v>
      </c>
    </row>
    <row r="270" spans="1:10" x14ac:dyDescent="0.25">
      <c r="A270">
        <v>76801</v>
      </c>
      <c r="B270" t="s">
        <v>976</v>
      </c>
      <c r="C270" t="s">
        <v>336</v>
      </c>
      <c r="D270" t="s">
        <v>5</v>
      </c>
      <c r="I270">
        <v>87502</v>
      </c>
      <c r="J270" t="s">
        <v>1140</v>
      </c>
    </row>
    <row r="271" spans="1:10" x14ac:dyDescent="0.25">
      <c r="A271">
        <v>93308</v>
      </c>
      <c r="B271" t="s">
        <v>684</v>
      </c>
      <c r="C271" t="s">
        <v>201</v>
      </c>
      <c r="D271" t="s">
        <v>5</v>
      </c>
      <c r="I271">
        <v>87510</v>
      </c>
      <c r="J271" t="s">
        <v>1248</v>
      </c>
    </row>
    <row r="272" spans="1:10" x14ac:dyDescent="0.25">
      <c r="A272">
        <v>80164</v>
      </c>
      <c r="B272" t="s">
        <v>1187</v>
      </c>
      <c r="C272" t="s">
        <v>141</v>
      </c>
      <c r="D272" t="s">
        <v>5</v>
      </c>
      <c r="I272">
        <v>87517</v>
      </c>
      <c r="J272" t="s">
        <v>1286</v>
      </c>
    </row>
    <row r="273" spans="1:10" x14ac:dyDescent="0.25">
      <c r="A273">
        <v>11406</v>
      </c>
      <c r="B273" t="s">
        <v>1083</v>
      </c>
      <c r="C273" t="s">
        <v>130</v>
      </c>
      <c r="D273" t="s">
        <v>5</v>
      </c>
      <c r="I273">
        <v>87522</v>
      </c>
      <c r="J273" t="s">
        <v>1065</v>
      </c>
    </row>
    <row r="274" spans="1:10" x14ac:dyDescent="0.25">
      <c r="A274">
        <v>83704</v>
      </c>
      <c r="B274" t="s">
        <v>1278</v>
      </c>
      <c r="C274" t="s">
        <v>141</v>
      </c>
      <c r="D274" t="s">
        <v>5</v>
      </c>
      <c r="I274">
        <v>87529</v>
      </c>
      <c r="J274" t="s">
        <v>1181</v>
      </c>
    </row>
    <row r="275" spans="1:10" x14ac:dyDescent="0.25">
      <c r="A275" t="s">
        <v>1234</v>
      </c>
      <c r="B275" t="s">
        <v>1279</v>
      </c>
      <c r="C275" t="s">
        <v>141</v>
      </c>
      <c r="D275" t="s">
        <v>5</v>
      </c>
      <c r="I275">
        <v>87536</v>
      </c>
      <c r="J275" t="s">
        <v>1066</v>
      </c>
    </row>
    <row r="276" spans="1:10" x14ac:dyDescent="0.25">
      <c r="A276">
        <v>87591</v>
      </c>
      <c r="B276" t="s">
        <v>1280</v>
      </c>
      <c r="C276" t="s">
        <v>141</v>
      </c>
      <c r="D276" t="s">
        <v>5</v>
      </c>
      <c r="I276">
        <v>87591</v>
      </c>
      <c r="J276" t="s">
        <v>1280</v>
      </c>
    </row>
    <row r="277" spans="1:10" x14ac:dyDescent="0.25">
      <c r="A277">
        <v>73523</v>
      </c>
      <c r="B277" t="s">
        <v>1109</v>
      </c>
      <c r="C277" t="s">
        <v>152</v>
      </c>
      <c r="D277" t="s">
        <v>5</v>
      </c>
      <c r="I277">
        <v>87631</v>
      </c>
      <c r="J277" t="s">
        <v>1067</v>
      </c>
    </row>
    <row r="278" spans="1:10" x14ac:dyDescent="0.25">
      <c r="A278">
        <v>25605</v>
      </c>
      <c r="B278" t="s">
        <v>1092</v>
      </c>
      <c r="C278" t="s">
        <v>41</v>
      </c>
      <c r="D278" t="s">
        <v>5</v>
      </c>
      <c r="I278">
        <v>87798</v>
      </c>
      <c r="J278" t="s">
        <v>1068</v>
      </c>
    </row>
    <row r="279" spans="1:10" x14ac:dyDescent="0.25">
      <c r="A279">
        <v>11606</v>
      </c>
      <c r="B279" t="s">
        <v>1084</v>
      </c>
      <c r="C279" t="s">
        <v>130</v>
      </c>
      <c r="D279" t="s">
        <v>5</v>
      </c>
      <c r="I279">
        <v>87801</v>
      </c>
      <c r="J279" t="s">
        <v>1318</v>
      </c>
    </row>
    <row r="280" spans="1:10" x14ac:dyDescent="0.25">
      <c r="A280">
        <v>99000</v>
      </c>
      <c r="B280" t="s">
        <v>1281</v>
      </c>
      <c r="C280" t="s">
        <v>141</v>
      </c>
      <c r="D280" t="s">
        <v>5</v>
      </c>
      <c r="I280">
        <v>87899</v>
      </c>
      <c r="J280" t="s">
        <v>1141</v>
      </c>
    </row>
    <row r="281" spans="1:10" x14ac:dyDescent="0.25">
      <c r="A281">
        <v>26055</v>
      </c>
      <c r="B281" t="s">
        <v>1093</v>
      </c>
      <c r="C281" t="s">
        <v>41</v>
      </c>
      <c r="D281" t="s">
        <v>5</v>
      </c>
      <c r="I281">
        <v>87902</v>
      </c>
      <c r="J281" t="s">
        <v>1124</v>
      </c>
    </row>
    <row r="282" spans="1:10" x14ac:dyDescent="0.25">
      <c r="A282">
        <v>71100</v>
      </c>
      <c r="B282" t="s">
        <v>1103</v>
      </c>
      <c r="C282" t="s">
        <v>152</v>
      </c>
      <c r="D282" t="s">
        <v>5</v>
      </c>
      <c r="I282">
        <v>88184</v>
      </c>
      <c r="J282" t="s">
        <v>1069</v>
      </c>
    </row>
    <row r="283" spans="1:10" x14ac:dyDescent="0.25">
      <c r="A283">
        <v>72146</v>
      </c>
      <c r="B283" t="s">
        <v>1012</v>
      </c>
      <c r="C283" t="s">
        <v>337</v>
      </c>
      <c r="D283" t="s">
        <v>5</v>
      </c>
      <c r="I283">
        <v>89321</v>
      </c>
      <c r="J283" t="s">
        <v>1070</v>
      </c>
    </row>
    <row r="284" spans="1:10" x14ac:dyDescent="0.25">
      <c r="A284">
        <v>84165</v>
      </c>
      <c r="B284" t="s">
        <v>1282</v>
      </c>
      <c r="C284" t="s">
        <v>141</v>
      </c>
      <c r="D284" t="s">
        <v>5</v>
      </c>
      <c r="I284">
        <v>99000</v>
      </c>
      <c r="J284" t="s">
        <v>1281</v>
      </c>
    </row>
    <row r="285" spans="1:10" x14ac:dyDescent="0.25">
      <c r="A285">
        <v>690</v>
      </c>
      <c r="B285" t="s">
        <v>718</v>
      </c>
      <c r="C285" t="s">
        <v>56</v>
      </c>
      <c r="D285" t="s">
        <v>5</v>
      </c>
      <c r="I285">
        <v>99195</v>
      </c>
      <c r="J285" t="s">
        <v>1232</v>
      </c>
    </row>
    <row r="286" spans="1:10" x14ac:dyDescent="0.25">
      <c r="A286">
        <v>72132</v>
      </c>
      <c r="B286" t="s">
        <v>1283</v>
      </c>
      <c r="C286" t="s">
        <v>92</v>
      </c>
      <c r="D286" t="s">
        <v>5</v>
      </c>
      <c r="I286" t="s">
        <v>1234</v>
      </c>
      <c r="J286" t="s">
        <v>1279</v>
      </c>
    </row>
    <row r="287" spans="1:10" x14ac:dyDescent="0.25">
      <c r="A287">
        <v>87070</v>
      </c>
      <c r="B287" t="s">
        <v>1151</v>
      </c>
      <c r="C287" t="s">
        <v>141</v>
      </c>
      <c r="D287" t="s">
        <v>5</v>
      </c>
      <c r="H287" t="s">
        <v>61</v>
      </c>
      <c r="I287">
        <v>97110</v>
      </c>
      <c r="J287" t="s">
        <v>829</v>
      </c>
    </row>
    <row r="288" spans="1:10" x14ac:dyDescent="0.25">
      <c r="A288">
        <v>84439</v>
      </c>
      <c r="B288" t="s">
        <v>1284</v>
      </c>
      <c r="C288" t="s">
        <v>141</v>
      </c>
      <c r="D288" t="s">
        <v>5</v>
      </c>
      <c r="H288" t="s">
        <v>43</v>
      </c>
      <c r="I288">
        <v>36561</v>
      </c>
      <c r="J288" t="s">
        <v>637</v>
      </c>
    </row>
    <row r="289" spans="1:10" x14ac:dyDescent="0.25">
      <c r="A289">
        <v>87254</v>
      </c>
      <c r="B289" t="s">
        <v>1285</v>
      </c>
      <c r="C289" t="s">
        <v>141</v>
      </c>
      <c r="D289" t="s">
        <v>5</v>
      </c>
      <c r="I289">
        <v>36593</v>
      </c>
      <c r="J289" t="s">
        <v>1072</v>
      </c>
    </row>
    <row r="290" spans="1:10" x14ac:dyDescent="0.25">
      <c r="A290">
        <v>81256</v>
      </c>
      <c r="B290" t="s">
        <v>1031</v>
      </c>
      <c r="C290" t="s">
        <v>141</v>
      </c>
      <c r="D290" t="s">
        <v>5</v>
      </c>
      <c r="I290">
        <v>36600</v>
      </c>
      <c r="J290" t="s">
        <v>1073</v>
      </c>
    </row>
    <row r="291" spans="1:10" x14ac:dyDescent="0.25">
      <c r="A291">
        <v>87517</v>
      </c>
      <c r="B291" t="s">
        <v>1286</v>
      </c>
      <c r="C291" t="s">
        <v>141</v>
      </c>
      <c r="D291" t="s">
        <v>5</v>
      </c>
      <c r="I291" t="s">
        <v>417</v>
      </c>
      <c r="J291" t="s">
        <v>1074</v>
      </c>
    </row>
    <row r="292" spans="1:10" x14ac:dyDescent="0.25">
      <c r="A292">
        <v>82175</v>
      </c>
      <c r="B292" t="s">
        <v>1287</v>
      </c>
      <c r="C292" t="s">
        <v>141</v>
      </c>
      <c r="D292" t="s">
        <v>5</v>
      </c>
      <c r="H292" t="s">
        <v>39</v>
      </c>
      <c r="I292">
        <v>42820</v>
      </c>
      <c r="J292" t="s">
        <v>846</v>
      </c>
    </row>
    <row r="293" spans="1:10" x14ac:dyDescent="0.25">
      <c r="A293">
        <v>75635</v>
      </c>
      <c r="B293" t="s">
        <v>1129</v>
      </c>
      <c r="C293" t="s">
        <v>92</v>
      </c>
      <c r="D293" t="s">
        <v>5</v>
      </c>
      <c r="I293">
        <v>43233</v>
      </c>
      <c r="J293" t="s">
        <v>1319</v>
      </c>
    </row>
    <row r="294" spans="1:10" x14ac:dyDescent="0.25">
      <c r="A294">
        <v>178</v>
      </c>
      <c r="B294" t="s">
        <v>990</v>
      </c>
      <c r="C294" t="s">
        <v>56</v>
      </c>
      <c r="D294" t="s">
        <v>5</v>
      </c>
      <c r="I294">
        <v>43235</v>
      </c>
      <c r="J294" t="s">
        <v>847</v>
      </c>
    </row>
    <row r="295" spans="1:10" x14ac:dyDescent="0.25">
      <c r="A295">
        <v>70549</v>
      </c>
      <c r="B295" t="s">
        <v>1009</v>
      </c>
      <c r="C295" t="s">
        <v>337</v>
      </c>
      <c r="D295" t="s">
        <v>5</v>
      </c>
      <c r="I295">
        <v>43239</v>
      </c>
      <c r="J295" t="s">
        <v>848</v>
      </c>
    </row>
    <row r="296" spans="1:10" x14ac:dyDescent="0.25">
      <c r="A296">
        <v>86147</v>
      </c>
      <c r="B296" t="s">
        <v>1179</v>
      </c>
      <c r="C296" t="s">
        <v>141</v>
      </c>
      <c r="D296" t="s">
        <v>5</v>
      </c>
      <c r="I296">
        <v>43248</v>
      </c>
      <c r="J296" t="s">
        <v>850</v>
      </c>
    </row>
    <row r="297" spans="1:10" x14ac:dyDescent="0.25">
      <c r="A297">
        <v>82495</v>
      </c>
      <c r="B297" t="s">
        <v>1288</v>
      </c>
      <c r="C297" t="s">
        <v>141</v>
      </c>
      <c r="D297" t="s">
        <v>5</v>
      </c>
      <c r="I297">
        <v>43249</v>
      </c>
      <c r="J297" t="s">
        <v>851</v>
      </c>
    </row>
    <row r="298" spans="1:10" x14ac:dyDescent="0.25">
      <c r="A298">
        <v>49585</v>
      </c>
      <c r="B298" t="s">
        <v>862</v>
      </c>
      <c r="C298" t="s">
        <v>39</v>
      </c>
      <c r="D298" t="s">
        <v>5</v>
      </c>
      <c r="I298">
        <v>45330</v>
      </c>
      <c r="J298" t="s">
        <v>1324</v>
      </c>
    </row>
    <row r="299" spans="1:10" x14ac:dyDescent="0.25">
      <c r="A299">
        <v>84156</v>
      </c>
      <c r="B299" t="s">
        <v>1185</v>
      </c>
      <c r="C299" t="s">
        <v>141</v>
      </c>
      <c r="D299" t="s">
        <v>5</v>
      </c>
      <c r="I299">
        <v>45378</v>
      </c>
      <c r="J299" t="s">
        <v>854</v>
      </c>
    </row>
    <row r="300" spans="1:10" x14ac:dyDescent="0.25">
      <c r="A300">
        <v>603</v>
      </c>
      <c r="B300" t="s">
        <v>996</v>
      </c>
      <c r="C300" t="s">
        <v>56</v>
      </c>
      <c r="D300" t="s">
        <v>5</v>
      </c>
      <c r="I300">
        <v>45380</v>
      </c>
      <c r="J300" t="s">
        <v>855</v>
      </c>
    </row>
    <row r="301" spans="1:10" x14ac:dyDescent="0.25">
      <c r="A301">
        <v>71101</v>
      </c>
      <c r="B301" t="s">
        <v>1289</v>
      </c>
      <c r="C301" t="s">
        <v>152</v>
      </c>
      <c r="D301" t="s">
        <v>5</v>
      </c>
      <c r="I301">
        <v>45385</v>
      </c>
      <c r="J301" t="s">
        <v>856</v>
      </c>
    </row>
    <row r="302" spans="1:10" x14ac:dyDescent="0.25">
      <c r="A302">
        <v>86376</v>
      </c>
      <c r="B302" t="s">
        <v>1217</v>
      </c>
      <c r="C302" t="s">
        <v>141</v>
      </c>
      <c r="D302" t="s">
        <v>5</v>
      </c>
      <c r="I302">
        <v>45391</v>
      </c>
      <c r="J302" t="s">
        <v>857</v>
      </c>
    </row>
    <row r="303" spans="1:10" x14ac:dyDescent="0.25">
      <c r="A303">
        <v>86301</v>
      </c>
      <c r="B303" t="s">
        <v>1178</v>
      </c>
      <c r="C303" t="s">
        <v>141</v>
      </c>
      <c r="D303" t="s">
        <v>5</v>
      </c>
      <c r="I303">
        <v>46250</v>
      </c>
      <c r="J303" t="s">
        <v>1326</v>
      </c>
    </row>
    <row r="304" spans="1:10" x14ac:dyDescent="0.25">
      <c r="A304">
        <v>86850</v>
      </c>
      <c r="B304" t="s">
        <v>1290</v>
      </c>
      <c r="C304" t="s">
        <v>141</v>
      </c>
      <c r="D304" t="s">
        <v>5</v>
      </c>
      <c r="I304">
        <v>46255</v>
      </c>
      <c r="J304" t="s">
        <v>1271</v>
      </c>
    </row>
    <row r="305" spans="1:10" x14ac:dyDescent="0.25">
      <c r="A305">
        <v>82627</v>
      </c>
      <c r="B305" t="s">
        <v>1235</v>
      </c>
      <c r="C305" t="s">
        <v>141</v>
      </c>
      <c r="D305" t="s">
        <v>5</v>
      </c>
      <c r="I305">
        <v>46260</v>
      </c>
      <c r="J305" t="s">
        <v>1076</v>
      </c>
    </row>
    <row r="306" spans="1:10" x14ac:dyDescent="0.25">
      <c r="A306">
        <v>73590</v>
      </c>
      <c r="B306" t="s">
        <v>1291</v>
      </c>
      <c r="C306" t="s">
        <v>152</v>
      </c>
      <c r="D306" t="s">
        <v>5</v>
      </c>
      <c r="I306">
        <v>49505</v>
      </c>
      <c r="J306" t="s">
        <v>859</v>
      </c>
    </row>
    <row r="307" spans="1:10" x14ac:dyDescent="0.25">
      <c r="A307">
        <v>86300</v>
      </c>
      <c r="B307" t="s">
        <v>1057</v>
      </c>
      <c r="C307" t="s">
        <v>141</v>
      </c>
      <c r="D307" t="s">
        <v>5</v>
      </c>
      <c r="I307">
        <v>49585</v>
      </c>
      <c r="J307" t="s">
        <v>862</v>
      </c>
    </row>
    <row r="308" spans="1:10" x14ac:dyDescent="0.25">
      <c r="A308">
        <v>85613</v>
      </c>
      <c r="B308" t="s">
        <v>1292</v>
      </c>
      <c r="C308" t="s">
        <v>141</v>
      </c>
      <c r="D308" t="s">
        <v>5</v>
      </c>
      <c r="I308" t="s">
        <v>439</v>
      </c>
      <c r="J308" t="s">
        <v>1078</v>
      </c>
    </row>
    <row r="309" spans="1:10" x14ac:dyDescent="0.25">
      <c r="A309">
        <v>86335</v>
      </c>
      <c r="B309" t="s">
        <v>1128</v>
      </c>
      <c r="C309" t="s">
        <v>141</v>
      </c>
      <c r="D309" t="s">
        <v>5</v>
      </c>
      <c r="I309" t="s">
        <v>441</v>
      </c>
      <c r="J309" t="s">
        <v>1079</v>
      </c>
    </row>
    <row r="310" spans="1:10" x14ac:dyDescent="0.25">
      <c r="A310">
        <v>86038</v>
      </c>
      <c r="B310" t="s">
        <v>1183</v>
      </c>
      <c r="C310" t="s">
        <v>141</v>
      </c>
      <c r="D310" t="s">
        <v>5</v>
      </c>
      <c r="H310" t="s">
        <v>185</v>
      </c>
      <c r="I310">
        <v>66821</v>
      </c>
      <c r="J310" t="s">
        <v>867</v>
      </c>
    </row>
    <row r="311" spans="1:10" x14ac:dyDescent="0.25">
      <c r="A311">
        <v>70551</v>
      </c>
      <c r="B311" t="s">
        <v>1010</v>
      </c>
      <c r="C311" t="s">
        <v>337</v>
      </c>
      <c r="D311" t="s">
        <v>5</v>
      </c>
      <c r="I311">
        <v>66984</v>
      </c>
      <c r="J311" t="s">
        <v>868</v>
      </c>
    </row>
    <row r="312" spans="1:10" x14ac:dyDescent="0.25">
      <c r="A312">
        <v>80177</v>
      </c>
      <c r="B312" t="s">
        <v>1169</v>
      </c>
      <c r="C312" t="s">
        <v>141</v>
      </c>
      <c r="D312" t="s">
        <v>5</v>
      </c>
      <c r="H312" t="s">
        <v>130</v>
      </c>
      <c r="I312">
        <v>10120</v>
      </c>
      <c r="J312" t="s">
        <v>1327</v>
      </c>
    </row>
    <row r="313" spans="1:10" x14ac:dyDescent="0.25">
      <c r="A313">
        <v>86665</v>
      </c>
      <c r="B313" t="s">
        <v>1293</v>
      </c>
      <c r="C313" t="s">
        <v>141</v>
      </c>
      <c r="D313" t="s">
        <v>5</v>
      </c>
      <c r="I313">
        <v>11406</v>
      </c>
      <c r="J313" t="s">
        <v>1083</v>
      </c>
    </row>
    <row r="314" spans="1:10" x14ac:dyDescent="0.25">
      <c r="A314">
        <v>80305</v>
      </c>
      <c r="B314" t="s">
        <v>1186</v>
      </c>
      <c r="C314" t="s">
        <v>141</v>
      </c>
      <c r="D314" t="s">
        <v>5</v>
      </c>
      <c r="I314">
        <v>11606</v>
      </c>
      <c r="J314" t="s">
        <v>1084</v>
      </c>
    </row>
    <row r="315" spans="1:10" x14ac:dyDescent="0.25">
      <c r="A315">
        <v>72141</v>
      </c>
      <c r="B315" t="s">
        <v>1011</v>
      </c>
      <c r="C315" t="s">
        <v>337</v>
      </c>
      <c r="D315" t="s">
        <v>5</v>
      </c>
      <c r="I315">
        <v>12001</v>
      </c>
      <c r="J315" t="s">
        <v>1085</v>
      </c>
    </row>
    <row r="316" spans="1:10" x14ac:dyDescent="0.25">
      <c r="A316">
        <v>73700</v>
      </c>
      <c r="B316" t="s">
        <v>964</v>
      </c>
      <c r="C316" t="s">
        <v>92</v>
      </c>
      <c r="D316" t="s">
        <v>5</v>
      </c>
      <c r="I316">
        <v>12002</v>
      </c>
      <c r="J316" t="s">
        <v>1086</v>
      </c>
    </row>
    <row r="317" spans="1:10" x14ac:dyDescent="0.25">
      <c r="A317">
        <v>36600</v>
      </c>
      <c r="B317" t="s">
        <v>1073</v>
      </c>
      <c r="C317" t="s">
        <v>43</v>
      </c>
      <c r="D317" t="s">
        <v>5</v>
      </c>
      <c r="I317">
        <v>12011</v>
      </c>
      <c r="J317" t="s">
        <v>1087</v>
      </c>
    </row>
    <row r="318" spans="1:10" x14ac:dyDescent="0.25">
      <c r="A318">
        <v>76856</v>
      </c>
      <c r="B318" t="s">
        <v>979</v>
      </c>
      <c r="C318" t="s">
        <v>336</v>
      </c>
      <c r="D318" t="s">
        <v>5</v>
      </c>
      <c r="I318">
        <v>12013</v>
      </c>
      <c r="J318" t="s">
        <v>1294</v>
      </c>
    </row>
    <row r="319" spans="1:10" x14ac:dyDescent="0.25">
      <c r="A319">
        <v>76811</v>
      </c>
      <c r="B319" t="s">
        <v>977</v>
      </c>
      <c r="C319" t="s">
        <v>336</v>
      </c>
      <c r="D319" t="s">
        <v>5</v>
      </c>
      <c r="I319">
        <v>12031</v>
      </c>
      <c r="J319" t="s">
        <v>1275</v>
      </c>
    </row>
    <row r="320" spans="1:10" x14ac:dyDescent="0.25">
      <c r="A320">
        <v>12013</v>
      </c>
      <c r="B320" t="s">
        <v>1294</v>
      </c>
      <c r="C320" t="s">
        <v>130</v>
      </c>
      <c r="D320" t="s">
        <v>5</v>
      </c>
      <c r="I320">
        <v>12032</v>
      </c>
      <c r="J320" t="s">
        <v>1088</v>
      </c>
    </row>
    <row r="321" spans="1:10" x14ac:dyDescent="0.25">
      <c r="A321">
        <v>74019</v>
      </c>
      <c r="B321" t="s">
        <v>1295</v>
      </c>
      <c r="C321" t="s">
        <v>152</v>
      </c>
      <c r="D321" t="s">
        <v>5</v>
      </c>
      <c r="I321">
        <v>12052</v>
      </c>
      <c r="J321" t="s">
        <v>1276</v>
      </c>
    </row>
    <row r="322" spans="1:10" x14ac:dyDescent="0.25">
      <c r="A322">
        <v>86778</v>
      </c>
      <c r="B322" t="s">
        <v>1296</v>
      </c>
      <c r="C322" t="s">
        <v>141</v>
      </c>
      <c r="D322" t="s">
        <v>5</v>
      </c>
      <c r="I322">
        <v>19120</v>
      </c>
      <c r="J322" t="s">
        <v>879</v>
      </c>
    </row>
    <row r="323" spans="1:10" x14ac:dyDescent="0.25">
      <c r="A323">
        <v>82941</v>
      </c>
      <c r="B323" t="s">
        <v>1297</v>
      </c>
      <c r="C323" t="s">
        <v>141</v>
      </c>
      <c r="D323" t="s">
        <v>5</v>
      </c>
      <c r="H323" t="s">
        <v>157</v>
      </c>
      <c r="I323">
        <v>55700</v>
      </c>
      <c r="J323" t="s">
        <v>883</v>
      </c>
    </row>
    <row r="324" spans="1:10" x14ac:dyDescent="0.25">
      <c r="A324">
        <v>76870</v>
      </c>
      <c r="B324" t="s">
        <v>980</v>
      </c>
      <c r="C324" t="s">
        <v>336</v>
      </c>
      <c r="D324" t="s">
        <v>5</v>
      </c>
      <c r="I324">
        <v>55866</v>
      </c>
      <c r="J324" t="s">
        <v>884</v>
      </c>
    </row>
    <row r="325" spans="1:10" x14ac:dyDescent="0.25">
      <c r="A325">
        <v>378</v>
      </c>
      <c r="B325" t="s">
        <v>707</v>
      </c>
      <c r="C325" t="s">
        <v>56</v>
      </c>
      <c r="D325" t="s">
        <v>5</v>
      </c>
      <c r="H325" t="s">
        <v>41</v>
      </c>
      <c r="I325">
        <v>20610</v>
      </c>
      <c r="J325" t="s">
        <v>1090</v>
      </c>
    </row>
    <row r="326" spans="1:10" x14ac:dyDescent="0.25">
      <c r="A326">
        <v>72072</v>
      </c>
      <c r="B326" t="s">
        <v>1105</v>
      </c>
      <c r="C326" t="s">
        <v>152</v>
      </c>
      <c r="D326" t="s">
        <v>5</v>
      </c>
      <c r="I326">
        <v>25605</v>
      </c>
      <c r="J326" t="s">
        <v>1092</v>
      </c>
    </row>
    <row r="327" spans="1:10" x14ac:dyDescent="0.25">
      <c r="A327">
        <v>82272</v>
      </c>
      <c r="B327" t="s">
        <v>1298</v>
      </c>
      <c r="C327" t="s">
        <v>141</v>
      </c>
      <c r="D327" t="s">
        <v>5</v>
      </c>
      <c r="I327">
        <v>26055</v>
      </c>
      <c r="J327" t="s">
        <v>1093</v>
      </c>
    </row>
    <row r="328" spans="1:10" x14ac:dyDescent="0.25">
      <c r="A328">
        <v>82550</v>
      </c>
      <c r="B328" t="s">
        <v>1299</v>
      </c>
      <c r="C328" t="s">
        <v>141</v>
      </c>
      <c r="D328" t="s">
        <v>5</v>
      </c>
      <c r="I328">
        <v>27630</v>
      </c>
      <c r="J328" t="s">
        <v>1322</v>
      </c>
    </row>
    <row r="329" spans="1:10" x14ac:dyDescent="0.25">
      <c r="A329">
        <v>64400</v>
      </c>
      <c r="B329" t="s">
        <v>904</v>
      </c>
      <c r="C329" t="s">
        <v>32</v>
      </c>
      <c r="D329" t="s">
        <v>5</v>
      </c>
      <c r="I329">
        <v>29826</v>
      </c>
      <c r="J329" t="s">
        <v>895</v>
      </c>
    </row>
    <row r="330" spans="1:10" x14ac:dyDescent="0.25">
      <c r="A330">
        <v>82656</v>
      </c>
      <c r="B330" t="s">
        <v>1300</v>
      </c>
      <c r="C330" t="s">
        <v>141</v>
      </c>
      <c r="D330" t="s">
        <v>5</v>
      </c>
      <c r="I330">
        <v>29827</v>
      </c>
      <c r="J330" t="s">
        <v>896</v>
      </c>
    </row>
    <row r="331" spans="1:10" x14ac:dyDescent="0.25">
      <c r="A331">
        <v>70470</v>
      </c>
      <c r="B331" t="s">
        <v>952</v>
      </c>
      <c r="C331" t="s">
        <v>92</v>
      </c>
      <c r="D331" t="s">
        <v>5</v>
      </c>
      <c r="I331">
        <v>29881</v>
      </c>
      <c r="J331" t="s">
        <v>897</v>
      </c>
    </row>
    <row r="332" spans="1:10" x14ac:dyDescent="0.25">
      <c r="A332">
        <v>82671</v>
      </c>
      <c r="B332" t="s">
        <v>1301</v>
      </c>
      <c r="C332" t="s">
        <v>141</v>
      </c>
      <c r="D332" t="s">
        <v>5</v>
      </c>
      <c r="I332">
        <v>29888</v>
      </c>
      <c r="J332" t="s">
        <v>897</v>
      </c>
    </row>
    <row r="333" spans="1:10" x14ac:dyDescent="0.25">
      <c r="A333">
        <v>76775</v>
      </c>
      <c r="B333" t="s">
        <v>1302</v>
      </c>
      <c r="C333" t="s">
        <v>336</v>
      </c>
      <c r="D333" t="s">
        <v>5</v>
      </c>
      <c r="H333" t="s">
        <v>32</v>
      </c>
      <c r="I333">
        <v>62270</v>
      </c>
      <c r="J333" t="s">
        <v>898</v>
      </c>
    </row>
    <row r="334" spans="1:10" x14ac:dyDescent="0.25">
      <c r="A334">
        <v>81291</v>
      </c>
      <c r="B334" t="s">
        <v>1303</v>
      </c>
      <c r="C334" t="s">
        <v>141</v>
      </c>
      <c r="D334" t="s">
        <v>5</v>
      </c>
      <c r="I334">
        <v>62322</v>
      </c>
      <c r="J334" t="s">
        <v>899</v>
      </c>
    </row>
    <row r="335" spans="1:10" x14ac:dyDescent="0.25">
      <c r="A335">
        <v>72220</v>
      </c>
      <c r="B335" t="s">
        <v>1304</v>
      </c>
      <c r="C335" t="s">
        <v>152</v>
      </c>
      <c r="D335" t="s">
        <v>5</v>
      </c>
      <c r="I335">
        <v>62323</v>
      </c>
      <c r="J335" t="s">
        <v>899</v>
      </c>
    </row>
    <row r="336" spans="1:10" x14ac:dyDescent="0.25">
      <c r="A336">
        <v>82955</v>
      </c>
      <c r="B336" t="s">
        <v>1305</v>
      </c>
      <c r="C336" t="s">
        <v>141</v>
      </c>
      <c r="D336" t="s">
        <v>5</v>
      </c>
      <c r="I336">
        <v>64400</v>
      </c>
      <c r="J336" t="s">
        <v>904</v>
      </c>
    </row>
    <row r="337" spans="1:10" x14ac:dyDescent="0.25">
      <c r="A337">
        <v>195</v>
      </c>
      <c r="B337" t="s">
        <v>705</v>
      </c>
      <c r="C337" t="s">
        <v>56</v>
      </c>
      <c r="D337" t="s">
        <v>5</v>
      </c>
      <c r="I337">
        <v>64450</v>
      </c>
      <c r="J337" t="s">
        <v>1095</v>
      </c>
    </row>
    <row r="338" spans="1:10" x14ac:dyDescent="0.25">
      <c r="A338">
        <v>83002</v>
      </c>
      <c r="B338" t="s">
        <v>1306</v>
      </c>
      <c r="C338" t="s">
        <v>141</v>
      </c>
      <c r="D338" t="s">
        <v>5</v>
      </c>
      <c r="I338">
        <v>64483</v>
      </c>
      <c r="J338" t="s">
        <v>905</v>
      </c>
    </row>
    <row r="339" spans="1:10" x14ac:dyDescent="0.25">
      <c r="A339">
        <v>70490</v>
      </c>
      <c r="B339" t="s">
        <v>1307</v>
      </c>
      <c r="C339" t="s">
        <v>92</v>
      </c>
      <c r="D339" t="s">
        <v>5</v>
      </c>
      <c r="I339">
        <v>64721</v>
      </c>
      <c r="J339" t="s">
        <v>906</v>
      </c>
    </row>
    <row r="340" spans="1:10" x14ac:dyDescent="0.25">
      <c r="A340">
        <v>81401</v>
      </c>
      <c r="B340" t="s">
        <v>1308</v>
      </c>
      <c r="C340" t="s">
        <v>141</v>
      </c>
      <c r="D340" t="s">
        <v>5</v>
      </c>
      <c r="H340" t="s">
        <v>152</v>
      </c>
      <c r="I340">
        <v>70220</v>
      </c>
      <c r="J340" t="s">
        <v>1320</v>
      </c>
    </row>
    <row r="341" spans="1:10" x14ac:dyDescent="0.25">
      <c r="A341">
        <v>687</v>
      </c>
      <c r="B341" t="s">
        <v>1309</v>
      </c>
      <c r="C341" t="s">
        <v>67</v>
      </c>
      <c r="D341" t="s">
        <v>5</v>
      </c>
      <c r="I341">
        <v>71046</v>
      </c>
      <c r="J341" t="s">
        <v>1102</v>
      </c>
    </row>
    <row r="342" spans="1:10" x14ac:dyDescent="0.25">
      <c r="A342">
        <v>83605</v>
      </c>
      <c r="B342" t="s">
        <v>1222</v>
      </c>
      <c r="C342" t="s">
        <v>141</v>
      </c>
      <c r="D342" t="s">
        <v>5</v>
      </c>
      <c r="I342">
        <v>71100</v>
      </c>
      <c r="J342" t="s">
        <v>1103</v>
      </c>
    </row>
    <row r="343" spans="1:10" x14ac:dyDescent="0.25">
      <c r="A343">
        <v>82310</v>
      </c>
      <c r="B343" t="s">
        <v>1310</v>
      </c>
      <c r="C343" t="s">
        <v>141</v>
      </c>
      <c r="D343" t="s">
        <v>5</v>
      </c>
      <c r="I343">
        <v>71101</v>
      </c>
      <c r="J343" t="s">
        <v>1289</v>
      </c>
    </row>
    <row r="344" spans="1:10" x14ac:dyDescent="0.25">
      <c r="A344">
        <v>389</v>
      </c>
      <c r="B344" t="s">
        <v>992</v>
      </c>
      <c r="C344" t="s">
        <v>56</v>
      </c>
      <c r="D344" t="s">
        <v>5</v>
      </c>
      <c r="I344">
        <v>72040</v>
      </c>
      <c r="J344" t="s">
        <v>1104</v>
      </c>
    </row>
    <row r="345" spans="1:10" x14ac:dyDescent="0.25">
      <c r="A345">
        <v>82340</v>
      </c>
      <c r="B345" t="s">
        <v>1311</v>
      </c>
      <c r="C345" t="s">
        <v>141</v>
      </c>
      <c r="D345" t="s">
        <v>5</v>
      </c>
      <c r="I345">
        <v>72050</v>
      </c>
      <c r="J345" t="s">
        <v>1262</v>
      </c>
    </row>
    <row r="346" spans="1:10" x14ac:dyDescent="0.25">
      <c r="A346">
        <v>84145</v>
      </c>
      <c r="B346" t="s">
        <v>1312</v>
      </c>
      <c r="C346" t="s">
        <v>141</v>
      </c>
      <c r="D346" t="s">
        <v>5</v>
      </c>
      <c r="I346">
        <v>72070</v>
      </c>
      <c r="J346" t="s">
        <v>1317</v>
      </c>
    </row>
    <row r="347" spans="1:10" x14ac:dyDescent="0.25">
      <c r="A347">
        <v>86920</v>
      </c>
      <c r="B347" t="s">
        <v>1313</v>
      </c>
      <c r="C347" t="s">
        <v>141</v>
      </c>
      <c r="D347" t="s">
        <v>5</v>
      </c>
      <c r="I347">
        <v>72072</v>
      </c>
      <c r="J347" t="s">
        <v>1105</v>
      </c>
    </row>
    <row r="348" spans="1:10" x14ac:dyDescent="0.25">
      <c r="A348">
        <v>80051</v>
      </c>
      <c r="B348" t="s">
        <v>1191</v>
      </c>
      <c r="C348" t="s">
        <v>141</v>
      </c>
      <c r="D348" t="s">
        <v>5</v>
      </c>
      <c r="I348">
        <v>72100</v>
      </c>
      <c r="J348" t="s">
        <v>1106</v>
      </c>
    </row>
    <row r="349" spans="1:10" x14ac:dyDescent="0.25">
      <c r="A349">
        <v>87329</v>
      </c>
      <c r="B349" t="s">
        <v>1314</v>
      </c>
      <c r="C349" t="s">
        <v>141</v>
      </c>
      <c r="D349" t="s">
        <v>5</v>
      </c>
      <c r="I349">
        <v>72110</v>
      </c>
      <c r="J349" t="s">
        <v>918</v>
      </c>
    </row>
    <row r="350" spans="1:10" x14ac:dyDescent="0.25">
      <c r="A350">
        <v>72194</v>
      </c>
      <c r="B350" t="s">
        <v>1315</v>
      </c>
      <c r="C350" t="s">
        <v>92</v>
      </c>
      <c r="D350" t="s">
        <v>5</v>
      </c>
      <c r="I350">
        <v>72170</v>
      </c>
      <c r="J350" t="s">
        <v>1243</v>
      </c>
    </row>
    <row r="351" spans="1:10" x14ac:dyDescent="0.25">
      <c r="A351">
        <v>87497</v>
      </c>
      <c r="B351" t="s">
        <v>824</v>
      </c>
      <c r="C351" t="s">
        <v>141</v>
      </c>
      <c r="D351" t="s">
        <v>5</v>
      </c>
      <c r="I351">
        <v>72220</v>
      </c>
      <c r="J351" t="s">
        <v>1304</v>
      </c>
    </row>
    <row r="352" spans="1:10" x14ac:dyDescent="0.25">
      <c r="A352">
        <v>84425</v>
      </c>
      <c r="B352" t="s">
        <v>1316</v>
      </c>
      <c r="C352" t="s">
        <v>141</v>
      </c>
      <c r="D352" t="s">
        <v>5</v>
      </c>
      <c r="I352">
        <v>73030</v>
      </c>
      <c r="J352" t="s">
        <v>1107</v>
      </c>
    </row>
    <row r="353" spans="1:10" x14ac:dyDescent="0.25">
      <c r="A353">
        <v>87536</v>
      </c>
      <c r="B353" t="s">
        <v>1066</v>
      </c>
      <c r="C353" t="s">
        <v>141</v>
      </c>
      <c r="D353" t="s">
        <v>5</v>
      </c>
      <c r="I353">
        <v>73080</v>
      </c>
      <c r="J353" t="s">
        <v>1270</v>
      </c>
    </row>
    <row r="354" spans="1:10" x14ac:dyDescent="0.25">
      <c r="A354">
        <v>74183</v>
      </c>
      <c r="B354" t="s">
        <v>1017</v>
      </c>
      <c r="C354" t="s">
        <v>337</v>
      </c>
      <c r="D354" t="s">
        <v>5</v>
      </c>
      <c r="I354">
        <v>73100</v>
      </c>
      <c r="J354" t="s">
        <v>1266</v>
      </c>
    </row>
    <row r="355" spans="1:10" x14ac:dyDescent="0.25">
      <c r="A355">
        <v>72070</v>
      </c>
      <c r="B355" t="s">
        <v>1317</v>
      </c>
      <c r="C355" t="s">
        <v>152</v>
      </c>
      <c r="D355" t="s">
        <v>5</v>
      </c>
      <c r="I355">
        <v>73110</v>
      </c>
      <c r="J355" t="s">
        <v>1266</v>
      </c>
    </row>
    <row r="356" spans="1:10" x14ac:dyDescent="0.25">
      <c r="A356">
        <v>46260</v>
      </c>
      <c r="B356" t="s">
        <v>1076</v>
      </c>
      <c r="C356" t="s">
        <v>39</v>
      </c>
      <c r="D356" t="s">
        <v>5</v>
      </c>
      <c r="I356">
        <v>73130</v>
      </c>
      <c r="J356" t="s">
        <v>1261</v>
      </c>
    </row>
    <row r="357" spans="1:10" x14ac:dyDescent="0.25">
      <c r="A357" t="s">
        <v>437</v>
      </c>
      <c r="B357" s="6" t="s">
        <v>628</v>
      </c>
      <c r="C357" t="s">
        <v>201</v>
      </c>
      <c r="D357" t="s">
        <v>5</v>
      </c>
      <c r="I357">
        <v>73140</v>
      </c>
      <c r="J357" t="s">
        <v>1108</v>
      </c>
    </row>
    <row r="358" spans="1:10" x14ac:dyDescent="0.25">
      <c r="A358">
        <v>87493</v>
      </c>
      <c r="B358" t="s">
        <v>1064</v>
      </c>
      <c r="C358" t="s">
        <v>141</v>
      </c>
      <c r="D358" t="s">
        <v>5</v>
      </c>
      <c r="I358">
        <v>73502</v>
      </c>
      <c r="J358" t="s">
        <v>1265</v>
      </c>
    </row>
    <row r="359" spans="1:10" x14ac:dyDescent="0.25">
      <c r="A359">
        <v>72040</v>
      </c>
      <c r="B359" t="s">
        <v>1104</v>
      </c>
      <c r="C359" t="s">
        <v>152</v>
      </c>
      <c r="D359" t="s">
        <v>5</v>
      </c>
      <c r="I359">
        <v>73522</v>
      </c>
      <c r="J359" t="s">
        <v>1272</v>
      </c>
    </row>
    <row r="360" spans="1:10" x14ac:dyDescent="0.25">
      <c r="A360">
        <v>87801</v>
      </c>
      <c r="B360" t="s">
        <v>1318</v>
      </c>
      <c r="C360" t="s">
        <v>141</v>
      </c>
      <c r="D360" t="s">
        <v>5</v>
      </c>
      <c r="I360">
        <v>73523</v>
      </c>
      <c r="J360" t="s">
        <v>1109</v>
      </c>
    </row>
    <row r="361" spans="1:10" x14ac:dyDescent="0.25">
      <c r="A361">
        <v>43233</v>
      </c>
      <c r="B361" t="s">
        <v>1319</v>
      </c>
      <c r="C361" t="s">
        <v>39</v>
      </c>
      <c r="D361" t="s">
        <v>5</v>
      </c>
      <c r="I361">
        <v>73560</v>
      </c>
      <c r="J361" t="s">
        <v>1254</v>
      </c>
    </row>
    <row r="362" spans="1:10" x14ac:dyDescent="0.25">
      <c r="A362">
        <v>70220</v>
      </c>
      <c r="B362" t="s">
        <v>1320</v>
      </c>
      <c r="C362" t="s">
        <v>152</v>
      </c>
      <c r="D362" t="s">
        <v>5</v>
      </c>
      <c r="I362">
        <v>73562</v>
      </c>
      <c r="J362" t="s">
        <v>1110</v>
      </c>
    </row>
    <row r="363" spans="1:10" x14ac:dyDescent="0.25">
      <c r="A363">
        <v>86618</v>
      </c>
      <c r="B363" t="s">
        <v>1321</v>
      </c>
      <c r="C363" t="s">
        <v>141</v>
      </c>
      <c r="D363" t="s">
        <v>5</v>
      </c>
      <c r="I363">
        <v>73564</v>
      </c>
      <c r="J363" t="s">
        <v>1273</v>
      </c>
    </row>
    <row r="364" spans="1:10" x14ac:dyDescent="0.25">
      <c r="A364">
        <v>82365</v>
      </c>
      <c r="B364" t="s">
        <v>1228</v>
      </c>
      <c r="C364" t="s">
        <v>141</v>
      </c>
      <c r="D364" t="s">
        <v>5</v>
      </c>
      <c r="I364">
        <v>73565</v>
      </c>
      <c r="J364" t="s">
        <v>1250</v>
      </c>
    </row>
    <row r="365" spans="1:10" x14ac:dyDescent="0.25">
      <c r="A365">
        <v>27630</v>
      </c>
      <c r="B365" t="s">
        <v>1322</v>
      </c>
      <c r="C365" t="s">
        <v>41</v>
      </c>
      <c r="D365" t="s">
        <v>5</v>
      </c>
      <c r="I365">
        <v>73590</v>
      </c>
      <c r="J365" t="s">
        <v>1291</v>
      </c>
    </row>
    <row r="366" spans="1:10" x14ac:dyDescent="0.25">
      <c r="A366">
        <v>95115</v>
      </c>
      <c r="B366" t="s">
        <v>1323</v>
      </c>
      <c r="C366" t="s">
        <v>1233</v>
      </c>
      <c r="D366" t="s">
        <v>5</v>
      </c>
      <c r="I366">
        <v>73610</v>
      </c>
      <c r="J366" t="s">
        <v>1263</v>
      </c>
    </row>
    <row r="367" spans="1:10" x14ac:dyDescent="0.25">
      <c r="A367">
        <v>12032</v>
      </c>
      <c r="B367" t="s">
        <v>1088</v>
      </c>
      <c r="C367" t="s">
        <v>130</v>
      </c>
      <c r="D367" t="s">
        <v>5</v>
      </c>
      <c r="I367">
        <v>73630</v>
      </c>
      <c r="J367" t="s">
        <v>1112</v>
      </c>
    </row>
    <row r="368" spans="1:10" x14ac:dyDescent="0.25">
      <c r="A368">
        <v>45330</v>
      </c>
      <c r="B368" t="s">
        <v>1324</v>
      </c>
      <c r="C368" t="s">
        <v>39</v>
      </c>
      <c r="D368" t="s">
        <v>5</v>
      </c>
      <c r="I368">
        <v>73660</v>
      </c>
      <c r="J368" t="s">
        <v>1325</v>
      </c>
    </row>
    <row r="369" spans="1:10" x14ac:dyDescent="0.25">
      <c r="A369">
        <v>73660</v>
      </c>
      <c r="B369" t="s">
        <v>1325</v>
      </c>
      <c r="C369" t="s">
        <v>152</v>
      </c>
      <c r="D369" t="s">
        <v>5</v>
      </c>
      <c r="I369">
        <v>74018</v>
      </c>
      <c r="J369" t="s">
        <v>1113</v>
      </c>
    </row>
    <row r="370" spans="1:10" x14ac:dyDescent="0.25">
      <c r="A370">
        <v>46250</v>
      </c>
      <c r="B370" t="s">
        <v>1326</v>
      </c>
      <c r="C370" t="s">
        <v>39</v>
      </c>
      <c r="D370" t="s">
        <v>5</v>
      </c>
      <c r="I370">
        <v>74019</v>
      </c>
      <c r="J370" t="s">
        <v>1295</v>
      </c>
    </row>
    <row r="371" spans="1:10" x14ac:dyDescent="0.25">
      <c r="A371">
        <v>10120</v>
      </c>
      <c r="B371" t="s">
        <v>1327</v>
      </c>
      <c r="C371" t="s">
        <v>130</v>
      </c>
      <c r="D371" t="s">
        <v>5</v>
      </c>
      <c r="I371">
        <v>77077</v>
      </c>
      <c r="J371" t="s">
        <v>1116</v>
      </c>
    </row>
    <row r="372" spans="1:10" x14ac:dyDescent="0.25">
      <c r="A372">
        <v>83525</v>
      </c>
      <c r="B372" t="s">
        <v>1328</v>
      </c>
      <c r="C372" t="s">
        <v>141</v>
      </c>
      <c r="D372" t="s">
        <v>5</v>
      </c>
      <c r="I372">
        <v>77080</v>
      </c>
      <c r="J372" t="s">
        <v>1117</v>
      </c>
    </row>
    <row r="373" spans="1:10" x14ac:dyDescent="0.25">
      <c r="A373">
        <v>96409</v>
      </c>
      <c r="B373" t="s">
        <v>949</v>
      </c>
      <c r="C373" t="s">
        <v>138</v>
      </c>
      <c r="D373" t="s">
        <v>5</v>
      </c>
      <c r="H373" t="s">
        <v>340</v>
      </c>
      <c r="I373">
        <v>95810</v>
      </c>
      <c r="J373" t="s">
        <v>921</v>
      </c>
    </row>
    <row r="374" spans="1:10" x14ac:dyDescent="0.25">
      <c r="A374">
        <v>81241</v>
      </c>
      <c r="B374" t="s">
        <v>1147</v>
      </c>
      <c r="C374" t="s">
        <v>141</v>
      </c>
      <c r="D374" t="s">
        <v>5</v>
      </c>
      <c r="H374" t="s">
        <v>52</v>
      </c>
      <c r="I374">
        <v>460</v>
      </c>
      <c r="J374" t="s">
        <v>924</v>
      </c>
    </row>
    <row r="375" spans="1:10" x14ac:dyDescent="0.25">
      <c r="A375">
        <v>87077</v>
      </c>
      <c r="B375" t="s">
        <v>823</v>
      </c>
      <c r="C375" t="s">
        <v>141</v>
      </c>
      <c r="D375" t="s">
        <v>5</v>
      </c>
      <c r="I375">
        <v>473</v>
      </c>
      <c r="J375" t="s">
        <v>926</v>
      </c>
    </row>
  </sheetData>
  <autoFilter ref="A1:D375" xr:uid="{D94F6D47-072E-4479-96ED-08A747308A51}"/>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06FB-305A-4207-8E49-BC4E84AD8459}">
  <dimension ref="A1:Q478"/>
  <sheetViews>
    <sheetView workbookViewId="0">
      <pane ySplit="9" topLeftCell="A10" activePane="bottomLeft" state="frozen"/>
      <selection activeCell="C26" sqref="C26"/>
      <selection pane="bottomLeft" activeCell="C305" sqref="C305"/>
    </sheetView>
  </sheetViews>
  <sheetFormatPr defaultColWidth="9.140625" defaultRowHeight="15" x14ac:dyDescent="0.25"/>
  <cols>
    <col min="1" max="1" width="36.28515625" style="2" customWidth="1"/>
    <col min="2" max="2" width="9.7109375" style="13" customWidth="1"/>
    <col min="3" max="3" width="62.28515625" style="31" customWidth="1"/>
    <col min="4" max="4" width="11.42578125" style="13" customWidth="1"/>
    <col min="5" max="5" width="12.140625" style="18" customWidth="1"/>
    <col min="6" max="8" width="12.140625" style="16" customWidth="1"/>
    <col min="9" max="9" width="2.28515625" style="16" customWidth="1"/>
    <col min="10" max="10" width="11.5703125" style="16" customWidth="1"/>
    <col min="11" max="15" width="11.5703125" style="2" customWidth="1"/>
    <col min="16" max="16" width="12.28515625" style="2" customWidth="1"/>
    <col min="17" max="16384" width="9.140625" style="2"/>
  </cols>
  <sheetData>
    <row r="1" spans="1:17" x14ac:dyDescent="0.25">
      <c r="A1" s="14" t="s">
        <v>410</v>
      </c>
      <c r="B1" s="72"/>
      <c r="C1" s="74"/>
      <c r="D1" s="166" t="s">
        <v>2435</v>
      </c>
      <c r="E1" s="166"/>
      <c r="F1" s="166"/>
      <c r="G1" s="166"/>
      <c r="H1" s="166"/>
      <c r="I1" s="166"/>
      <c r="J1" s="166"/>
      <c r="K1" s="166"/>
      <c r="L1" s="166"/>
    </row>
    <row r="2" spans="1:17" x14ac:dyDescent="0.25">
      <c r="A2" s="75" t="s">
        <v>2439</v>
      </c>
      <c r="B2" s="58"/>
      <c r="C2" s="74"/>
      <c r="D2" s="38" t="s">
        <v>2436</v>
      </c>
      <c r="E2" s="167" t="s">
        <v>2580</v>
      </c>
      <c r="F2" s="167"/>
      <c r="G2" s="167"/>
      <c r="H2" s="167"/>
      <c r="I2" s="167"/>
      <c r="J2" s="167"/>
      <c r="K2" s="167"/>
      <c r="L2" s="167"/>
    </row>
    <row r="3" spans="1:17" x14ac:dyDescent="0.25">
      <c r="A3" s="77"/>
      <c r="B3" s="60"/>
      <c r="C3" s="74"/>
      <c r="D3" s="50" t="s">
        <v>2437</v>
      </c>
      <c r="E3" s="168" t="s">
        <v>2581</v>
      </c>
      <c r="F3" s="168"/>
      <c r="G3" s="168"/>
      <c r="H3" s="168"/>
      <c r="I3" s="168"/>
      <c r="J3" s="168"/>
      <c r="K3" s="168"/>
      <c r="L3" s="168"/>
    </row>
    <row r="4" spans="1:17" ht="27.6" customHeight="1" x14ac:dyDescent="0.25">
      <c r="A4" s="76" t="s">
        <v>3495</v>
      </c>
      <c r="B4" s="61"/>
      <c r="C4" s="59"/>
      <c r="D4" s="50" t="s">
        <v>2578</v>
      </c>
      <c r="E4" s="161" t="s">
        <v>3449</v>
      </c>
      <c r="F4" s="161"/>
      <c r="G4" s="161"/>
      <c r="H4" s="161"/>
      <c r="I4" s="161"/>
      <c r="J4" s="161"/>
      <c r="K4" s="161"/>
      <c r="L4" s="161"/>
    </row>
    <row r="5" spans="1:17" x14ac:dyDescent="0.25">
      <c r="A5" s="62"/>
      <c r="B5" s="63"/>
      <c r="C5" s="59"/>
      <c r="D5" s="97" t="s">
        <v>2574</v>
      </c>
      <c r="E5" s="167" t="s">
        <v>3475</v>
      </c>
      <c r="F5" s="167"/>
      <c r="G5" s="167"/>
      <c r="H5" s="167"/>
      <c r="I5" s="167"/>
      <c r="J5" s="167"/>
      <c r="K5" s="167"/>
      <c r="L5" s="167"/>
    </row>
    <row r="6" spans="1:17" x14ac:dyDescent="0.25">
      <c r="A6" s="62"/>
      <c r="B6" s="63"/>
      <c r="C6" s="59"/>
      <c r="D6" s="38" t="s">
        <v>3434</v>
      </c>
      <c r="E6" s="159" t="s">
        <v>3476</v>
      </c>
      <c r="F6" s="159"/>
      <c r="G6" s="159"/>
      <c r="H6" s="159"/>
      <c r="I6" s="159"/>
      <c r="J6" s="159"/>
      <c r="K6" s="159"/>
      <c r="L6" s="159"/>
    </row>
    <row r="7" spans="1:17" ht="25.5" x14ac:dyDescent="0.25">
      <c r="A7" s="63"/>
      <c r="B7" s="63"/>
      <c r="C7" s="59"/>
      <c r="D7" s="98" t="s">
        <v>2579</v>
      </c>
      <c r="E7" s="160" t="s">
        <v>3477</v>
      </c>
      <c r="F7" s="160"/>
      <c r="G7" s="160"/>
      <c r="H7" s="160"/>
      <c r="I7" s="160"/>
      <c r="J7" s="160"/>
      <c r="K7" s="160"/>
      <c r="L7" s="160"/>
    </row>
    <row r="8" spans="1:17" x14ac:dyDescent="0.25">
      <c r="A8" s="117"/>
      <c r="B8" s="99"/>
      <c r="C8" s="112"/>
      <c r="D8" s="99"/>
      <c r="E8" s="113"/>
      <c r="F8" s="113"/>
      <c r="G8" s="113"/>
      <c r="H8" s="113"/>
      <c r="I8" s="114"/>
      <c r="J8" s="169" t="s">
        <v>3478</v>
      </c>
      <c r="K8" s="170"/>
      <c r="L8" s="170"/>
      <c r="M8" s="170"/>
      <c r="N8" s="170"/>
      <c r="O8" s="171"/>
    </row>
    <row r="9" spans="1:17" s="24" customFormat="1" ht="30" x14ac:dyDescent="0.25">
      <c r="A9" s="23" t="s">
        <v>1</v>
      </c>
      <c r="B9" s="26" t="s">
        <v>2</v>
      </c>
      <c r="C9" s="26" t="s">
        <v>0</v>
      </c>
      <c r="D9" s="26" t="s">
        <v>2448</v>
      </c>
      <c r="E9" s="22" t="s">
        <v>2409</v>
      </c>
      <c r="F9" s="22" t="s">
        <v>2449</v>
      </c>
      <c r="G9" s="22" t="s">
        <v>2450</v>
      </c>
      <c r="H9" s="22" t="s">
        <v>2451</v>
      </c>
      <c r="I9" s="111"/>
      <c r="J9" s="22" t="s">
        <v>3463</v>
      </c>
      <c r="K9" s="22" t="s">
        <v>3471</v>
      </c>
      <c r="L9" s="22" t="s">
        <v>3474</v>
      </c>
      <c r="M9" s="22" t="s">
        <v>3464</v>
      </c>
      <c r="N9" s="22" t="s">
        <v>3469</v>
      </c>
      <c r="O9" s="22" t="s">
        <v>3462</v>
      </c>
    </row>
    <row r="10" spans="1:17" s="9" customFormat="1" x14ac:dyDescent="0.25">
      <c r="A10" s="21" t="s">
        <v>3489</v>
      </c>
      <c r="B10" s="28" t="s">
        <v>1729</v>
      </c>
      <c r="C10" s="119" t="s">
        <v>2438</v>
      </c>
      <c r="D10" s="40" t="s">
        <v>2569</v>
      </c>
      <c r="E10" s="44">
        <v>306198.98</v>
      </c>
      <c r="F10" s="44">
        <v>54552.09</v>
      </c>
      <c r="G10" s="44">
        <v>245345.92000000001</v>
      </c>
      <c r="H10" s="44">
        <v>199029.337</v>
      </c>
      <c r="I10" s="154"/>
      <c r="J10" s="79">
        <v>208789.41</v>
      </c>
      <c r="K10" s="79">
        <v>237985.54</v>
      </c>
      <c r="L10" s="155">
        <v>245345.92000000001</v>
      </c>
      <c r="M10" s="79">
        <v>245345.92000000001</v>
      </c>
      <c r="N10" s="79">
        <v>231361.23</v>
      </c>
      <c r="O10" s="79">
        <v>219020.32</v>
      </c>
      <c r="P10" s="118"/>
      <c r="Q10" s="118"/>
    </row>
    <row r="11" spans="1:17" s="9" customFormat="1" x14ac:dyDescent="0.25">
      <c r="A11" s="21" t="s">
        <v>3484</v>
      </c>
      <c r="B11" s="28" t="s">
        <v>1733</v>
      </c>
      <c r="C11" s="119" t="s">
        <v>735</v>
      </c>
      <c r="D11" s="40" t="s">
        <v>2569</v>
      </c>
      <c r="E11" s="44">
        <v>33923.699999999997</v>
      </c>
      <c r="F11" s="44">
        <v>6381.9</v>
      </c>
      <c r="G11" s="44">
        <v>113628.11</v>
      </c>
      <c r="H11" s="44">
        <v>22050.404999999999</v>
      </c>
      <c r="I11" s="154"/>
      <c r="J11" s="79">
        <v>28256.48</v>
      </c>
      <c r="K11" s="79">
        <v>32207.69</v>
      </c>
      <c r="L11" s="155">
        <v>113628.11</v>
      </c>
      <c r="M11" s="79">
        <v>33203.800000000003</v>
      </c>
      <c r="N11" s="79">
        <v>29953.1</v>
      </c>
      <c r="O11" s="79">
        <v>29641.05</v>
      </c>
      <c r="P11" s="118"/>
      <c r="Q11" s="118"/>
    </row>
    <row r="12" spans="1:17" s="9" customFormat="1" ht="26.25" x14ac:dyDescent="0.25">
      <c r="A12" s="21" t="s">
        <v>11</v>
      </c>
      <c r="B12" s="28" t="s">
        <v>1731</v>
      </c>
      <c r="C12" s="119" t="s">
        <v>789</v>
      </c>
      <c r="D12" s="40" t="s">
        <v>2569</v>
      </c>
      <c r="E12" s="44">
        <v>59529.03</v>
      </c>
      <c r="F12" s="44">
        <v>13957.84</v>
      </c>
      <c r="G12" s="44">
        <v>56553.52</v>
      </c>
      <c r="H12" s="44">
        <v>38693.869500000001</v>
      </c>
      <c r="I12" s="154"/>
      <c r="J12" s="79">
        <v>49615.519999999997</v>
      </c>
      <c r="K12" s="79">
        <v>56553.52</v>
      </c>
      <c r="L12" s="155">
        <v>56553.52</v>
      </c>
      <c r="M12" s="79">
        <v>52076.59</v>
      </c>
      <c r="N12" s="79">
        <v>54979.360000000001</v>
      </c>
      <c r="O12" s="79">
        <v>52046.75</v>
      </c>
      <c r="P12" s="118"/>
      <c r="Q12" s="118"/>
    </row>
    <row r="13" spans="1:17" s="9" customFormat="1" x14ac:dyDescent="0.25">
      <c r="A13" s="21" t="s">
        <v>3483</v>
      </c>
      <c r="B13" s="28" t="s">
        <v>1730</v>
      </c>
      <c r="C13" s="119" t="s">
        <v>924</v>
      </c>
      <c r="D13" s="40" t="s">
        <v>2569</v>
      </c>
      <c r="E13" s="44">
        <v>70992.56</v>
      </c>
      <c r="F13" s="44">
        <v>21666.34</v>
      </c>
      <c r="G13" s="44">
        <v>113628.11</v>
      </c>
      <c r="H13" s="44">
        <v>46145.163999999997</v>
      </c>
      <c r="I13" s="154"/>
      <c r="J13" s="79">
        <v>96697.54</v>
      </c>
      <c r="K13" s="79">
        <v>110219.27</v>
      </c>
      <c r="L13" s="155">
        <v>79822.64</v>
      </c>
      <c r="M13" s="79">
        <v>113628.11</v>
      </c>
      <c r="N13" s="79">
        <v>107151.32</v>
      </c>
      <c r="O13" s="79">
        <v>101435.8</v>
      </c>
      <c r="P13" s="118"/>
      <c r="Q13" s="118"/>
    </row>
    <row r="14" spans="1:17" s="9" customFormat="1" x14ac:dyDescent="0.25">
      <c r="A14" s="21"/>
      <c r="B14" s="28" t="s">
        <v>1732</v>
      </c>
      <c r="C14" s="119" t="s">
        <v>926</v>
      </c>
      <c r="D14" s="40" t="s">
        <v>2569</v>
      </c>
      <c r="E14" s="44">
        <v>70391.22</v>
      </c>
      <c r="F14" s="44">
        <v>5492.52</v>
      </c>
      <c r="G14" s="44">
        <v>79822.64</v>
      </c>
      <c r="H14" s="44">
        <v>45754.293000000005</v>
      </c>
      <c r="I14" s="154"/>
      <c r="J14" s="79">
        <v>67929.11</v>
      </c>
      <c r="K14" s="79">
        <v>77427.97</v>
      </c>
      <c r="L14" s="155">
        <v>33203.800000000003</v>
      </c>
      <c r="M14" s="79">
        <v>79822.64</v>
      </c>
      <c r="N14" s="79">
        <v>73284.100000000006</v>
      </c>
      <c r="O14" s="79">
        <v>71257.679999999993</v>
      </c>
      <c r="P14" s="118"/>
      <c r="Q14" s="118"/>
    </row>
    <row r="15" spans="1:17" s="9" customFormat="1" ht="26.25" x14ac:dyDescent="0.25">
      <c r="A15" s="21" t="s">
        <v>259</v>
      </c>
      <c r="B15" s="28" t="s">
        <v>2360</v>
      </c>
      <c r="C15" s="119" t="s">
        <v>2598</v>
      </c>
      <c r="D15" s="40" t="s">
        <v>2454</v>
      </c>
      <c r="E15" s="44">
        <v>365</v>
      </c>
      <c r="F15" s="44">
        <v>49.56</v>
      </c>
      <c r="G15" s="44">
        <v>365</v>
      </c>
      <c r="H15" s="21">
        <v>237.25</v>
      </c>
      <c r="I15" s="154"/>
      <c r="J15" s="79">
        <v>310.62</v>
      </c>
      <c r="K15" s="79">
        <v>354.05</v>
      </c>
      <c r="L15" s="79">
        <v>113.52</v>
      </c>
      <c r="M15" s="79">
        <v>365</v>
      </c>
      <c r="N15" s="79">
        <v>344.2</v>
      </c>
      <c r="O15" s="79">
        <v>325.83999999999997</v>
      </c>
      <c r="P15" s="118"/>
      <c r="Q15" s="118"/>
    </row>
    <row r="16" spans="1:17" s="9" customFormat="1" x14ac:dyDescent="0.25">
      <c r="A16" s="21" t="s">
        <v>26</v>
      </c>
      <c r="B16" s="28" t="s">
        <v>2311</v>
      </c>
      <c r="C16" s="119" t="s">
        <v>3261</v>
      </c>
      <c r="D16" s="40" t="s">
        <v>2454</v>
      </c>
      <c r="E16" s="44">
        <v>12127</v>
      </c>
      <c r="F16" s="44">
        <v>735.36</v>
      </c>
      <c r="G16" s="44">
        <v>12127</v>
      </c>
      <c r="H16" s="44">
        <v>7882.55</v>
      </c>
      <c r="I16" s="154"/>
      <c r="J16" s="79">
        <v>10320.08</v>
      </c>
      <c r="K16" s="79">
        <v>11763.19</v>
      </c>
      <c r="L16" s="79">
        <v>3459.01</v>
      </c>
      <c r="M16" s="79">
        <v>12127</v>
      </c>
      <c r="N16" s="79">
        <v>11435.76</v>
      </c>
      <c r="O16" s="79">
        <v>10825.77</v>
      </c>
      <c r="P16" s="118"/>
      <c r="Q16" s="118"/>
    </row>
    <row r="17" spans="1:17" s="9" customFormat="1" x14ac:dyDescent="0.25">
      <c r="A17" s="21"/>
      <c r="B17" s="40" t="s">
        <v>2312</v>
      </c>
      <c r="C17" s="119" t="s">
        <v>2599</v>
      </c>
      <c r="D17" s="40" t="s">
        <v>2454</v>
      </c>
      <c r="E17" s="79">
        <v>10951</v>
      </c>
      <c r="F17" s="44">
        <v>695.78</v>
      </c>
      <c r="G17" s="79">
        <v>10951</v>
      </c>
      <c r="H17" s="79">
        <v>7118.1500000000005</v>
      </c>
      <c r="I17" s="154"/>
      <c r="J17" s="79">
        <v>9319.2999999999993</v>
      </c>
      <c r="K17" s="79">
        <v>10622.47</v>
      </c>
      <c r="L17" s="79">
        <v>3163.92</v>
      </c>
      <c r="M17" s="79">
        <v>10951</v>
      </c>
      <c r="N17" s="79">
        <v>10326.790000000001</v>
      </c>
      <c r="O17" s="79">
        <v>9775.9599999999991</v>
      </c>
      <c r="P17" s="118"/>
      <c r="Q17" s="118"/>
    </row>
    <row r="18" spans="1:17" s="9" customFormat="1" ht="26.25" x14ac:dyDescent="0.25">
      <c r="A18" s="21"/>
      <c r="B18" s="28" t="s">
        <v>2313</v>
      </c>
      <c r="C18" s="119" t="s">
        <v>3262</v>
      </c>
      <c r="D18" s="40" t="s">
        <v>2454</v>
      </c>
      <c r="E18" s="44">
        <v>12295</v>
      </c>
      <c r="F18" s="44">
        <v>695.05</v>
      </c>
      <c r="G18" s="44">
        <v>12295</v>
      </c>
      <c r="H18" s="44">
        <v>7991.75</v>
      </c>
      <c r="I18" s="154"/>
      <c r="J18" s="79">
        <v>10463.049999999999</v>
      </c>
      <c r="K18" s="79">
        <v>11926.15</v>
      </c>
      <c r="L18" s="79">
        <v>3459.01</v>
      </c>
      <c r="M18" s="79">
        <v>12295</v>
      </c>
      <c r="N18" s="79">
        <v>11594.19</v>
      </c>
      <c r="O18" s="79">
        <v>10975.75</v>
      </c>
      <c r="P18" s="118"/>
      <c r="Q18" s="118"/>
    </row>
    <row r="19" spans="1:17" s="9" customFormat="1" ht="26.25" x14ac:dyDescent="0.25">
      <c r="A19" s="21"/>
      <c r="B19" s="28" t="s">
        <v>2315</v>
      </c>
      <c r="C19" s="119" t="s">
        <v>3412</v>
      </c>
      <c r="D19" s="40" t="s">
        <v>2454</v>
      </c>
      <c r="E19" s="44">
        <v>12295</v>
      </c>
      <c r="F19" s="44">
        <v>870.72</v>
      </c>
      <c r="G19" s="44">
        <v>12295</v>
      </c>
      <c r="H19" s="44">
        <v>7991.75</v>
      </c>
      <c r="I19" s="154"/>
      <c r="J19" s="79">
        <v>10463.049999999999</v>
      </c>
      <c r="K19" s="79">
        <v>11926.15</v>
      </c>
      <c r="L19" s="79">
        <v>3459.01</v>
      </c>
      <c r="M19" s="79">
        <v>12295</v>
      </c>
      <c r="N19" s="79">
        <v>11594.19</v>
      </c>
      <c r="O19" s="79">
        <v>10975.75</v>
      </c>
      <c r="P19" s="118"/>
      <c r="Q19" s="118"/>
    </row>
    <row r="20" spans="1:17" s="9" customFormat="1" x14ac:dyDescent="0.25">
      <c r="A20" s="21"/>
      <c r="B20" s="28" t="s">
        <v>2316</v>
      </c>
      <c r="C20" s="119" t="s">
        <v>3264</v>
      </c>
      <c r="D20" s="40" t="s">
        <v>2454</v>
      </c>
      <c r="E20" s="44">
        <v>13281</v>
      </c>
      <c r="F20" s="44">
        <v>797.68</v>
      </c>
      <c r="G20" s="44">
        <v>13281</v>
      </c>
      <c r="H20" s="44">
        <v>8632.65</v>
      </c>
      <c r="I20" s="154"/>
      <c r="J20" s="79">
        <v>11302.13</v>
      </c>
      <c r="K20" s="79">
        <v>12882.57</v>
      </c>
      <c r="L20" s="79">
        <v>3459.01</v>
      </c>
      <c r="M20" s="79">
        <v>13281</v>
      </c>
      <c r="N20" s="79">
        <v>12523.98</v>
      </c>
      <c r="O20" s="79">
        <v>11855.95</v>
      </c>
      <c r="P20" s="118"/>
      <c r="Q20" s="118"/>
    </row>
    <row r="21" spans="1:17" s="9" customFormat="1" x14ac:dyDescent="0.25">
      <c r="A21" s="21"/>
      <c r="B21" s="28" t="s">
        <v>2317</v>
      </c>
      <c r="C21" s="119" t="s">
        <v>3265</v>
      </c>
      <c r="D21" s="40" t="s">
        <v>2454</v>
      </c>
      <c r="E21" s="44">
        <v>12295</v>
      </c>
      <c r="F21" s="44">
        <v>854.29</v>
      </c>
      <c r="G21" s="156">
        <v>12295</v>
      </c>
      <c r="H21" s="44">
        <v>7991.75</v>
      </c>
      <c r="I21" s="154"/>
      <c r="J21" s="79">
        <v>10463.049999999999</v>
      </c>
      <c r="K21" s="79">
        <v>11926.15</v>
      </c>
      <c r="L21" s="79">
        <v>3459.01</v>
      </c>
      <c r="M21" s="79">
        <v>12295</v>
      </c>
      <c r="N21" s="79">
        <v>11594.19</v>
      </c>
      <c r="O21" s="79">
        <v>10975.75</v>
      </c>
      <c r="P21" s="118"/>
      <c r="Q21" s="118"/>
    </row>
    <row r="22" spans="1:17" s="9" customFormat="1" x14ac:dyDescent="0.25">
      <c r="A22" s="21"/>
      <c r="B22" s="28" t="s">
        <v>2318</v>
      </c>
      <c r="C22" s="119" t="s">
        <v>3266</v>
      </c>
      <c r="D22" s="40" t="s">
        <v>2454</v>
      </c>
      <c r="E22" s="44">
        <v>12295</v>
      </c>
      <c r="F22" s="44">
        <v>941.21</v>
      </c>
      <c r="G22" s="44">
        <v>12295</v>
      </c>
      <c r="H22" s="44">
        <v>7991.75</v>
      </c>
      <c r="I22" s="154"/>
      <c r="J22" s="79">
        <v>10463.049999999999</v>
      </c>
      <c r="K22" s="79">
        <v>11926.15</v>
      </c>
      <c r="L22" s="79">
        <v>3459.01</v>
      </c>
      <c r="M22" s="79">
        <v>12295</v>
      </c>
      <c r="N22" s="79">
        <v>11594.19</v>
      </c>
      <c r="O22" s="79">
        <v>10975.75</v>
      </c>
      <c r="P22" s="118"/>
      <c r="Q22" s="118"/>
    </row>
    <row r="23" spans="1:17" s="9" customFormat="1" x14ac:dyDescent="0.25">
      <c r="A23" s="21" t="s">
        <v>2571</v>
      </c>
      <c r="B23" s="40" t="s">
        <v>2552</v>
      </c>
      <c r="C23" s="119" t="s">
        <v>3354</v>
      </c>
      <c r="D23" s="40" t="s">
        <v>2454</v>
      </c>
      <c r="E23" s="48">
        <v>414</v>
      </c>
      <c r="F23" s="44">
        <v>8.98</v>
      </c>
      <c r="G23" s="79">
        <v>414</v>
      </c>
      <c r="H23" s="79">
        <v>269.10000000000002</v>
      </c>
      <c r="I23" s="154"/>
      <c r="J23" s="79">
        <v>352.31</v>
      </c>
      <c r="K23" s="79">
        <v>401.58</v>
      </c>
      <c r="L23" s="79">
        <v>133.54</v>
      </c>
      <c r="M23" s="79">
        <v>414</v>
      </c>
      <c r="N23" s="79">
        <v>390.4</v>
      </c>
      <c r="O23" s="79">
        <v>369.58</v>
      </c>
      <c r="P23" s="118"/>
      <c r="Q23" s="118"/>
    </row>
    <row r="24" spans="1:17" s="9" customFormat="1" x14ac:dyDescent="0.25">
      <c r="A24" s="21"/>
      <c r="B24" s="28" t="s">
        <v>2327</v>
      </c>
      <c r="C24" s="119" t="s">
        <v>3355</v>
      </c>
      <c r="D24" s="40" t="s">
        <v>2454</v>
      </c>
      <c r="E24" s="44">
        <v>414</v>
      </c>
      <c r="F24" s="44">
        <v>14.35</v>
      </c>
      <c r="G24" s="44">
        <v>414</v>
      </c>
      <c r="H24" s="44">
        <v>269.10000000000002</v>
      </c>
      <c r="I24" s="154"/>
      <c r="J24" s="79">
        <v>352.31</v>
      </c>
      <c r="K24" s="79">
        <v>401.58</v>
      </c>
      <c r="L24" s="79">
        <v>133.54</v>
      </c>
      <c r="M24" s="79">
        <v>414</v>
      </c>
      <c r="N24" s="79">
        <v>390.4</v>
      </c>
      <c r="O24" s="79">
        <v>369.58</v>
      </c>
      <c r="P24" s="118"/>
      <c r="Q24" s="118"/>
    </row>
    <row r="25" spans="1:17" s="9" customFormat="1" ht="26.25" x14ac:dyDescent="0.25">
      <c r="A25" s="21" t="s">
        <v>138</v>
      </c>
      <c r="B25" s="28" t="s">
        <v>2365</v>
      </c>
      <c r="C25" s="119" t="s">
        <v>3042</v>
      </c>
      <c r="D25" s="40" t="s">
        <v>2454</v>
      </c>
      <c r="E25" s="44">
        <v>460</v>
      </c>
      <c r="F25" s="44">
        <v>64.400000000000006</v>
      </c>
      <c r="G25" s="44">
        <v>446.2</v>
      </c>
      <c r="H25" s="44">
        <v>299</v>
      </c>
      <c r="I25" s="154"/>
      <c r="J25" s="79">
        <v>391.46</v>
      </c>
      <c r="K25" s="79">
        <v>446.2</v>
      </c>
      <c r="L25" s="79">
        <v>73.39</v>
      </c>
      <c r="M25" s="79">
        <v>423.45</v>
      </c>
      <c r="N25" s="79">
        <v>433.78</v>
      </c>
      <c r="O25" s="79">
        <v>410.64</v>
      </c>
      <c r="P25" s="118"/>
      <c r="Q25" s="118"/>
    </row>
    <row r="26" spans="1:17" s="9" customFormat="1" ht="26.25" x14ac:dyDescent="0.25">
      <c r="A26" s="21"/>
      <c r="B26" s="28" t="s">
        <v>2366</v>
      </c>
      <c r="C26" s="119" t="s">
        <v>2979</v>
      </c>
      <c r="D26" s="40" t="s">
        <v>2454</v>
      </c>
      <c r="E26" s="44">
        <v>261</v>
      </c>
      <c r="F26" s="44">
        <v>32.29</v>
      </c>
      <c r="G26" s="44">
        <v>261</v>
      </c>
      <c r="H26" s="44">
        <v>169.65</v>
      </c>
      <c r="I26" s="154"/>
      <c r="J26" s="79">
        <v>222.11</v>
      </c>
      <c r="K26" s="79">
        <v>253.17</v>
      </c>
      <c r="L26" s="79">
        <v>73.39</v>
      </c>
      <c r="M26" s="79">
        <v>261</v>
      </c>
      <c r="N26" s="79">
        <v>246.12</v>
      </c>
      <c r="O26" s="79">
        <v>232.99</v>
      </c>
      <c r="P26" s="118"/>
      <c r="Q26" s="118"/>
    </row>
    <row r="27" spans="1:17" s="9" customFormat="1" x14ac:dyDescent="0.25">
      <c r="A27" s="21"/>
      <c r="B27" s="28" t="s">
        <v>2367</v>
      </c>
      <c r="C27" s="119" t="s">
        <v>2980</v>
      </c>
      <c r="D27" s="40" t="s">
        <v>2454</v>
      </c>
      <c r="E27" s="44">
        <v>661</v>
      </c>
      <c r="F27" s="44">
        <v>92.54</v>
      </c>
      <c r="G27" s="44">
        <v>661</v>
      </c>
      <c r="H27" s="44">
        <v>429.65000000000003</v>
      </c>
      <c r="I27" s="154"/>
      <c r="J27" s="79">
        <v>562.51</v>
      </c>
      <c r="K27" s="79">
        <v>641.16999999999996</v>
      </c>
      <c r="L27" s="79">
        <v>223.01</v>
      </c>
      <c r="M27" s="79">
        <v>661</v>
      </c>
      <c r="N27" s="79">
        <v>623.32000000000005</v>
      </c>
      <c r="O27" s="79">
        <v>590.07000000000005</v>
      </c>
      <c r="P27" s="118"/>
      <c r="Q27" s="118"/>
    </row>
    <row r="28" spans="1:17" s="9" customFormat="1" x14ac:dyDescent="0.25">
      <c r="A28" s="21"/>
      <c r="B28" s="28" t="s">
        <v>2368</v>
      </c>
      <c r="C28" s="119" t="s">
        <v>2600</v>
      </c>
      <c r="D28" s="40" t="s">
        <v>2454</v>
      </c>
      <c r="E28" s="44">
        <v>1099</v>
      </c>
      <c r="F28" s="44">
        <v>143.53</v>
      </c>
      <c r="G28" s="44">
        <v>1099</v>
      </c>
      <c r="H28" s="44">
        <v>714.35</v>
      </c>
      <c r="I28" s="154"/>
      <c r="J28" s="79">
        <v>935.25</v>
      </c>
      <c r="K28" s="79">
        <v>1066.03</v>
      </c>
      <c r="L28" s="79">
        <v>375.76</v>
      </c>
      <c r="M28" s="79">
        <v>1099</v>
      </c>
      <c r="N28" s="79">
        <v>1036.3599999999999</v>
      </c>
      <c r="O28" s="79">
        <v>981.08</v>
      </c>
      <c r="P28" s="118"/>
      <c r="Q28" s="118"/>
    </row>
    <row r="29" spans="1:17" s="9" customFormat="1" x14ac:dyDescent="0.25">
      <c r="A29" s="21"/>
      <c r="B29" s="40" t="s">
        <v>2542</v>
      </c>
      <c r="C29" s="119" t="s">
        <v>3268</v>
      </c>
      <c r="D29" s="40" t="s">
        <v>2454</v>
      </c>
      <c r="E29" s="48">
        <v>261</v>
      </c>
      <c r="F29" s="44">
        <v>30.83</v>
      </c>
      <c r="G29" s="79">
        <v>261</v>
      </c>
      <c r="H29" s="79">
        <v>169.65</v>
      </c>
      <c r="I29" s="154"/>
      <c r="J29" s="79">
        <v>222.11</v>
      </c>
      <c r="K29" s="79">
        <v>253.17</v>
      </c>
      <c r="L29" s="79">
        <v>73.39</v>
      </c>
      <c r="M29" s="79">
        <v>261</v>
      </c>
      <c r="N29" s="79">
        <v>246.12</v>
      </c>
      <c r="O29" s="79">
        <v>232.99</v>
      </c>
      <c r="P29" s="118"/>
      <c r="Q29" s="118"/>
    </row>
    <row r="30" spans="1:17" s="9" customFormat="1" ht="26.25" x14ac:dyDescent="0.25">
      <c r="A30" s="21"/>
      <c r="B30" s="28" t="s">
        <v>2369</v>
      </c>
      <c r="C30" s="119" t="s">
        <v>2981</v>
      </c>
      <c r="D30" s="40" t="s">
        <v>2454</v>
      </c>
      <c r="E30" s="44">
        <v>1142</v>
      </c>
      <c r="F30" s="44">
        <v>143.56</v>
      </c>
      <c r="G30" s="44">
        <v>1142</v>
      </c>
      <c r="H30" s="44">
        <v>742.30000000000007</v>
      </c>
      <c r="I30" s="154"/>
      <c r="J30" s="79">
        <v>971.84</v>
      </c>
      <c r="K30" s="79">
        <v>1107.74</v>
      </c>
      <c r="L30" s="79">
        <v>375.76</v>
      </c>
      <c r="M30" s="79">
        <v>1142</v>
      </c>
      <c r="N30" s="79">
        <v>1076.9100000000001</v>
      </c>
      <c r="O30" s="79">
        <v>1019.46</v>
      </c>
      <c r="P30" s="118"/>
      <c r="Q30" s="118"/>
    </row>
    <row r="31" spans="1:17" s="9" customFormat="1" x14ac:dyDescent="0.25">
      <c r="A31" s="21"/>
      <c r="B31" s="28" t="s">
        <v>2370</v>
      </c>
      <c r="C31" s="119" t="s">
        <v>3413</v>
      </c>
      <c r="D31" s="40" t="s">
        <v>2454</v>
      </c>
      <c r="E31" s="44">
        <v>1342</v>
      </c>
      <c r="F31" s="44">
        <v>81.06</v>
      </c>
      <c r="G31" s="44">
        <v>1342</v>
      </c>
      <c r="H31" s="44">
        <v>872.30000000000007</v>
      </c>
      <c r="I31" s="154"/>
      <c r="J31" s="79">
        <v>1142.04</v>
      </c>
      <c r="K31" s="79">
        <v>1301.74</v>
      </c>
      <c r="L31" s="79">
        <v>375.76</v>
      </c>
      <c r="M31" s="79">
        <v>1342</v>
      </c>
      <c r="N31" s="79">
        <v>1265.51</v>
      </c>
      <c r="O31" s="79">
        <v>1198</v>
      </c>
      <c r="P31" s="118"/>
      <c r="Q31" s="118"/>
    </row>
    <row r="32" spans="1:17" s="9" customFormat="1" x14ac:dyDescent="0.25">
      <c r="A32" s="21"/>
      <c r="B32" s="28" t="s">
        <v>2372</v>
      </c>
      <c r="C32" s="119" t="s">
        <v>2601</v>
      </c>
      <c r="D32" s="40" t="s">
        <v>2454</v>
      </c>
      <c r="E32" s="44">
        <v>178</v>
      </c>
      <c r="F32" s="44">
        <v>11.34</v>
      </c>
      <c r="G32" s="44">
        <v>178</v>
      </c>
      <c r="H32" s="44">
        <v>115.7</v>
      </c>
      <c r="I32" s="154"/>
      <c r="J32" s="79">
        <v>151.47999999999999</v>
      </c>
      <c r="K32" s="79">
        <v>172.66</v>
      </c>
      <c r="L32" s="79">
        <v>66.77</v>
      </c>
      <c r="M32" s="79">
        <v>178</v>
      </c>
      <c r="N32" s="79">
        <v>167.85</v>
      </c>
      <c r="O32" s="79">
        <v>158.9</v>
      </c>
      <c r="P32" s="118"/>
      <c r="Q32" s="118"/>
    </row>
    <row r="33" spans="1:17" s="9" customFormat="1" x14ac:dyDescent="0.25">
      <c r="A33" s="21"/>
      <c r="B33" s="40" t="s">
        <v>2555</v>
      </c>
      <c r="C33" s="119" t="s">
        <v>3357</v>
      </c>
      <c r="D33" s="40" t="s">
        <v>2454</v>
      </c>
      <c r="E33" s="48">
        <v>166</v>
      </c>
      <c r="F33" s="44">
        <v>20.72</v>
      </c>
      <c r="G33" s="79">
        <v>166</v>
      </c>
      <c r="H33" s="79">
        <v>107.9</v>
      </c>
      <c r="I33" s="154"/>
      <c r="J33" s="79">
        <v>141.27000000000001</v>
      </c>
      <c r="K33" s="79">
        <v>161.02000000000001</v>
      </c>
      <c r="L33" s="79">
        <v>46.25</v>
      </c>
      <c r="M33" s="79">
        <v>166</v>
      </c>
      <c r="N33" s="79">
        <v>156.54</v>
      </c>
      <c r="O33" s="79">
        <v>148.19</v>
      </c>
      <c r="P33" s="118"/>
      <c r="Q33" s="118"/>
    </row>
    <row r="34" spans="1:17" s="9" customFormat="1" x14ac:dyDescent="0.25">
      <c r="A34" s="21" t="s">
        <v>92</v>
      </c>
      <c r="B34" s="28" t="s">
        <v>1880</v>
      </c>
      <c r="C34" s="119" t="s">
        <v>2602</v>
      </c>
      <c r="D34" s="40" t="s">
        <v>2454</v>
      </c>
      <c r="E34" s="44">
        <v>1808</v>
      </c>
      <c r="F34" s="44">
        <v>74.44</v>
      </c>
      <c r="G34" s="44">
        <v>1753.76</v>
      </c>
      <c r="H34" s="44">
        <v>1175.2</v>
      </c>
      <c r="I34" s="154"/>
      <c r="J34" s="79">
        <v>1538.61</v>
      </c>
      <c r="K34" s="79">
        <v>1753.76</v>
      </c>
      <c r="L34" s="79">
        <v>136.03</v>
      </c>
      <c r="M34" s="79">
        <v>897.78</v>
      </c>
      <c r="N34" s="79">
        <v>1704.94</v>
      </c>
      <c r="O34" s="79">
        <v>1614</v>
      </c>
      <c r="P34" s="118"/>
      <c r="Q34" s="118"/>
    </row>
    <row r="35" spans="1:17" s="9" customFormat="1" x14ac:dyDescent="0.25">
      <c r="A35" s="21"/>
      <c r="B35" s="28" t="s">
        <v>1904</v>
      </c>
      <c r="C35" s="119" t="s">
        <v>2609</v>
      </c>
      <c r="D35" s="40" t="s">
        <v>2454</v>
      </c>
      <c r="E35" s="44">
        <v>2444</v>
      </c>
      <c r="F35" s="44">
        <v>102.56</v>
      </c>
      <c r="G35" s="44">
        <v>2370.6799999999998</v>
      </c>
      <c r="H35" s="44">
        <v>1588.6000000000001</v>
      </c>
      <c r="I35" s="154"/>
      <c r="J35" s="79">
        <v>2079.84</v>
      </c>
      <c r="K35" s="79">
        <v>2370.6799999999998</v>
      </c>
      <c r="L35" s="79">
        <v>136.03</v>
      </c>
      <c r="M35" s="79">
        <v>897.78</v>
      </c>
      <c r="N35" s="79">
        <v>2304.69</v>
      </c>
      <c r="O35" s="79">
        <v>2181.7600000000002</v>
      </c>
      <c r="P35" s="118"/>
      <c r="Q35" s="118"/>
    </row>
    <row r="36" spans="1:17" s="9" customFormat="1" x14ac:dyDescent="0.25">
      <c r="A36" s="21"/>
      <c r="B36" s="28" t="s">
        <v>1905</v>
      </c>
      <c r="C36" s="119" t="s">
        <v>2610</v>
      </c>
      <c r="D36" s="40" t="s">
        <v>2454</v>
      </c>
      <c r="E36" s="44">
        <v>3078</v>
      </c>
      <c r="F36" s="44">
        <v>136.88999999999999</v>
      </c>
      <c r="G36" s="44">
        <v>2985.66</v>
      </c>
      <c r="H36" s="44">
        <v>2000.7</v>
      </c>
      <c r="I36" s="154"/>
      <c r="J36" s="79">
        <v>2619.38</v>
      </c>
      <c r="K36" s="79">
        <v>2985.66</v>
      </c>
      <c r="L36" s="79">
        <v>221.16</v>
      </c>
      <c r="M36" s="79">
        <v>2110.62</v>
      </c>
      <c r="N36" s="79">
        <v>2902.55</v>
      </c>
      <c r="O36" s="79">
        <v>2747.73</v>
      </c>
      <c r="P36" s="118"/>
      <c r="Q36" s="118"/>
    </row>
    <row r="37" spans="1:17" s="9" customFormat="1" x14ac:dyDescent="0.25">
      <c r="A37" s="21"/>
      <c r="B37" s="28" t="s">
        <v>1929</v>
      </c>
      <c r="C37" s="119" t="s">
        <v>2891</v>
      </c>
      <c r="D37" s="40" t="s">
        <v>2454</v>
      </c>
      <c r="E37" s="44">
        <v>1912</v>
      </c>
      <c r="F37" s="44">
        <v>93.06</v>
      </c>
      <c r="G37" s="44">
        <v>1854.64</v>
      </c>
      <c r="H37" s="44">
        <v>1242.8</v>
      </c>
      <c r="I37" s="154"/>
      <c r="J37" s="79">
        <v>1627.11</v>
      </c>
      <c r="K37" s="79">
        <v>1854.64</v>
      </c>
      <c r="L37" s="79">
        <v>136.03</v>
      </c>
      <c r="M37" s="79">
        <v>897.78</v>
      </c>
      <c r="N37" s="79">
        <v>1803.02</v>
      </c>
      <c r="O37" s="79">
        <v>1706.84</v>
      </c>
      <c r="P37" s="118"/>
      <c r="Q37" s="118"/>
    </row>
    <row r="38" spans="1:17" s="9" customFormat="1" x14ac:dyDescent="0.25">
      <c r="A38" s="21"/>
      <c r="B38" s="40" t="s">
        <v>1930</v>
      </c>
      <c r="C38" s="119" t="s">
        <v>2615</v>
      </c>
      <c r="D38" s="40" t="s">
        <v>2454</v>
      </c>
      <c r="E38" s="79">
        <v>2973</v>
      </c>
      <c r="F38" s="44">
        <v>188.75</v>
      </c>
      <c r="G38" s="79">
        <v>2883.81</v>
      </c>
      <c r="H38" s="79">
        <v>1932.45</v>
      </c>
      <c r="I38" s="154"/>
      <c r="J38" s="79">
        <v>2530.02</v>
      </c>
      <c r="K38" s="79">
        <v>2883.81</v>
      </c>
      <c r="L38" s="79">
        <v>221.16</v>
      </c>
      <c r="M38" s="79">
        <v>2110.62</v>
      </c>
      <c r="N38" s="79">
        <v>2803.54</v>
      </c>
      <c r="O38" s="79">
        <v>2654</v>
      </c>
      <c r="P38" s="118"/>
      <c r="Q38" s="118"/>
    </row>
    <row r="39" spans="1:17" s="9" customFormat="1" x14ac:dyDescent="0.25">
      <c r="A39" s="21"/>
      <c r="B39" s="28" t="s">
        <v>1972</v>
      </c>
      <c r="C39" s="119" t="s">
        <v>2621</v>
      </c>
      <c r="D39" s="40" t="s">
        <v>2454</v>
      </c>
      <c r="E39" s="44">
        <v>5923</v>
      </c>
      <c r="F39" s="44">
        <v>302.93</v>
      </c>
      <c r="G39" s="44">
        <v>5745.31</v>
      </c>
      <c r="H39" s="44">
        <v>3849.9500000000003</v>
      </c>
      <c r="I39" s="154"/>
      <c r="J39" s="79">
        <v>5040.47</v>
      </c>
      <c r="K39" s="79">
        <v>5745.31</v>
      </c>
      <c r="L39" s="79">
        <v>463.45</v>
      </c>
      <c r="M39" s="79">
        <v>2110.62</v>
      </c>
      <c r="N39" s="79">
        <v>5585.39</v>
      </c>
      <c r="O39" s="79">
        <v>5287.46</v>
      </c>
      <c r="P39" s="118"/>
      <c r="Q39" s="118"/>
    </row>
    <row r="40" spans="1:17" s="9" customFormat="1" x14ac:dyDescent="0.25">
      <c r="A40" s="21"/>
      <c r="B40" s="28" t="s">
        <v>1974</v>
      </c>
      <c r="C40" s="119" t="s">
        <v>2622</v>
      </c>
      <c r="D40" s="40" t="s">
        <v>2454</v>
      </c>
      <c r="E40" s="44">
        <v>3542</v>
      </c>
      <c r="F40" s="44">
        <v>115.34</v>
      </c>
      <c r="G40" s="44">
        <v>3435.74</v>
      </c>
      <c r="H40" s="44">
        <v>2302.3000000000002</v>
      </c>
      <c r="I40" s="154"/>
      <c r="J40" s="79">
        <v>3014.24</v>
      </c>
      <c r="K40" s="79">
        <v>3435.74</v>
      </c>
      <c r="L40" s="79">
        <v>282.83999999999997</v>
      </c>
      <c r="M40" s="79">
        <v>1799.15</v>
      </c>
      <c r="N40" s="79">
        <v>3340.11</v>
      </c>
      <c r="O40" s="79">
        <v>3161.94</v>
      </c>
      <c r="P40" s="118"/>
      <c r="Q40" s="118"/>
    </row>
    <row r="41" spans="1:17" s="9" customFormat="1" x14ac:dyDescent="0.25">
      <c r="A41" s="21"/>
      <c r="B41" s="28" t="s">
        <v>1975</v>
      </c>
      <c r="C41" s="119" t="s">
        <v>2623</v>
      </c>
      <c r="D41" s="40" t="s">
        <v>2454</v>
      </c>
      <c r="E41" s="44">
        <v>4419</v>
      </c>
      <c r="F41" s="44">
        <v>241.64</v>
      </c>
      <c r="G41" s="44">
        <v>4286.43</v>
      </c>
      <c r="H41" s="44">
        <v>2872.35</v>
      </c>
      <c r="I41" s="154"/>
      <c r="J41" s="79">
        <v>3760.57</v>
      </c>
      <c r="K41" s="79">
        <v>4286.43</v>
      </c>
      <c r="L41" s="79">
        <v>463.45</v>
      </c>
      <c r="M41" s="79">
        <v>2110.62</v>
      </c>
      <c r="N41" s="79">
        <v>4167.12</v>
      </c>
      <c r="O41" s="79">
        <v>3944.84</v>
      </c>
      <c r="P41" s="118"/>
      <c r="Q41" s="118"/>
    </row>
    <row r="42" spans="1:17" s="9" customFormat="1" x14ac:dyDescent="0.25">
      <c r="A42" s="21"/>
      <c r="B42" s="28" t="s">
        <v>1976</v>
      </c>
      <c r="C42" s="119" t="s">
        <v>2624</v>
      </c>
      <c r="D42" s="40" t="s">
        <v>2454</v>
      </c>
      <c r="E42" s="44">
        <v>5922</v>
      </c>
      <c r="F42" s="44">
        <v>274.14999999999998</v>
      </c>
      <c r="G42" s="44">
        <v>5744.34</v>
      </c>
      <c r="H42" s="44">
        <v>3849.3</v>
      </c>
      <c r="I42" s="154"/>
      <c r="J42" s="79">
        <v>5039.62</v>
      </c>
      <c r="K42" s="79">
        <v>5744.34</v>
      </c>
      <c r="L42" s="79">
        <v>463.45</v>
      </c>
      <c r="M42" s="79">
        <v>3396.81</v>
      </c>
      <c r="N42" s="79">
        <v>5584.45</v>
      </c>
      <c r="O42" s="79">
        <v>5286.57</v>
      </c>
      <c r="P42" s="118"/>
      <c r="Q42" s="118"/>
    </row>
    <row r="43" spans="1:17" s="9" customFormat="1" x14ac:dyDescent="0.25">
      <c r="A43" s="21"/>
      <c r="B43" s="28" t="s">
        <v>1986</v>
      </c>
      <c r="C43" s="119" t="s">
        <v>3361</v>
      </c>
      <c r="D43" s="40" t="s">
        <v>2454</v>
      </c>
      <c r="E43" s="44">
        <v>5200</v>
      </c>
      <c r="F43" s="44">
        <v>219.63</v>
      </c>
      <c r="G43" s="44">
        <v>5044</v>
      </c>
      <c r="H43" s="44">
        <v>3380</v>
      </c>
      <c r="I43" s="154"/>
      <c r="J43" s="79">
        <v>4425.2</v>
      </c>
      <c r="K43" s="79">
        <v>5044</v>
      </c>
      <c r="L43" s="79">
        <v>221.16</v>
      </c>
      <c r="M43" s="79">
        <v>2110.62</v>
      </c>
      <c r="N43" s="79">
        <v>4903.6000000000004</v>
      </c>
      <c r="O43" s="79">
        <v>4642.04</v>
      </c>
      <c r="P43" s="118"/>
      <c r="Q43" s="118"/>
    </row>
    <row r="44" spans="1:17" s="9" customFormat="1" x14ac:dyDescent="0.25">
      <c r="A44" s="21" t="s">
        <v>336</v>
      </c>
      <c r="B44" s="40" t="s">
        <v>1994</v>
      </c>
      <c r="C44" s="119" t="s">
        <v>2628</v>
      </c>
      <c r="D44" s="40" t="s">
        <v>2454</v>
      </c>
      <c r="E44" s="79">
        <v>928</v>
      </c>
      <c r="F44" s="44">
        <v>84.3</v>
      </c>
      <c r="G44" s="79">
        <v>900.16</v>
      </c>
      <c r="H44" s="79">
        <v>603.20000000000005</v>
      </c>
      <c r="I44" s="154"/>
      <c r="J44" s="79">
        <v>789.73</v>
      </c>
      <c r="K44" s="79">
        <v>900.16</v>
      </c>
      <c r="L44" s="79">
        <v>136.03</v>
      </c>
      <c r="M44" s="79">
        <v>897.78</v>
      </c>
      <c r="N44" s="79">
        <v>875.1</v>
      </c>
      <c r="O44" s="79">
        <v>828.43</v>
      </c>
      <c r="P44" s="118"/>
      <c r="Q44" s="118"/>
    </row>
    <row r="45" spans="1:17" s="9" customFormat="1" x14ac:dyDescent="0.25">
      <c r="A45" s="21"/>
      <c r="B45" s="28" t="s">
        <v>1996</v>
      </c>
      <c r="C45" s="119" t="s">
        <v>2895</v>
      </c>
      <c r="D45" s="40" t="s">
        <v>2454</v>
      </c>
      <c r="E45" s="44">
        <v>481</v>
      </c>
      <c r="F45" s="44">
        <v>67.34</v>
      </c>
      <c r="G45" s="44">
        <v>481</v>
      </c>
      <c r="H45" s="44">
        <v>312.65000000000003</v>
      </c>
      <c r="I45" s="154"/>
      <c r="J45" s="79">
        <v>409.33</v>
      </c>
      <c r="K45" s="79">
        <v>466.57</v>
      </c>
      <c r="L45" s="79">
        <v>136.03</v>
      </c>
      <c r="M45" s="79">
        <v>481</v>
      </c>
      <c r="N45" s="79">
        <v>453.58</v>
      </c>
      <c r="O45" s="79">
        <v>429.39</v>
      </c>
      <c r="P45" s="118"/>
      <c r="Q45" s="118"/>
    </row>
    <row r="46" spans="1:17" s="9" customFormat="1" ht="26.25" x14ac:dyDescent="0.25">
      <c r="A46" s="21"/>
      <c r="B46" s="40" t="s">
        <v>2000</v>
      </c>
      <c r="C46" s="119" t="s">
        <v>2632</v>
      </c>
      <c r="D46" s="40" t="s">
        <v>2454</v>
      </c>
      <c r="E46" s="79">
        <v>937</v>
      </c>
      <c r="F46" s="44">
        <v>92.7</v>
      </c>
      <c r="G46" s="79">
        <v>908.89</v>
      </c>
      <c r="H46" s="79">
        <v>609.05000000000007</v>
      </c>
      <c r="I46" s="154"/>
      <c r="J46" s="79">
        <v>797.39</v>
      </c>
      <c r="K46" s="79">
        <v>908.89</v>
      </c>
      <c r="L46" s="79">
        <v>136.03</v>
      </c>
      <c r="M46" s="79">
        <v>897.78</v>
      </c>
      <c r="N46" s="79">
        <v>883.59</v>
      </c>
      <c r="O46" s="79">
        <v>836.46</v>
      </c>
      <c r="P46" s="118"/>
      <c r="Q46" s="118"/>
    </row>
    <row r="47" spans="1:17" s="9" customFormat="1" x14ac:dyDescent="0.25">
      <c r="A47" s="21"/>
      <c r="B47" s="40" t="s">
        <v>2003</v>
      </c>
      <c r="C47" s="119" t="s">
        <v>3099</v>
      </c>
      <c r="D47" s="40" t="s">
        <v>2454</v>
      </c>
      <c r="E47" s="48">
        <v>614</v>
      </c>
      <c r="F47" s="44">
        <v>52.89</v>
      </c>
      <c r="G47" s="79">
        <v>614</v>
      </c>
      <c r="H47" s="79">
        <v>399.1</v>
      </c>
      <c r="I47" s="154"/>
      <c r="J47" s="79">
        <v>522.51</v>
      </c>
      <c r="K47" s="79">
        <v>595.58000000000004</v>
      </c>
      <c r="L47" s="79">
        <v>136.03</v>
      </c>
      <c r="M47" s="79">
        <v>614</v>
      </c>
      <c r="N47" s="79">
        <v>579</v>
      </c>
      <c r="O47" s="79">
        <v>548.12</v>
      </c>
      <c r="P47" s="118"/>
      <c r="Q47" s="118"/>
    </row>
    <row r="48" spans="1:17" s="9" customFormat="1" x14ac:dyDescent="0.25">
      <c r="A48" s="21"/>
      <c r="B48" s="40" t="s">
        <v>2006</v>
      </c>
      <c r="C48" s="119" t="s">
        <v>3393</v>
      </c>
      <c r="D48" s="40" t="s">
        <v>2454</v>
      </c>
      <c r="E48" s="48">
        <v>650</v>
      </c>
      <c r="F48" s="44">
        <v>49.6</v>
      </c>
      <c r="G48" s="79">
        <v>650</v>
      </c>
      <c r="H48" s="79">
        <v>422.5</v>
      </c>
      <c r="I48" s="154"/>
      <c r="J48" s="79">
        <v>553.15</v>
      </c>
      <c r="K48" s="79">
        <v>630.5</v>
      </c>
      <c r="L48" s="79">
        <v>136.03</v>
      </c>
      <c r="M48" s="79">
        <v>650</v>
      </c>
      <c r="N48" s="79">
        <v>612.95000000000005</v>
      </c>
      <c r="O48" s="79">
        <v>580.26</v>
      </c>
      <c r="P48" s="118"/>
      <c r="Q48" s="118"/>
    </row>
    <row r="49" spans="1:17" s="9" customFormat="1" x14ac:dyDescent="0.25">
      <c r="A49" s="21"/>
      <c r="B49" s="40" t="s">
        <v>2007</v>
      </c>
      <c r="C49" s="119" t="s">
        <v>2633</v>
      </c>
      <c r="D49" s="40" t="s">
        <v>2454</v>
      </c>
      <c r="E49" s="79">
        <v>646</v>
      </c>
      <c r="F49" s="44">
        <v>48.02</v>
      </c>
      <c r="G49" s="79">
        <v>646</v>
      </c>
      <c r="H49" s="79">
        <v>419.90000000000003</v>
      </c>
      <c r="I49" s="154"/>
      <c r="J49" s="79">
        <v>549.75</v>
      </c>
      <c r="K49" s="79">
        <v>626.62</v>
      </c>
      <c r="L49" s="79">
        <v>136.03</v>
      </c>
      <c r="M49" s="79">
        <v>646</v>
      </c>
      <c r="N49" s="79">
        <v>609.17999999999995</v>
      </c>
      <c r="O49" s="79">
        <v>576.67999999999995</v>
      </c>
      <c r="P49" s="118"/>
      <c r="Q49" s="118"/>
    </row>
    <row r="50" spans="1:17" s="9" customFormat="1" x14ac:dyDescent="0.25">
      <c r="A50" s="21"/>
      <c r="B50" s="40" t="s">
        <v>2012</v>
      </c>
      <c r="C50" s="119" t="s">
        <v>2635</v>
      </c>
      <c r="D50" s="40" t="s">
        <v>2454</v>
      </c>
      <c r="E50" s="48">
        <v>394</v>
      </c>
      <c r="F50" s="44">
        <v>33.53</v>
      </c>
      <c r="G50" s="79">
        <v>394</v>
      </c>
      <c r="H50" s="79">
        <v>256.10000000000002</v>
      </c>
      <c r="I50" s="154"/>
      <c r="J50" s="79">
        <v>335.29</v>
      </c>
      <c r="K50" s="79">
        <v>382.18</v>
      </c>
      <c r="L50" s="79">
        <v>136.03</v>
      </c>
      <c r="M50" s="79">
        <v>394</v>
      </c>
      <c r="N50" s="79">
        <v>371.54</v>
      </c>
      <c r="O50" s="79">
        <v>351.72</v>
      </c>
      <c r="P50" s="118"/>
      <c r="Q50" s="118"/>
    </row>
    <row r="51" spans="1:17" s="9" customFormat="1" ht="26.25" x14ac:dyDescent="0.25">
      <c r="A51" s="21"/>
      <c r="B51" s="28" t="s">
        <v>2328</v>
      </c>
      <c r="C51" s="119" t="s">
        <v>2636</v>
      </c>
      <c r="D51" s="40" t="s">
        <v>2454</v>
      </c>
      <c r="E51" s="44">
        <v>1368</v>
      </c>
      <c r="F51" s="44">
        <v>77.42</v>
      </c>
      <c r="G51" s="44">
        <v>1368</v>
      </c>
      <c r="H51" s="44">
        <v>889.2</v>
      </c>
      <c r="I51" s="154"/>
      <c r="J51" s="79">
        <v>1164.17</v>
      </c>
      <c r="K51" s="79">
        <v>1326.96</v>
      </c>
      <c r="L51" s="79">
        <v>282.83999999999997</v>
      </c>
      <c r="M51" s="79">
        <v>1368</v>
      </c>
      <c r="N51" s="79">
        <v>1290.02</v>
      </c>
      <c r="O51" s="79">
        <v>1221.21</v>
      </c>
      <c r="P51" s="118"/>
      <c r="Q51" s="118"/>
    </row>
    <row r="52" spans="1:17" s="9" customFormat="1" x14ac:dyDescent="0.25">
      <c r="A52" s="21"/>
      <c r="B52" s="28" t="s">
        <v>2332</v>
      </c>
      <c r="C52" s="119" t="s">
        <v>2637</v>
      </c>
      <c r="D52" s="40" t="s">
        <v>2454</v>
      </c>
      <c r="E52" s="44">
        <v>1576</v>
      </c>
      <c r="F52" s="44">
        <v>98.56</v>
      </c>
      <c r="G52" s="44">
        <v>1576</v>
      </c>
      <c r="H52" s="44">
        <v>1024.4000000000001</v>
      </c>
      <c r="I52" s="154"/>
      <c r="J52" s="79">
        <v>1341.18</v>
      </c>
      <c r="K52" s="79">
        <v>1528.72</v>
      </c>
      <c r="L52" s="79">
        <v>282.83999999999997</v>
      </c>
      <c r="M52" s="79">
        <v>1576</v>
      </c>
      <c r="N52" s="79">
        <v>1486.17</v>
      </c>
      <c r="O52" s="79">
        <v>1406.9</v>
      </c>
      <c r="P52" s="118"/>
      <c r="Q52" s="118"/>
    </row>
    <row r="53" spans="1:17" s="9" customFormat="1" x14ac:dyDescent="0.25">
      <c r="A53" s="21"/>
      <c r="B53" s="28" t="s">
        <v>2333</v>
      </c>
      <c r="C53" s="119" t="s">
        <v>3270</v>
      </c>
      <c r="D53" s="40" t="s">
        <v>2454</v>
      </c>
      <c r="E53" s="44">
        <v>1016</v>
      </c>
      <c r="F53" s="44">
        <v>57.68</v>
      </c>
      <c r="G53" s="44">
        <v>985.52</v>
      </c>
      <c r="H53" s="44">
        <v>660.4</v>
      </c>
      <c r="I53" s="154"/>
      <c r="J53" s="79">
        <v>864.62</v>
      </c>
      <c r="K53" s="79">
        <v>985.52</v>
      </c>
      <c r="L53" s="79">
        <v>136.03</v>
      </c>
      <c r="M53" s="79">
        <v>897.78</v>
      </c>
      <c r="N53" s="79">
        <v>958.09</v>
      </c>
      <c r="O53" s="79">
        <v>906.98</v>
      </c>
      <c r="P53" s="118"/>
      <c r="Q53" s="118"/>
    </row>
    <row r="54" spans="1:17" s="9" customFormat="1" x14ac:dyDescent="0.25">
      <c r="A54" s="21"/>
      <c r="B54" s="28" t="s">
        <v>2334</v>
      </c>
      <c r="C54" s="119" t="s">
        <v>3414</v>
      </c>
      <c r="D54" s="40" t="s">
        <v>2454</v>
      </c>
      <c r="E54" s="44">
        <v>1240</v>
      </c>
      <c r="F54" s="44">
        <v>171.15</v>
      </c>
      <c r="G54" s="44">
        <v>1240</v>
      </c>
      <c r="H54" s="44">
        <v>806</v>
      </c>
      <c r="I54" s="154"/>
      <c r="J54" s="79">
        <v>1055.24</v>
      </c>
      <c r="K54" s="79">
        <v>1202.8</v>
      </c>
      <c r="L54" s="79">
        <v>282.83999999999997</v>
      </c>
      <c r="M54" s="79">
        <v>1240</v>
      </c>
      <c r="N54" s="79">
        <v>1169.32</v>
      </c>
      <c r="O54" s="79">
        <v>1106.95</v>
      </c>
      <c r="P54" s="118"/>
      <c r="Q54" s="118"/>
    </row>
    <row r="55" spans="1:17" s="9" customFormat="1" x14ac:dyDescent="0.25">
      <c r="A55" s="21"/>
      <c r="B55" s="28" t="s">
        <v>2335</v>
      </c>
      <c r="C55" s="119" t="s">
        <v>3415</v>
      </c>
      <c r="D55" s="40" t="s">
        <v>2454</v>
      </c>
      <c r="E55" s="44">
        <v>1010</v>
      </c>
      <c r="F55" s="44">
        <v>107.24</v>
      </c>
      <c r="G55" s="44">
        <v>979.7</v>
      </c>
      <c r="H55" s="44">
        <v>656.5</v>
      </c>
      <c r="I55" s="154"/>
      <c r="J55" s="79">
        <v>859.51</v>
      </c>
      <c r="K55" s="79">
        <v>979.7</v>
      </c>
      <c r="L55" s="79">
        <v>136.03</v>
      </c>
      <c r="M55" s="79">
        <v>897.78</v>
      </c>
      <c r="N55" s="79">
        <v>952.43</v>
      </c>
      <c r="O55" s="79">
        <v>901.63</v>
      </c>
      <c r="P55" s="118"/>
      <c r="Q55" s="118"/>
    </row>
    <row r="56" spans="1:17" s="9" customFormat="1" ht="26.25" x14ac:dyDescent="0.25">
      <c r="A56" s="21"/>
      <c r="B56" s="28" t="s">
        <v>2336</v>
      </c>
      <c r="C56" s="119" t="s">
        <v>2899</v>
      </c>
      <c r="D56" s="40" t="s">
        <v>2454</v>
      </c>
      <c r="E56" s="44">
        <v>1554</v>
      </c>
      <c r="F56" s="44">
        <v>75.459999999999994</v>
      </c>
      <c r="G56" s="44">
        <v>1554</v>
      </c>
      <c r="H56" s="44">
        <v>1010.1</v>
      </c>
      <c r="I56" s="154"/>
      <c r="J56" s="79">
        <v>1322.45</v>
      </c>
      <c r="K56" s="79">
        <v>1507.38</v>
      </c>
      <c r="L56" s="79">
        <v>282.83999999999997</v>
      </c>
      <c r="M56" s="79">
        <v>1554</v>
      </c>
      <c r="N56" s="79">
        <v>1465.42</v>
      </c>
      <c r="O56" s="79">
        <v>1387.26</v>
      </c>
      <c r="P56" s="118"/>
      <c r="Q56" s="118"/>
    </row>
    <row r="57" spans="1:17" s="9" customFormat="1" ht="26.25" x14ac:dyDescent="0.25">
      <c r="A57" s="21"/>
      <c r="B57" s="28" t="s">
        <v>2337</v>
      </c>
      <c r="C57" s="119" t="s">
        <v>2638</v>
      </c>
      <c r="D57" s="40" t="s">
        <v>2454</v>
      </c>
      <c r="E57" s="44">
        <v>1048</v>
      </c>
      <c r="F57" s="44">
        <v>47.32</v>
      </c>
      <c r="G57" s="44">
        <v>1016.56</v>
      </c>
      <c r="H57" s="44">
        <v>681.2</v>
      </c>
      <c r="I57" s="154"/>
      <c r="J57" s="79">
        <v>891.85</v>
      </c>
      <c r="K57" s="79">
        <v>1016.56</v>
      </c>
      <c r="L57" s="79">
        <v>136.03</v>
      </c>
      <c r="M57" s="79">
        <v>897.78</v>
      </c>
      <c r="N57" s="79">
        <v>988.26</v>
      </c>
      <c r="O57" s="79">
        <v>935.55</v>
      </c>
      <c r="P57" s="118"/>
      <c r="Q57" s="118"/>
    </row>
    <row r="58" spans="1:17" s="9" customFormat="1" x14ac:dyDescent="0.25">
      <c r="A58" s="21"/>
      <c r="B58" s="40" t="s">
        <v>2340</v>
      </c>
      <c r="C58" s="119" t="s">
        <v>3364</v>
      </c>
      <c r="D58" s="40" t="s">
        <v>2454</v>
      </c>
      <c r="E58" s="48">
        <v>1299</v>
      </c>
      <c r="F58" s="44">
        <v>153.26</v>
      </c>
      <c r="G58" s="79">
        <v>1299</v>
      </c>
      <c r="H58" s="79">
        <v>844.35</v>
      </c>
      <c r="I58" s="154"/>
      <c r="J58" s="79">
        <v>1105.45</v>
      </c>
      <c r="K58" s="79">
        <v>1260.03</v>
      </c>
      <c r="L58" s="79">
        <v>282.83999999999997</v>
      </c>
      <c r="M58" s="79">
        <v>1299</v>
      </c>
      <c r="N58" s="79">
        <v>1224.96</v>
      </c>
      <c r="O58" s="79">
        <v>1159.6199999999999</v>
      </c>
      <c r="P58" s="118"/>
      <c r="Q58" s="118"/>
    </row>
    <row r="59" spans="1:17" s="9" customFormat="1" ht="26.25" x14ac:dyDescent="0.25">
      <c r="A59" s="21"/>
      <c r="B59" s="28" t="s">
        <v>2341</v>
      </c>
      <c r="C59" s="119" t="s">
        <v>2901</v>
      </c>
      <c r="D59" s="40" t="s">
        <v>2454</v>
      </c>
      <c r="E59" s="44">
        <v>829</v>
      </c>
      <c r="F59" s="44">
        <v>99.21</v>
      </c>
      <c r="G59" s="44">
        <v>829</v>
      </c>
      <c r="H59" s="44">
        <v>538.85</v>
      </c>
      <c r="I59" s="154"/>
      <c r="J59" s="79">
        <v>705.48</v>
      </c>
      <c r="K59" s="79">
        <v>804.13</v>
      </c>
      <c r="L59" s="79">
        <v>136.03</v>
      </c>
      <c r="M59" s="79">
        <v>829</v>
      </c>
      <c r="N59" s="79">
        <v>781.75</v>
      </c>
      <c r="O59" s="79">
        <v>740.05</v>
      </c>
      <c r="P59" s="118"/>
      <c r="Q59" s="118"/>
    </row>
    <row r="60" spans="1:17" s="9" customFormat="1" x14ac:dyDescent="0.25">
      <c r="A60" s="21" t="s">
        <v>311</v>
      </c>
      <c r="B60" s="28" t="s">
        <v>2287</v>
      </c>
      <c r="C60" s="119" t="s">
        <v>3271</v>
      </c>
      <c r="D60" s="40" t="s">
        <v>2454</v>
      </c>
      <c r="E60" s="44">
        <v>2676</v>
      </c>
      <c r="F60" s="44">
        <v>74.709999999999994</v>
      </c>
      <c r="G60" s="44">
        <v>2676</v>
      </c>
      <c r="H60" s="44">
        <v>1739.4</v>
      </c>
      <c r="I60" s="154"/>
      <c r="J60" s="79">
        <v>2277.2800000000002</v>
      </c>
      <c r="K60" s="79">
        <v>2595.7199999999998</v>
      </c>
      <c r="L60" s="79">
        <v>776.81</v>
      </c>
      <c r="M60" s="79">
        <v>2676</v>
      </c>
      <c r="N60" s="79">
        <v>2523.4699999999998</v>
      </c>
      <c r="O60" s="79">
        <v>2388.87</v>
      </c>
      <c r="P60" s="118"/>
      <c r="Q60" s="118"/>
    </row>
    <row r="61" spans="1:17" s="9" customFormat="1" x14ac:dyDescent="0.25">
      <c r="A61" s="21" t="s">
        <v>201</v>
      </c>
      <c r="B61" s="28" t="s">
        <v>2299</v>
      </c>
      <c r="C61" s="119" t="s">
        <v>2640</v>
      </c>
      <c r="D61" s="40" t="s">
        <v>2454</v>
      </c>
      <c r="E61" s="44">
        <v>1843</v>
      </c>
      <c r="F61" s="44">
        <v>59.92</v>
      </c>
      <c r="G61" s="44">
        <v>1843</v>
      </c>
      <c r="H61" s="44">
        <v>1197.95</v>
      </c>
      <c r="I61" s="154"/>
      <c r="J61" s="79">
        <v>1568.39</v>
      </c>
      <c r="K61" s="79">
        <v>1787.71</v>
      </c>
      <c r="L61" s="79">
        <v>651.11</v>
      </c>
      <c r="M61" s="79">
        <v>1843</v>
      </c>
      <c r="N61" s="79">
        <v>1737.95</v>
      </c>
      <c r="O61" s="79">
        <v>1645.25</v>
      </c>
      <c r="P61" s="118"/>
      <c r="Q61" s="118"/>
    </row>
    <row r="62" spans="1:17" s="9" customFormat="1" x14ac:dyDescent="0.25">
      <c r="A62" s="21"/>
      <c r="B62" s="28" t="s">
        <v>2300</v>
      </c>
      <c r="C62" s="119" t="s">
        <v>2641</v>
      </c>
      <c r="D62" s="40" t="s">
        <v>2454</v>
      </c>
      <c r="E62" s="44">
        <v>265</v>
      </c>
      <c r="F62" s="44">
        <v>2.38</v>
      </c>
      <c r="G62" s="44">
        <v>265</v>
      </c>
      <c r="H62" s="44">
        <v>172.25</v>
      </c>
      <c r="I62" s="154"/>
      <c r="J62" s="79">
        <v>225.52</v>
      </c>
      <c r="K62" s="79">
        <v>257.05</v>
      </c>
      <c r="L62" s="79">
        <v>66.77</v>
      </c>
      <c r="M62" s="79">
        <v>265</v>
      </c>
      <c r="N62" s="79">
        <v>249.9</v>
      </c>
      <c r="O62" s="79">
        <v>236.57</v>
      </c>
      <c r="P62" s="118"/>
      <c r="Q62" s="118"/>
    </row>
    <row r="63" spans="1:17" s="9" customFormat="1" x14ac:dyDescent="0.25">
      <c r="A63" s="21"/>
      <c r="B63" s="40" t="s">
        <v>2301</v>
      </c>
      <c r="C63" s="119" t="s">
        <v>2642</v>
      </c>
      <c r="D63" s="40" t="s">
        <v>2454</v>
      </c>
      <c r="E63" s="48">
        <v>1104</v>
      </c>
      <c r="F63" s="44">
        <v>13.58</v>
      </c>
      <c r="G63" s="79">
        <v>1104</v>
      </c>
      <c r="H63" s="79">
        <v>717.6</v>
      </c>
      <c r="I63" s="154"/>
      <c r="J63" s="79">
        <v>939.5</v>
      </c>
      <c r="K63" s="79">
        <v>1070.8800000000001</v>
      </c>
      <c r="L63" s="79">
        <v>307.19</v>
      </c>
      <c r="M63" s="79">
        <v>1104</v>
      </c>
      <c r="N63" s="79">
        <v>1041.07</v>
      </c>
      <c r="O63" s="79">
        <v>985.54</v>
      </c>
      <c r="P63" s="118"/>
      <c r="Q63" s="118"/>
    </row>
    <row r="64" spans="1:17" s="9" customFormat="1" x14ac:dyDescent="0.25">
      <c r="A64" s="21"/>
      <c r="B64" s="28" t="s">
        <v>2306</v>
      </c>
      <c r="C64" s="119" t="s">
        <v>3274</v>
      </c>
      <c r="D64" s="40" t="s">
        <v>2454</v>
      </c>
      <c r="E64" s="44">
        <v>1842</v>
      </c>
      <c r="F64" s="44">
        <v>174.08</v>
      </c>
      <c r="G64" s="44">
        <v>1842</v>
      </c>
      <c r="H64" s="44">
        <v>1197.3</v>
      </c>
      <c r="I64" s="154"/>
      <c r="J64" s="79">
        <v>1567.54</v>
      </c>
      <c r="K64" s="79">
        <v>1786.74</v>
      </c>
      <c r="L64" s="79">
        <v>584.5</v>
      </c>
      <c r="M64" s="79">
        <v>1842</v>
      </c>
      <c r="N64" s="79">
        <v>1737.01</v>
      </c>
      <c r="O64" s="79">
        <v>1644.35</v>
      </c>
      <c r="P64" s="118"/>
      <c r="Q64" s="118"/>
    </row>
    <row r="65" spans="1:17" s="9" customFormat="1" ht="26.25" x14ac:dyDescent="0.25">
      <c r="A65" s="21"/>
      <c r="B65" s="28" t="s">
        <v>2307</v>
      </c>
      <c r="C65" s="119" t="s">
        <v>2644</v>
      </c>
      <c r="D65" s="40" t="s">
        <v>2454</v>
      </c>
      <c r="E65" s="44">
        <v>2263</v>
      </c>
      <c r="F65" s="44">
        <v>78.819999999999993</v>
      </c>
      <c r="G65" s="44">
        <v>2263</v>
      </c>
      <c r="H65" s="44">
        <v>1470.95</v>
      </c>
      <c r="I65" s="154"/>
      <c r="J65" s="79">
        <v>1925.81</v>
      </c>
      <c r="K65" s="79">
        <v>2195.11</v>
      </c>
      <c r="L65" s="79">
        <v>584.5</v>
      </c>
      <c r="M65" s="79">
        <v>2263</v>
      </c>
      <c r="N65" s="79">
        <v>2134.0100000000002</v>
      </c>
      <c r="O65" s="79">
        <v>2020.18</v>
      </c>
      <c r="P65" s="118"/>
      <c r="Q65" s="118"/>
    </row>
    <row r="66" spans="1:17" s="9" customFormat="1" x14ac:dyDescent="0.25">
      <c r="A66" s="21"/>
      <c r="B66" s="28" t="s">
        <v>2308</v>
      </c>
      <c r="C66" s="119" t="s">
        <v>2902</v>
      </c>
      <c r="D66" s="40" t="s">
        <v>2454</v>
      </c>
      <c r="E66" s="44">
        <v>935</v>
      </c>
      <c r="F66" s="44">
        <v>75.17</v>
      </c>
      <c r="G66" s="44">
        <v>935</v>
      </c>
      <c r="H66" s="44">
        <v>607.75</v>
      </c>
      <c r="I66" s="154"/>
      <c r="J66" s="79">
        <v>795.69</v>
      </c>
      <c r="K66" s="79">
        <v>906.95</v>
      </c>
      <c r="L66" s="79">
        <v>282.83999999999997</v>
      </c>
      <c r="M66" s="79">
        <v>935</v>
      </c>
      <c r="N66" s="79">
        <v>881.71</v>
      </c>
      <c r="O66" s="79">
        <v>834.67</v>
      </c>
      <c r="P66" s="118"/>
      <c r="Q66" s="118"/>
    </row>
    <row r="67" spans="1:17" s="9" customFormat="1" ht="26.25" x14ac:dyDescent="0.25">
      <c r="A67" s="21"/>
      <c r="B67" s="28" t="s">
        <v>2309</v>
      </c>
      <c r="C67" s="119" t="s">
        <v>3275</v>
      </c>
      <c r="D67" s="40" t="s">
        <v>2454</v>
      </c>
      <c r="E67" s="44">
        <v>2176</v>
      </c>
      <c r="F67" s="44">
        <v>140.11000000000001</v>
      </c>
      <c r="G67" s="44">
        <v>2176</v>
      </c>
      <c r="H67" s="44">
        <v>1414.4</v>
      </c>
      <c r="I67" s="154"/>
      <c r="J67" s="79">
        <v>1851.78</v>
      </c>
      <c r="K67" s="79">
        <v>2110.7199999999998</v>
      </c>
      <c r="L67" s="79">
        <v>584.5</v>
      </c>
      <c r="M67" s="79">
        <v>2176</v>
      </c>
      <c r="N67" s="79">
        <v>2051.9699999999998</v>
      </c>
      <c r="O67" s="79">
        <v>1942.52</v>
      </c>
      <c r="P67" s="118"/>
      <c r="Q67" s="118"/>
    </row>
    <row r="68" spans="1:17" s="9" customFormat="1" ht="39" x14ac:dyDescent="0.25">
      <c r="A68" s="21"/>
      <c r="B68" s="28" t="s">
        <v>2310</v>
      </c>
      <c r="C68" s="119" t="s">
        <v>3276</v>
      </c>
      <c r="D68" s="40" t="s">
        <v>2454</v>
      </c>
      <c r="E68" s="44">
        <v>1790</v>
      </c>
      <c r="F68" s="44">
        <v>153.56</v>
      </c>
      <c r="G68" s="44">
        <v>1790</v>
      </c>
      <c r="H68" s="44">
        <v>1163.5</v>
      </c>
      <c r="I68" s="154"/>
      <c r="J68" s="79">
        <v>1523.29</v>
      </c>
      <c r="K68" s="79">
        <v>1736.3</v>
      </c>
      <c r="L68" s="79">
        <v>584.5</v>
      </c>
      <c r="M68" s="79">
        <v>1790</v>
      </c>
      <c r="N68" s="79">
        <v>1687.97</v>
      </c>
      <c r="O68" s="79">
        <v>1597.93</v>
      </c>
      <c r="P68" s="118"/>
      <c r="Q68" s="118"/>
    </row>
    <row r="69" spans="1:17" s="9" customFormat="1" ht="39" x14ac:dyDescent="0.25">
      <c r="A69" s="21"/>
      <c r="B69" s="28" t="s">
        <v>526</v>
      </c>
      <c r="C69" s="119" t="s">
        <v>3101</v>
      </c>
      <c r="D69" s="40" t="s">
        <v>2454</v>
      </c>
      <c r="E69" s="44">
        <v>1626</v>
      </c>
      <c r="F69" s="44">
        <v>227.64</v>
      </c>
      <c r="G69" s="44">
        <v>1626</v>
      </c>
      <c r="H69" s="44">
        <v>1056.9000000000001</v>
      </c>
      <c r="I69" s="154"/>
      <c r="J69" s="79">
        <v>1383.73</v>
      </c>
      <c r="K69" s="79">
        <v>1577.22</v>
      </c>
      <c r="L69" s="79">
        <v>463.45</v>
      </c>
      <c r="M69" s="79">
        <v>1626</v>
      </c>
      <c r="N69" s="79">
        <v>1533.32</v>
      </c>
      <c r="O69" s="79">
        <v>1451.53</v>
      </c>
      <c r="P69" s="118"/>
      <c r="Q69" s="118"/>
    </row>
    <row r="70" spans="1:17" s="9" customFormat="1" ht="39" x14ac:dyDescent="0.25">
      <c r="A70" s="21"/>
      <c r="B70" s="28" t="s">
        <v>437</v>
      </c>
      <c r="C70" s="119" t="s">
        <v>2989</v>
      </c>
      <c r="D70" s="40" t="s">
        <v>2454</v>
      </c>
      <c r="E70" s="44">
        <v>3059</v>
      </c>
      <c r="F70" s="44">
        <v>428.26</v>
      </c>
      <c r="G70" s="44">
        <v>3059</v>
      </c>
      <c r="H70" s="44">
        <v>1988.3500000000001</v>
      </c>
      <c r="I70" s="154"/>
      <c r="J70" s="79">
        <v>2603.21</v>
      </c>
      <c r="K70" s="79">
        <v>2967.23</v>
      </c>
      <c r="L70" s="79">
        <v>826.32</v>
      </c>
      <c r="M70" s="79">
        <v>3059</v>
      </c>
      <c r="N70" s="79">
        <v>2884.64</v>
      </c>
      <c r="O70" s="79">
        <v>2730.77</v>
      </c>
      <c r="P70" s="118"/>
      <c r="Q70" s="118"/>
    </row>
    <row r="71" spans="1:17" s="9" customFormat="1" x14ac:dyDescent="0.25">
      <c r="A71" s="21" t="s">
        <v>1429</v>
      </c>
      <c r="B71" s="28" t="s">
        <v>2356</v>
      </c>
      <c r="C71" s="119" t="s">
        <v>3279</v>
      </c>
      <c r="D71" s="40" t="s">
        <v>2454</v>
      </c>
      <c r="E71" s="44">
        <v>1104</v>
      </c>
      <c r="F71" s="44">
        <v>154.56</v>
      </c>
      <c r="G71" s="44">
        <v>1104</v>
      </c>
      <c r="H71" s="44">
        <v>717.6</v>
      </c>
      <c r="I71" s="154"/>
      <c r="J71" s="79">
        <v>939.5</v>
      </c>
      <c r="K71" s="79">
        <v>1070.8800000000001</v>
      </c>
      <c r="L71" s="79">
        <v>307.19</v>
      </c>
      <c r="M71" s="79">
        <v>1104</v>
      </c>
      <c r="N71" s="79">
        <v>1041.07</v>
      </c>
      <c r="O71" s="79">
        <v>985.54</v>
      </c>
      <c r="P71" s="118"/>
      <c r="Q71" s="118"/>
    </row>
    <row r="72" spans="1:17" s="9" customFormat="1" x14ac:dyDescent="0.25">
      <c r="A72" s="21" t="s">
        <v>81</v>
      </c>
      <c r="B72" s="28" t="s">
        <v>1795</v>
      </c>
      <c r="C72" s="119" t="s">
        <v>3281</v>
      </c>
      <c r="D72" s="40" t="s">
        <v>2454</v>
      </c>
      <c r="E72" s="44">
        <v>34578</v>
      </c>
      <c r="F72" s="44">
        <v>536.01</v>
      </c>
      <c r="G72" s="156">
        <v>34578</v>
      </c>
      <c r="H72" s="44">
        <v>22475.7</v>
      </c>
      <c r="I72" s="154"/>
      <c r="J72" s="79">
        <v>29425.88</v>
      </c>
      <c r="K72" s="79">
        <v>33540.660000000003</v>
      </c>
      <c r="L72" s="79">
        <v>12442.86</v>
      </c>
      <c r="M72" s="79">
        <v>34578</v>
      </c>
      <c r="N72" s="79">
        <v>32607.05</v>
      </c>
      <c r="O72" s="79">
        <v>30867.78</v>
      </c>
      <c r="P72" s="118"/>
      <c r="Q72" s="118"/>
    </row>
    <row r="73" spans="1:17" s="9" customFormat="1" ht="26.25" x14ac:dyDescent="0.25">
      <c r="A73" s="21"/>
      <c r="B73" s="28" t="s">
        <v>1796</v>
      </c>
      <c r="C73" s="119" t="s">
        <v>3416</v>
      </c>
      <c r="D73" s="40" t="s">
        <v>2454</v>
      </c>
      <c r="E73" s="44">
        <v>25914</v>
      </c>
      <c r="F73" s="44">
        <v>348.4</v>
      </c>
      <c r="G73" s="44">
        <v>25914</v>
      </c>
      <c r="H73" s="44">
        <v>16844.100000000002</v>
      </c>
      <c r="I73" s="154"/>
      <c r="J73" s="79">
        <v>22052.81</v>
      </c>
      <c r="K73" s="79">
        <v>25136.58</v>
      </c>
      <c r="L73" s="79">
        <v>9274.9699999999993</v>
      </c>
      <c r="M73" s="79">
        <v>25914</v>
      </c>
      <c r="N73" s="79">
        <v>24436.9</v>
      </c>
      <c r="O73" s="79">
        <v>23133.43</v>
      </c>
      <c r="P73" s="118"/>
      <c r="Q73" s="118"/>
    </row>
    <row r="74" spans="1:17" s="9" customFormat="1" x14ac:dyDescent="0.25">
      <c r="A74" s="21"/>
      <c r="B74" s="28" t="s">
        <v>1797</v>
      </c>
      <c r="C74" s="119" t="s">
        <v>3282</v>
      </c>
      <c r="D74" s="40" t="s">
        <v>2454</v>
      </c>
      <c r="E74" s="44">
        <v>34578</v>
      </c>
      <c r="F74" s="44">
        <v>364.6</v>
      </c>
      <c r="G74" s="44">
        <v>34578</v>
      </c>
      <c r="H74" s="44">
        <v>22475.7</v>
      </c>
      <c r="I74" s="154"/>
      <c r="J74" s="79">
        <v>29425.88</v>
      </c>
      <c r="K74" s="79">
        <v>33540.660000000003</v>
      </c>
      <c r="L74" s="79">
        <v>12442.86</v>
      </c>
      <c r="M74" s="79">
        <v>34578</v>
      </c>
      <c r="N74" s="79">
        <v>32607.05</v>
      </c>
      <c r="O74" s="79">
        <v>30867.78</v>
      </c>
      <c r="P74" s="118"/>
      <c r="Q74" s="118"/>
    </row>
    <row r="75" spans="1:17" s="9" customFormat="1" ht="26.25" x14ac:dyDescent="0.25">
      <c r="A75" s="21"/>
      <c r="B75" s="28" t="s">
        <v>1798</v>
      </c>
      <c r="C75" s="119" t="s">
        <v>3417</v>
      </c>
      <c r="D75" s="40" t="s">
        <v>2454</v>
      </c>
      <c r="E75" s="44">
        <v>61877</v>
      </c>
      <c r="F75" s="44">
        <v>385.76</v>
      </c>
      <c r="G75" s="44">
        <v>61877</v>
      </c>
      <c r="H75" s="44">
        <v>40220.050000000003</v>
      </c>
      <c r="I75" s="154"/>
      <c r="J75" s="79">
        <v>52657.33</v>
      </c>
      <c r="K75" s="79">
        <v>60020.69</v>
      </c>
      <c r="L75" s="79">
        <v>22226.9</v>
      </c>
      <c r="M75" s="79">
        <v>61877</v>
      </c>
      <c r="N75" s="79">
        <v>58350.01</v>
      </c>
      <c r="O75" s="79">
        <v>55237.599999999999</v>
      </c>
      <c r="P75" s="118"/>
      <c r="Q75" s="118"/>
    </row>
    <row r="76" spans="1:17" s="9" customFormat="1" x14ac:dyDescent="0.25">
      <c r="A76" s="21"/>
      <c r="B76" s="28" t="s">
        <v>1799</v>
      </c>
      <c r="C76" s="119" t="s">
        <v>3283</v>
      </c>
      <c r="D76" s="40" t="s">
        <v>2454</v>
      </c>
      <c r="E76" s="44">
        <v>107297</v>
      </c>
      <c r="F76" s="44">
        <v>943.33</v>
      </c>
      <c r="G76" s="44">
        <v>107297</v>
      </c>
      <c r="H76" s="44">
        <v>69743.05</v>
      </c>
      <c r="I76" s="154"/>
      <c r="J76" s="79">
        <v>91309.75</v>
      </c>
      <c r="K76" s="79">
        <v>104078.09</v>
      </c>
      <c r="L76" s="79">
        <v>39181.699999999997</v>
      </c>
      <c r="M76" s="79">
        <v>107297</v>
      </c>
      <c r="N76" s="79">
        <v>101181.07</v>
      </c>
      <c r="O76" s="79">
        <v>95784.03</v>
      </c>
      <c r="P76" s="118"/>
      <c r="Q76" s="118"/>
    </row>
    <row r="77" spans="1:17" s="9" customFormat="1" x14ac:dyDescent="0.25">
      <c r="A77" s="21"/>
      <c r="B77" s="28" t="s">
        <v>1800</v>
      </c>
      <c r="C77" s="119" t="s">
        <v>3284</v>
      </c>
      <c r="D77" s="40" t="s">
        <v>2454</v>
      </c>
      <c r="E77" s="44">
        <v>76988</v>
      </c>
      <c r="F77" s="44">
        <v>399.54</v>
      </c>
      <c r="G77" s="44">
        <v>76988</v>
      </c>
      <c r="H77" s="44">
        <v>50042.200000000004</v>
      </c>
      <c r="I77" s="154"/>
      <c r="J77" s="79">
        <v>65516.79</v>
      </c>
      <c r="K77" s="79">
        <v>74678.36</v>
      </c>
      <c r="L77" s="79">
        <v>27566.82</v>
      </c>
      <c r="M77" s="79">
        <v>76988</v>
      </c>
      <c r="N77" s="79">
        <v>72599.679999999993</v>
      </c>
      <c r="O77" s="79">
        <v>68727.19</v>
      </c>
      <c r="P77" s="118"/>
      <c r="Q77" s="118"/>
    </row>
    <row r="78" spans="1:17" s="9" customFormat="1" x14ac:dyDescent="0.25">
      <c r="A78" s="21"/>
      <c r="B78" s="28" t="s">
        <v>1801</v>
      </c>
      <c r="C78" s="119" t="s">
        <v>3285</v>
      </c>
      <c r="D78" s="40" t="s">
        <v>2454</v>
      </c>
      <c r="E78" s="44">
        <v>107297</v>
      </c>
      <c r="F78" s="44">
        <v>417.44</v>
      </c>
      <c r="G78" s="44">
        <v>107297</v>
      </c>
      <c r="H78" s="44">
        <v>69743.05</v>
      </c>
      <c r="I78" s="154"/>
      <c r="J78" s="79">
        <v>91309.75</v>
      </c>
      <c r="K78" s="79">
        <v>104078.09</v>
      </c>
      <c r="L78" s="79">
        <v>39181.699999999997</v>
      </c>
      <c r="M78" s="79">
        <v>107297</v>
      </c>
      <c r="N78" s="79">
        <v>101181.07</v>
      </c>
      <c r="O78" s="79">
        <v>95784.03</v>
      </c>
      <c r="P78" s="118"/>
      <c r="Q78" s="118"/>
    </row>
    <row r="79" spans="1:17" s="9" customFormat="1" ht="26.25" x14ac:dyDescent="0.25">
      <c r="A79" s="21"/>
      <c r="B79" s="28" t="s">
        <v>2320</v>
      </c>
      <c r="C79" s="119" t="s">
        <v>3286</v>
      </c>
      <c r="D79" s="40" t="s">
        <v>2454</v>
      </c>
      <c r="E79" s="44">
        <v>17841</v>
      </c>
      <c r="F79" s="44">
        <v>2497.7399999999998</v>
      </c>
      <c r="G79" s="44">
        <v>17841</v>
      </c>
      <c r="H79" s="44">
        <v>11596.65</v>
      </c>
      <c r="I79" s="154"/>
      <c r="J79" s="79">
        <v>15182.69</v>
      </c>
      <c r="K79" s="79">
        <v>17305.77</v>
      </c>
      <c r="L79" s="79">
        <v>7143.53</v>
      </c>
      <c r="M79" s="79">
        <v>17841</v>
      </c>
      <c r="N79" s="79">
        <v>16824.060000000001</v>
      </c>
      <c r="O79" s="79">
        <v>15926.66</v>
      </c>
      <c r="P79" s="118"/>
      <c r="Q79" s="118"/>
    </row>
    <row r="80" spans="1:17" s="9" customFormat="1" x14ac:dyDescent="0.25">
      <c r="A80" s="21"/>
      <c r="B80" s="28" t="s">
        <v>2321</v>
      </c>
      <c r="C80" s="119" t="s">
        <v>3287</v>
      </c>
      <c r="D80" s="40" t="s">
        <v>2454</v>
      </c>
      <c r="E80" s="44">
        <v>17841</v>
      </c>
      <c r="F80" s="44">
        <v>607.17999999999995</v>
      </c>
      <c r="G80" s="44">
        <v>17841</v>
      </c>
      <c r="H80" s="44">
        <v>11596.65</v>
      </c>
      <c r="I80" s="154"/>
      <c r="J80" s="79">
        <v>15182.69</v>
      </c>
      <c r="K80" s="79">
        <v>17305.77</v>
      </c>
      <c r="L80" s="79">
        <v>7143.53</v>
      </c>
      <c r="M80" s="79">
        <v>17841</v>
      </c>
      <c r="N80" s="79">
        <v>16824.060000000001</v>
      </c>
      <c r="O80" s="79">
        <v>15926.66</v>
      </c>
      <c r="P80" s="118"/>
      <c r="Q80" s="118"/>
    </row>
    <row r="81" spans="1:17" s="9" customFormat="1" x14ac:dyDescent="0.25">
      <c r="A81" s="21"/>
      <c r="B81" s="28" t="s">
        <v>2322</v>
      </c>
      <c r="C81" s="119" t="s">
        <v>3288</v>
      </c>
      <c r="D81" s="40" t="s">
        <v>2454</v>
      </c>
      <c r="E81" s="44">
        <v>67248</v>
      </c>
      <c r="F81" s="44">
        <v>858.51</v>
      </c>
      <c r="G81" s="44">
        <v>67248</v>
      </c>
      <c r="H81" s="44">
        <v>43711.200000000004</v>
      </c>
      <c r="I81" s="154"/>
      <c r="J81" s="79">
        <v>57228.05</v>
      </c>
      <c r="K81" s="79">
        <v>65230.559999999998</v>
      </c>
      <c r="L81" s="79">
        <v>24802.45</v>
      </c>
      <c r="M81" s="79">
        <v>67248</v>
      </c>
      <c r="N81" s="79">
        <v>63414.86</v>
      </c>
      <c r="O81" s="79">
        <v>60032.29</v>
      </c>
      <c r="P81" s="118"/>
      <c r="Q81" s="118"/>
    </row>
    <row r="82" spans="1:17" s="9" customFormat="1" ht="26.25" x14ac:dyDescent="0.25">
      <c r="A82" s="21"/>
      <c r="B82" s="28" t="s">
        <v>2323</v>
      </c>
      <c r="C82" s="119" t="s">
        <v>3435</v>
      </c>
      <c r="D82" s="40" t="s">
        <v>2454</v>
      </c>
      <c r="E82" s="44">
        <v>67248</v>
      </c>
      <c r="F82" s="44">
        <v>1149.6500000000001</v>
      </c>
      <c r="G82" s="44">
        <v>67248</v>
      </c>
      <c r="H82" s="44">
        <v>43711.200000000004</v>
      </c>
      <c r="I82" s="154"/>
      <c r="J82" s="79">
        <v>57228.05</v>
      </c>
      <c r="K82" s="79">
        <v>65230.559999999998</v>
      </c>
      <c r="L82" s="79">
        <v>24802.45</v>
      </c>
      <c r="M82" s="79">
        <v>67248</v>
      </c>
      <c r="N82" s="79">
        <v>63414.86</v>
      </c>
      <c r="O82" s="79">
        <v>60032.29</v>
      </c>
      <c r="P82" s="118"/>
      <c r="Q82" s="118"/>
    </row>
    <row r="83" spans="1:17" s="9" customFormat="1" ht="26.25" x14ac:dyDescent="0.25">
      <c r="A83" s="21"/>
      <c r="B83" s="28" t="s">
        <v>2324</v>
      </c>
      <c r="C83" s="119" t="s">
        <v>3436</v>
      </c>
      <c r="D83" s="40" t="s">
        <v>2454</v>
      </c>
      <c r="E83" s="44">
        <v>67248</v>
      </c>
      <c r="F83" s="44">
        <v>1152.93</v>
      </c>
      <c r="G83" s="44">
        <v>67248</v>
      </c>
      <c r="H83" s="44">
        <v>43711.200000000004</v>
      </c>
      <c r="I83" s="154"/>
      <c r="J83" s="79">
        <v>57228.05</v>
      </c>
      <c r="K83" s="79">
        <v>65230.559999999998</v>
      </c>
      <c r="L83" s="79">
        <v>24802.45</v>
      </c>
      <c r="M83" s="79">
        <v>67248</v>
      </c>
      <c r="N83" s="79">
        <v>63414.86</v>
      </c>
      <c r="O83" s="79">
        <v>60032.29</v>
      </c>
      <c r="P83" s="118"/>
      <c r="Q83" s="118"/>
    </row>
    <row r="84" spans="1:17" s="9" customFormat="1" x14ac:dyDescent="0.25">
      <c r="A84" s="21"/>
      <c r="B84" s="40" t="s">
        <v>2567</v>
      </c>
      <c r="C84" s="119" t="s">
        <v>3418</v>
      </c>
      <c r="D84" s="40" t="s">
        <v>2454</v>
      </c>
      <c r="E84" s="48">
        <v>198</v>
      </c>
      <c r="F84" s="44">
        <v>15.93</v>
      </c>
      <c r="G84" s="79">
        <v>198</v>
      </c>
      <c r="H84" s="79">
        <v>128.70000000000002</v>
      </c>
      <c r="I84" s="154"/>
      <c r="J84" s="79">
        <v>168.5</v>
      </c>
      <c r="K84" s="79">
        <v>192.06</v>
      </c>
      <c r="L84" s="79">
        <v>66.77</v>
      </c>
      <c r="M84" s="79">
        <v>148.5</v>
      </c>
      <c r="N84" s="79">
        <v>186.71</v>
      </c>
      <c r="O84" s="79">
        <v>176.75</v>
      </c>
      <c r="P84" s="118"/>
      <c r="Q84" s="118"/>
    </row>
    <row r="85" spans="1:17" s="9" customFormat="1" x14ac:dyDescent="0.25">
      <c r="A85" s="21" t="s">
        <v>1330</v>
      </c>
      <c r="B85" s="40" t="s">
        <v>2361</v>
      </c>
      <c r="C85" s="119" t="s">
        <v>2903</v>
      </c>
      <c r="D85" s="40" t="s">
        <v>2454</v>
      </c>
      <c r="E85" s="48">
        <v>689</v>
      </c>
      <c r="F85" s="44">
        <v>14</v>
      </c>
      <c r="G85" s="79">
        <v>689</v>
      </c>
      <c r="H85" s="79">
        <v>447.85</v>
      </c>
      <c r="I85" s="154"/>
      <c r="J85" s="79">
        <v>586.34</v>
      </c>
      <c r="K85" s="79">
        <v>668.33</v>
      </c>
      <c r="L85" s="79">
        <v>223.01</v>
      </c>
      <c r="M85" s="79">
        <v>689</v>
      </c>
      <c r="N85" s="79">
        <v>649.73</v>
      </c>
      <c r="O85" s="79">
        <v>615.07000000000005</v>
      </c>
      <c r="P85" s="118"/>
      <c r="Q85" s="118"/>
    </row>
    <row r="86" spans="1:17" s="9" customFormat="1" x14ac:dyDescent="0.25">
      <c r="A86" s="21" t="s">
        <v>433</v>
      </c>
      <c r="B86" s="40" t="s">
        <v>2519</v>
      </c>
      <c r="C86" s="119" t="s">
        <v>3045</v>
      </c>
      <c r="D86" s="40" t="s">
        <v>2454</v>
      </c>
      <c r="E86" s="48">
        <v>166</v>
      </c>
      <c r="F86" s="44">
        <v>5.32</v>
      </c>
      <c r="G86" s="79">
        <v>166</v>
      </c>
      <c r="H86" s="79">
        <v>107.9</v>
      </c>
      <c r="I86" s="154"/>
      <c r="J86" s="79">
        <v>141.27000000000001</v>
      </c>
      <c r="K86" s="79">
        <v>161.02000000000001</v>
      </c>
      <c r="L86" s="79">
        <v>46.25</v>
      </c>
      <c r="M86" s="79">
        <v>166</v>
      </c>
      <c r="N86" s="79">
        <v>156.54</v>
      </c>
      <c r="O86" s="79">
        <v>148.19</v>
      </c>
      <c r="P86" s="118"/>
      <c r="Q86" s="118"/>
    </row>
    <row r="87" spans="1:17" s="9" customFormat="1" x14ac:dyDescent="0.25">
      <c r="A87" s="21"/>
      <c r="B87" s="28" t="s">
        <v>2362</v>
      </c>
      <c r="C87" s="119" t="s">
        <v>2904</v>
      </c>
      <c r="D87" s="40" t="s">
        <v>2454</v>
      </c>
      <c r="E87" s="44">
        <v>663</v>
      </c>
      <c r="F87" s="44">
        <v>25</v>
      </c>
      <c r="G87" s="44">
        <v>663</v>
      </c>
      <c r="H87" s="44">
        <v>430.95</v>
      </c>
      <c r="I87" s="154"/>
      <c r="J87" s="79">
        <v>564.21</v>
      </c>
      <c r="K87" s="79">
        <v>643.11</v>
      </c>
      <c r="L87" s="79">
        <v>223.01</v>
      </c>
      <c r="M87" s="79">
        <v>663</v>
      </c>
      <c r="N87" s="79">
        <v>625.21</v>
      </c>
      <c r="O87" s="79">
        <v>591.86</v>
      </c>
      <c r="P87" s="118"/>
      <c r="Q87" s="118"/>
    </row>
    <row r="88" spans="1:17" s="9" customFormat="1" ht="26.25" x14ac:dyDescent="0.25">
      <c r="A88" s="21"/>
      <c r="B88" s="40" t="s">
        <v>2520</v>
      </c>
      <c r="C88" s="119" t="s">
        <v>3150</v>
      </c>
      <c r="D88" s="40" t="s">
        <v>2454</v>
      </c>
      <c r="E88" s="48">
        <v>239</v>
      </c>
      <c r="F88" s="44">
        <v>31.56</v>
      </c>
      <c r="G88" s="79">
        <v>239</v>
      </c>
      <c r="H88" s="79">
        <v>155.35</v>
      </c>
      <c r="I88" s="154"/>
      <c r="J88" s="79">
        <v>203.39</v>
      </c>
      <c r="K88" s="79">
        <v>231.83</v>
      </c>
      <c r="L88" s="79">
        <v>73.39</v>
      </c>
      <c r="M88" s="79">
        <v>239</v>
      </c>
      <c r="N88" s="79">
        <v>225.38</v>
      </c>
      <c r="O88" s="79">
        <v>213.36</v>
      </c>
      <c r="P88" s="118"/>
      <c r="Q88" s="118"/>
    </row>
    <row r="89" spans="1:17" s="9" customFormat="1" ht="26.25" x14ac:dyDescent="0.25">
      <c r="A89" s="21"/>
      <c r="B89" s="28" t="s">
        <v>2363</v>
      </c>
      <c r="C89" s="119" t="s">
        <v>2646</v>
      </c>
      <c r="D89" s="40" t="s">
        <v>2454</v>
      </c>
      <c r="E89" s="44">
        <v>209</v>
      </c>
      <c r="F89" s="44">
        <v>5.32</v>
      </c>
      <c r="G89" s="156">
        <v>209</v>
      </c>
      <c r="H89" s="44">
        <v>135.85</v>
      </c>
      <c r="I89" s="154"/>
      <c r="J89" s="79">
        <v>177.86</v>
      </c>
      <c r="K89" s="79">
        <v>202.73</v>
      </c>
      <c r="L89" s="79">
        <v>73.39</v>
      </c>
      <c r="M89" s="79">
        <v>209</v>
      </c>
      <c r="N89" s="79">
        <v>197.09</v>
      </c>
      <c r="O89" s="79">
        <v>186.57</v>
      </c>
      <c r="P89" s="118"/>
      <c r="Q89" s="118"/>
    </row>
    <row r="90" spans="1:17" s="9" customFormat="1" ht="26.25" x14ac:dyDescent="0.25">
      <c r="A90" s="21"/>
      <c r="B90" s="28" t="s">
        <v>2364</v>
      </c>
      <c r="C90" s="119" t="s">
        <v>2647</v>
      </c>
      <c r="D90" s="40" t="s">
        <v>2454</v>
      </c>
      <c r="E90" s="44">
        <v>353</v>
      </c>
      <c r="F90" s="44">
        <v>16.100000000000001</v>
      </c>
      <c r="G90" s="44">
        <v>353</v>
      </c>
      <c r="H90" s="44">
        <v>229.45000000000002</v>
      </c>
      <c r="I90" s="154"/>
      <c r="J90" s="79">
        <v>300.39999999999998</v>
      </c>
      <c r="K90" s="79">
        <v>342.41</v>
      </c>
      <c r="L90" s="79">
        <v>223.01</v>
      </c>
      <c r="M90" s="79">
        <v>353</v>
      </c>
      <c r="N90" s="79">
        <v>332.88</v>
      </c>
      <c r="O90" s="79">
        <v>315.12</v>
      </c>
      <c r="P90" s="118"/>
      <c r="Q90" s="118"/>
    </row>
    <row r="91" spans="1:17" s="9" customFormat="1" ht="26.25" x14ac:dyDescent="0.25">
      <c r="A91" s="21"/>
      <c r="B91" s="40" t="s">
        <v>2568</v>
      </c>
      <c r="C91" s="119" t="s">
        <v>3046</v>
      </c>
      <c r="D91" s="40" t="s">
        <v>2454</v>
      </c>
      <c r="E91" s="48">
        <v>196</v>
      </c>
      <c r="F91" s="44">
        <v>16.690000000000001</v>
      </c>
      <c r="G91" s="79">
        <v>196</v>
      </c>
      <c r="H91" s="79">
        <v>127.4</v>
      </c>
      <c r="I91" s="154"/>
      <c r="J91" s="79">
        <v>166.8</v>
      </c>
      <c r="K91" s="79">
        <v>190.12</v>
      </c>
      <c r="L91" s="79">
        <v>46.25</v>
      </c>
      <c r="M91" s="79">
        <v>196</v>
      </c>
      <c r="N91" s="79">
        <v>184.83</v>
      </c>
      <c r="O91" s="79">
        <v>174.97</v>
      </c>
      <c r="P91" s="118"/>
      <c r="Q91" s="118"/>
    </row>
    <row r="92" spans="1:17" s="9" customFormat="1" x14ac:dyDescent="0.25">
      <c r="A92" s="21"/>
      <c r="B92" s="40" t="s">
        <v>2554</v>
      </c>
      <c r="C92" s="119" t="s">
        <v>3374</v>
      </c>
      <c r="D92" s="40" t="s">
        <v>2454</v>
      </c>
      <c r="E92" s="48">
        <v>127</v>
      </c>
      <c r="F92" s="44">
        <v>17.78</v>
      </c>
      <c r="G92" s="79">
        <v>127</v>
      </c>
      <c r="H92" s="79">
        <v>82.55</v>
      </c>
      <c r="I92" s="154"/>
      <c r="J92" s="79">
        <v>108.08</v>
      </c>
      <c r="K92" s="79">
        <v>123.19</v>
      </c>
      <c r="L92" s="79">
        <v>46.25</v>
      </c>
      <c r="M92" s="79" t="s">
        <v>2574</v>
      </c>
      <c r="N92" s="79">
        <v>119.76</v>
      </c>
      <c r="O92" s="79">
        <v>113.37</v>
      </c>
      <c r="P92" s="118"/>
      <c r="Q92" s="118"/>
    </row>
    <row r="93" spans="1:17" s="9" customFormat="1" x14ac:dyDescent="0.25">
      <c r="A93" s="21" t="s">
        <v>337</v>
      </c>
      <c r="B93" s="40" t="s">
        <v>1897</v>
      </c>
      <c r="C93" s="119" t="s">
        <v>2649</v>
      </c>
      <c r="D93" s="40" t="s">
        <v>2454</v>
      </c>
      <c r="E93" s="79">
        <v>4830</v>
      </c>
      <c r="F93" s="44">
        <v>256.25</v>
      </c>
      <c r="G93" s="79">
        <v>4685.1000000000004</v>
      </c>
      <c r="H93" s="79">
        <v>3139.5</v>
      </c>
      <c r="I93" s="154"/>
      <c r="J93" s="79">
        <v>4110.33</v>
      </c>
      <c r="K93" s="79">
        <v>4685.1000000000004</v>
      </c>
      <c r="L93" s="79">
        <v>463.45</v>
      </c>
      <c r="M93" s="79">
        <v>3396.81</v>
      </c>
      <c r="N93" s="79">
        <v>4554.6899999999996</v>
      </c>
      <c r="O93" s="79">
        <v>4311.74</v>
      </c>
      <c r="P93" s="118"/>
      <c r="Q93" s="118"/>
    </row>
    <row r="94" spans="1:17" s="9" customFormat="1" x14ac:dyDescent="0.25">
      <c r="A94" s="21"/>
      <c r="B94" s="40" t="s">
        <v>1924</v>
      </c>
      <c r="C94" s="119" t="s">
        <v>2652</v>
      </c>
      <c r="D94" s="40" t="s">
        <v>2454</v>
      </c>
      <c r="E94" s="79">
        <v>2991</v>
      </c>
      <c r="F94" s="44">
        <v>146.38999999999999</v>
      </c>
      <c r="G94" s="79">
        <v>2901.27</v>
      </c>
      <c r="H94" s="79">
        <v>1944.15</v>
      </c>
      <c r="I94" s="154"/>
      <c r="J94" s="79">
        <v>2545.34</v>
      </c>
      <c r="K94" s="79">
        <v>2901.27</v>
      </c>
      <c r="L94" s="79">
        <v>282.83999999999997</v>
      </c>
      <c r="M94" s="79">
        <v>1799.15</v>
      </c>
      <c r="N94" s="79">
        <v>2820.51</v>
      </c>
      <c r="O94" s="79">
        <v>2670.07</v>
      </c>
      <c r="P94" s="118"/>
      <c r="Q94" s="118"/>
    </row>
    <row r="95" spans="1:17" s="9" customFormat="1" x14ac:dyDescent="0.25">
      <c r="A95" s="21"/>
      <c r="B95" s="28" t="s">
        <v>1932</v>
      </c>
      <c r="C95" s="119" t="s">
        <v>3048</v>
      </c>
      <c r="D95" s="40" t="s">
        <v>2454</v>
      </c>
      <c r="E95" s="44">
        <v>5264</v>
      </c>
      <c r="F95" s="44">
        <v>288.02999999999997</v>
      </c>
      <c r="G95" s="44">
        <v>5106.08</v>
      </c>
      <c r="H95" s="44">
        <v>3421.6</v>
      </c>
      <c r="I95" s="154"/>
      <c r="J95" s="79">
        <v>4479.66</v>
      </c>
      <c r="K95" s="79">
        <v>5106.08</v>
      </c>
      <c r="L95" s="79">
        <v>463.45</v>
      </c>
      <c r="M95" s="79">
        <v>3396.81</v>
      </c>
      <c r="N95" s="79">
        <v>4963.95</v>
      </c>
      <c r="O95" s="79">
        <v>4699.17</v>
      </c>
      <c r="P95" s="118"/>
      <c r="Q95" s="118"/>
    </row>
    <row r="96" spans="1:17" s="9" customFormat="1" x14ac:dyDescent="0.25">
      <c r="A96" s="21"/>
      <c r="B96" s="40" t="s">
        <v>1966</v>
      </c>
      <c r="C96" s="119" t="s">
        <v>2656</v>
      </c>
      <c r="D96" s="40" t="s">
        <v>2454</v>
      </c>
      <c r="E96" s="79">
        <v>2675</v>
      </c>
      <c r="F96" s="44">
        <v>164.95</v>
      </c>
      <c r="G96" s="79">
        <v>2594.75</v>
      </c>
      <c r="H96" s="79">
        <v>1738.75</v>
      </c>
      <c r="I96" s="154"/>
      <c r="J96" s="79">
        <v>2276.4299999999998</v>
      </c>
      <c r="K96" s="79">
        <v>2594.75</v>
      </c>
      <c r="L96" s="79">
        <v>282.83999999999997</v>
      </c>
      <c r="M96" s="79">
        <v>1799.15</v>
      </c>
      <c r="N96" s="79">
        <v>2522.5300000000002</v>
      </c>
      <c r="O96" s="79">
        <v>2387.9699999999998</v>
      </c>
      <c r="P96" s="118"/>
      <c r="Q96" s="118"/>
    </row>
    <row r="97" spans="1:17" s="9" customFormat="1" x14ac:dyDescent="0.25">
      <c r="A97" s="21"/>
      <c r="B97" s="28" t="s">
        <v>1983</v>
      </c>
      <c r="C97" s="119" t="s">
        <v>3291</v>
      </c>
      <c r="D97" s="40" t="s">
        <v>2454</v>
      </c>
      <c r="E97" s="44">
        <v>3418</v>
      </c>
      <c r="F97" s="44">
        <v>299.70999999999998</v>
      </c>
      <c r="G97" s="44">
        <v>3396.81</v>
      </c>
      <c r="H97" s="44">
        <v>2221.7000000000003</v>
      </c>
      <c r="I97" s="154"/>
      <c r="J97" s="79">
        <v>2908.72</v>
      </c>
      <c r="K97" s="79">
        <v>3315.46</v>
      </c>
      <c r="L97" s="79">
        <v>463.45</v>
      </c>
      <c r="M97" s="79">
        <v>3396.81</v>
      </c>
      <c r="N97" s="79">
        <v>3223.17</v>
      </c>
      <c r="O97" s="79">
        <v>3051.25</v>
      </c>
      <c r="P97" s="118"/>
      <c r="Q97" s="118"/>
    </row>
    <row r="98" spans="1:17" s="9" customFormat="1" x14ac:dyDescent="0.25">
      <c r="A98" s="21" t="s">
        <v>338</v>
      </c>
      <c r="B98" s="40" t="s">
        <v>2013</v>
      </c>
      <c r="C98" s="119" t="s">
        <v>2658</v>
      </c>
      <c r="D98" s="40" t="s">
        <v>2454</v>
      </c>
      <c r="E98" s="44" t="s">
        <v>2574</v>
      </c>
      <c r="F98" s="44" t="s">
        <v>2574</v>
      </c>
      <c r="G98" s="44" t="s">
        <v>2574</v>
      </c>
      <c r="H98" s="44" t="s">
        <v>2574</v>
      </c>
      <c r="I98" s="154"/>
      <c r="J98" s="44" t="s">
        <v>2574</v>
      </c>
      <c r="K98" s="44" t="s">
        <v>2574</v>
      </c>
      <c r="L98" s="44" t="s">
        <v>2574</v>
      </c>
      <c r="M98" s="44" t="s">
        <v>2574</v>
      </c>
      <c r="N98" s="44" t="s">
        <v>2574</v>
      </c>
      <c r="O98" s="44" t="s">
        <v>2574</v>
      </c>
    </row>
    <row r="99" spans="1:17" s="9" customFormat="1" x14ac:dyDescent="0.25">
      <c r="A99" s="21"/>
      <c r="B99" s="40" t="s">
        <v>2014</v>
      </c>
      <c r="C99" s="119" t="s">
        <v>2659</v>
      </c>
      <c r="D99" s="40" t="s">
        <v>2454</v>
      </c>
      <c r="E99" s="44" t="s">
        <v>2574</v>
      </c>
      <c r="F99" s="44" t="s">
        <v>2574</v>
      </c>
      <c r="G99" s="44" t="s">
        <v>2574</v>
      </c>
      <c r="H99" s="44" t="s">
        <v>2574</v>
      </c>
      <c r="I99" s="154"/>
      <c r="J99" s="44" t="s">
        <v>2574</v>
      </c>
      <c r="K99" s="44" t="s">
        <v>2574</v>
      </c>
      <c r="L99" s="44" t="s">
        <v>2574</v>
      </c>
      <c r="M99" s="44" t="s">
        <v>2574</v>
      </c>
      <c r="N99" s="44" t="s">
        <v>2574</v>
      </c>
      <c r="O99" s="44" t="s">
        <v>2574</v>
      </c>
    </row>
    <row r="100" spans="1:17" s="9" customFormat="1" x14ac:dyDescent="0.25">
      <c r="A100" s="21"/>
      <c r="B100" s="40" t="s">
        <v>2015</v>
      </c>
      <c r="C100" s="119" t="s">
        <v>2660</v>
      </c>
      <c r="D100" s="40" t="s">
        <v>2454</v>
      </c>
      <c r="E100" s="44" t="s">
        <v>2574</v>
      </c>
      <c r="F100" s="44" t="s">
        <v>2574</v>
      </c>
      <c r="G100" s="44" t="s">
        <v>2574</v>
      </c>
      <c r="H100" s="44" t="s">
        <v>2574</v>
      </c>
      <c r="I100" s="154"/>
      <c r="J100" s="44" t="s">
        <v>2574</v>
      </c>
      <c r="K100" s="44" t="s">
        <v>2574</v>
      </c>
      <c r="L100" s="44" t="s">
        <v>2574</v>
      </c>
      <c r="M100" s="44" t="s">
        <v>2574</v>
      </c>
      <c r="N100" s="44" t="s">
        <v>2574</v>
      </c>
      <c r="O100" s="44" t="s">
        <v>2574</v>
      </c>
    </row>
    <row r="101" spans="1:17" s="9" customFormat="1" x14ac:dyDescent="0.25">
      <c r="A101" s="21" t="s">
        <v>94</v>
      </c>
      <c r="B101" s="28" t="s">
        <v>1858</v>
      </c>
      <c r="C101" s="119" t="s">
        <v>752</v>
      </c>
      <c r="D101" s="40" t="s">
        <v>2454</v>
      </c>
      <c r="E101" s="44">
        <v>534</v>
      </c>
      <c r="F101" s="44">
        <v>19.29</v>
      </c>
      <c r="G101" s="44">
        <v>534</v>
      </c>
      <c r="H101" s="44">
        <v>347.1</v>
      </c>
      <c r="I101" s="154"/>
      <c r="J101" s="79">
        <v>454.43</v>
      </c>
      <c r="K101" s="79">
        <v>517.98</v>
      </c>
      <c r="L101" s="79">
        <v>201.54</v>
      </c>
      <c r="M101" s="79">
        <v>534</v>
      </c>
      <c r="N101" s="79">
        <v>503.56</v>
      </c>
      <c r="O101" s="79">
        <v>476.7</v>
      </c>
      <c r="P101" s="118"/>
      <c r="Q101" s="118"/>
    </row>
    <row r="102" spans="1:17" s="9" customFormat="1" x14ac:dyDescent="0.25">
      <c r="A102" s="21"/>
      <c r="B102" s="40" t="s">
        <v>2426</v>
      </c>
      <c r="C102" s="119" t="s">
        <v>2661</v>
      </c>
      <c r="D102" s="40" t="s">
        <v>2454</v>
      </c>
      <c r="E102" s="79" t="s">
        <v>3434</v>
      </c>
      <c r="F102" s="79" t="s">
        <v>3434</v>
      </c>
      <c r="G102" s="79" t="s">
        <v>3434</v>
      </c>
      <c r="H102" s="79" t="s">
        <v>3434</v>
      </c>
      <c r="I102" s="154"/>
      <c r="J102" s="79"/>
      <c r="K102" s="79"/>
      <c r="L102" s="79"/>
      <c r="M102" s="79"/>
      <c r="N102" s="79"/>
      <c r="O102" s="79"/>
    </row>
    <row r="103" spans="1:17" s="9" customFormat="1" x14ac:dyDescent="0.25">
      <c r="A103" s="21"/>
      <c r="B103" s="28" t="s">
        <v>1859</v>
      </c>
      <c r="C103" s="119" t="s">
        <v>3419</v>
      </c>
      <c r="D103" s="40" t="s">
        <v>2454</v>
      </c>
      <c r="E103" s="44">
        <v>7377</v>
      </c>
      <c r="F103" s="44">
        <v>105.55</v>
      </c>
      <c r="G103" s="44">
        <v>7377</v>
      </c>
      <c r="H103" s="44">
        <v>4795.05</v>
      </c>
      <c r="I103" s="154"/>
      <c r="J103" s="79">
        <v>6277.83</v>
      </c>
      <c r="K103" s="79">
        <v>7155.69</v>
      </c>
      <c r="L103" s="79">
        <v>3031.96</v>
      </c>
      <c r="M103" s="79">
        <v>7377</v>
      </c>
      <c r="N103" s="79">
        <v>6956.51</v>
      </c>
      <c r="O103" s="79">
        <v>6585.45</v>
      </c>
      <c r="P103" s="118"/>
      <c r="Q103" s="118"/>
    </row>
    <row r="104" spans="1:17" s="9" customFormat="1" x14ac:dyDescent="0.25">
      <c r="A104" s="21"/>
      <c r="B104" s="40" t="s">
        <v>2427</v>
      </c>
      <c r="C104" s="119" t="s">
        <v>2662</v>
      </c>
      <c r="D104" s="40" t="s">
        <v>2454</v>
      </c>
      <c r="E104" s="79" t="s">
        <v>3434</v>
      </c>
      <c r="F104" s="79" t="s">
        <v>3434</v>
      </c>
      <c r="G104" s="79" t="s">
        <v>3434</v>
      </c>
      <c r="H104" s="79" t="s">
        <v>3434</v>
      </c>
      <c r="I104" s="154"/>
      <c r="J104" s="79"/>
      <c r="K104" s="79"/>
      <c r="L104" s="79"/>
      <c r="M104" s="79"/>
      <c r="N104" s="79"/>
      <c r="O104" s="79"/>
    </row>
    <row r="105" spans="1:17" s="9" customFormat="1" x14ac:dyDescent="0.25">
      <c r="A105" s="21"/>
      <c r="B105" s="40" t="s">
        <v>2428</v>
      </c>
      <c r="C105" s="119" t="s">
        <v>2663</v>
      </c>
      <c r="D105" s="40" t="s">
        <v>2454</v>
      </c>
      <c r="E105" s="79" t="s">
        <v>3434</v>
      </c>
      <c r="F105" s="79" t="s">
        <v>3434</v>
      </c>
      <c r="G105" s="79" t="s">
        <v>3434</v>
      </c>
      <c r="H105" s="79" t="s">
        <v>3434</v>
      </c>
      <c r="I105" s="154"/>
      <c r="J105" s="79"/>
      <c r="K105" s="79"/>
      <c r="L105" s="79"/>
      <c r="M105" s="79"/>
      <c r="N105" s="79"/>
      <c r="O105" s="79"/>
    </row>
    <row r="106" spans="1:17" s="9" customFormat="1" x14ac:dyDescent="0.25">
      <c r="A106" s="21"/>
      <c r="B106" s="28" t="s">
        <v>1860</v>
      </c>
      <c r="C106" s="119" t="s">
        <v>3379</v>
      </c>
      <c r="D106" s="40" t="s">
        <v>2454</v>
      </c>
      <c r="E106" s="44">
        <v>7504</v>
      </c>
      <c r="F106" s="44">
        <v>4202.24</v>
      </c>
      <c r="G106" s="44">
        <v>7504</v>
      </c>
      <c r="H106" s="44">
        <v>4877.6000000000004</v>
      </c>
      <c r="I106" s="154"/>
      <c r="J106" s="79">
        <v>6385.9</v>
      </c>
      <c r="K106" s="79">
        <v>7278.88</v>
      </c>
      <c r="L106" s="79" t="s">
        <v>2574</v>
      </c>
      <c r="M106" s="79">
        <v>7504</v>
      </c>
      <c r="N106" s="79">
        <v>7076.27</v>
      </c>
      <c r="O106" s="79">
        <v>6698.82</v>
      </c>
      <c r="P106" s="118"/>
      <c r="Q106" s="118"/>
    </row>
    <row r="107" spans="1:17" s="9" customFormat="1" x14ac:dyDescent="0.25">
      <c r="A107" s="21" t="s">
        <v>266</v>
      </c>
      <c r="B107" s="28" t="s">
        <v>2031</v>
      </c>
      <c r="C107" s="119" t="s">
        <v>3051</v>
      </c>
      <c r="D107" s="40" t="s">
        <v>2454</v>
      </c>
      <c r="E107" s="44">
        <v>4633</v>
      </c>
      <c r="F107" s="44">
        <v>415.95</v>
      </c>
      <c r="G107" s="44">
        <v>4494.01</v>
      </c>
      <c r="H107" s="44">
        <v>3011.4500000000003</v>
      </c>
      <c r="I107" s="154"/>
      <c r="J107" s="79">
        <v>3942.68</v>
      </c>
      <c r="K107" s="79">
        <v>4494.01</v>
      </c>
      <c r="L107" s="79">
        <v>572.85</v>
      </c>
      <c r="M107" s="79">
        <v>3417.59</v>
      </c>
      <c r="N107" s="79">
        <v>4368.92</v>
      </c>
      <c r="O107" s="79">
        <v>4135.88</v>
      </c>
      <c r="P107" s="118"/>
      <c r="Q107" s="118"/>
    </row>
    <row r="108" spans="1:17" s="9" customFormat="1" x14ac:dyDescent="0.25">
      <c r="A108" s="21"/>
      <c r="B108" s="28" t="s">
        <v>2033</v>
      </c>
      <c r="C108" s="119" t="s">
        <v>3052</v>
      </c>
      <c r="D108" s="40" t="s">
        <v>2454</v>
      </c>
      <c r="E108" s="44">
        <v>2156</v>
      </c>
      <c r="F108" s="44">
        <v>270.29000000000002</v>
      </c>
      <c r="G108" s="44">
        <v>2156</v>
      </c>
      <c r="H108" s="44">
        <v>1401.4</v>
      </c>
      <c r="I108" s="154"/>
      <c r="J108" s="79">
        <v>1834.76</v>
      </c>
      <c r="K108" s="79">
        <v>2091.3200000000002</v>
      </c>
      <c r="L108" s="79">
        <v>446.8</v>
      </c>
      <c r="M108" s="79">
        <v>2156</v>
      </c>
      <c r="N108" s="79">
        <v>2033.11</v>
      </c>
      <c r="O108" s="79">
        <v>1924.66</v>
      </c>
      <c r="P108" s="118"/>
      <c r="Q108" s="118"/>
    </row>
    <row r="109" spans="1:17" s="9" customFormat="1" ht="26.25" x14ac:dyDescent="0.25">
      <c r="A109" s="21"/>
      <c r="B109" s="28" t="s">
        <v>2035</v>
      </c>
      <c r="C109" s="119" t="s">
        <v>3420</v>
      </c>
      <c r="D109" s="40" t="s">
        <v>2454</v>
      </c>
      <c r="E109" s="44">
        <v>4622</v>
      </c>
      <c r="F109" s="44">
        <v>281.98</v>
      </c>
      <c r="G109" s="44">
        <v>4622</v>
      </c>
      <c r="H109" s="44">
        <v>3004.3</v>
      </c>
      <c r="I109" s="154"/>
      <c r="J109" s="79">
        <v>3933.32</v>
      </c>
      <c r="K109" s="79">
        <v>4483.34</v>
      </c>
      <c r="L109" s="79">
        <v>1544.07</v>
      </c>
      <c r="M109" s="79">
        <v>4622</v>
      </c>
      <c r="N109" s="79">
        <v>4358.55</v>
      </c>
      <c r="O109" s="79">
        <v>4126.0600000000004</v>
      </c>
      <c r="P109" s="118"/>
      <c r="Q109" s="118"/>
    </row>
    <row r="110" spans="1:17" s="9" customFormat="1" x14ac:dyDescent="0.25">
      <c r="A110" s="21"/>
      <c r="B110" s="28" t="s">
        <v>2036</v>
      </c>
      <c r="C110" s="119" t="s">
        <v>2665</v>
      </c>
      <c r="D110" s="40" t="s">
        <v>2454</v>
      </c>
      <c r="E110" s="44">
        <v>5165</v>
      </c>
      <c r="F110" s="44">
        <v>408.14</v>
      </c>
      <c r="G110" s="44">
        <v>5165</v>
      </c>
      <c r="H110" s="44">
        <v>3357.25</v>
      </c>
      <c r="I110" s="154"/>
      <c r="J110" s="79">
        <v>4395.42</v>
      </c>
      <c r="K110" s="79">
        <v>5010.05</v>
      </c>
      <c r="L110" s="79">
        <v>1544.07</v>
      </c>
      <c r="M110" s="79">
        <v>5165</v>
      </c>
      <c r="N110" s="79">
        <v>4870.6000000000004</v>
      </c>
      <c r="O110" s="79">
        <v>4610.8</v>
      </c>
      <c r="P110" s="118"/>
      <c r="Q110" s="118"/>
    </row>
    <row r="111" spans="1:17" s="9" customFormat="1" ht="26.25" x14ac:dyDescent="0.25">
      <c r="A111" s="21"/>
      <c r="B111" s="28" t="s">
        <v>2041</v>
      </c>
      <c r="C111" s="119" t="s">
        <v>3421</v>
      </c>
      <c r="D111" s="40" t="s">
        <v>2454</v>
      </c>
      <c r="E111" s="44">
        <v>3454</v>
      </c>
      <c r="F111" s="44">
        <v>312.66000000000003</v>
      </c>
      <c r="G111" s="44">
        <v>3417.59</v>
      </c>
      <c r="H111" s="44">
        <v>2245.1</v>
      </c>
      <c r="I111" s="154"/>
      <c r="J111" s="79">
        <v>2939.35</v>
      </c>
      <c r="K111" s="79">
        <v>3350.38</v>
      </c>
      <c r="L111" s="79">
        <v>572.85</v>
      </c>
      <c r="M111" s="79">
        <v>3417.59</v>
      </c>
      <c r="N111" s="79">
        <v>3257.12</v>
      </c>
      <c r="O111" s="79">
        <v>3083.39</v>
      </c>
      <c r="P111" s="118"/>
      <c r="Q111" s="118"/>
    </row>
    <row r="112" spans="1:17" s="9" customFormat="1" x14ac:dyDescent="0.25">
      <c r="A112" s="21"/>
      <c r="B112" s="28" t="s">
        <v>2042</v>
      </c>
      <c r="C112" s="119" t="s">
        <v>3299</v>
      </c>
      <c r="D112" s="40" t="s">
        <v>2454</v>
      </c>
      <c r="E112" s="44">
        <v>3057</v>
      </c>
      <c r="F112" s="44">
        <v>351.37</v>
      </c>
      <c r="G112" s="44">
        <v>3057</v>
      </c>
      <c r="H112" s="44">
        <v>1987.05</v>
      </c>
      <c r="I112" s="154"/>
      <c r="J112" s="79">
        <v>2601.5100000000002</v>
      </c>
      <c r="K112" s="79">
        <v>2965.29</v>
      </c>
      <c r="L112" s="79">
        <v>1544.07</v>
      </c>
      <c r="M112" s="79">
        <v>3057</v>
      </c>
      <c r="N112" s="79">
        <v>2882.75</v>
      </c>
      <c r="O112" s="79">
        <v>2728.98</v>
      </c>
      <c r="P112" s="118"/>
      <c r="Q112" s="118"/>
    </row>
    <row r="113" spans="1:17" s="9" customFormat="1" x14ac:dyDescent="0.25">
      <c r="A113" s="21" t="s">
        <v>141</v>
      </c>
      <c r="B113" s="28" t="s">
        <v>1807</v>
      </c>
      <c r="C113" s="119" t="s">
        <v>2990</v>
      </c>
      <c r="D113" s="40" t="s">
        <v>2454</v>
      </c>
      <c r="E113" s="44">
        <v>60</v>
      </c>
      <c r="F113" s="44">
        <v>1.1200000000000001</v>
      </c>
      <c r="G113" s="44">
        <v>58.2</v>
      </c>
      <c r="H113" s="44">
        <v>39</v>
      </c>
      <c r="I113" s="154"/>
      <c r="J113" s="79">
        <v>51.06</v>
      </c>
      <c r="K113" s="79">
        <v>58.2</v>
      </c>
      <c r="L113" s="79">
        <v>3.02</v>
      </c>
      <c r="M113" s="79" t="s">
        <v>2574</v>
      </c>
      <c r="N113" s="79">
        <v>56.58</v>
      </c>
      <c r="O113" s="79">
        <v>53.56</v>
      </c>
      <c r="P113" s="118"/>
      <c r="Q113" s="118"/>
    </row>
    <row r="114" spans="1:17" s="9" customFormat="1" x14ac:dyDescent="0.25">
      <c r="A114" s="21"/>
      <c r="B114" s="28" t="s">
        <v>1808</v>
      </c>
      <c r="C114" s="119" t="s">
        <v>2666</v>
      </c>
      <c r="D114" s="40" t="s">
        <v>2454</v>
      </c>
      <c r="E114" s="44">
        <v>1340</v>
      </c>
      <c r="F114" s="44">
        <v>36.020000000000003</v>
      </c>
      <c r="G114" s="44">
        <v>1340</v>
      </c>
      <c r="H114" s="44">
        <v>871</v>
      </c>
      <c r="I114" s="154"/>
      <c r="J114" s="79">
        <v>1140.3399999999999</v>
      </c>
      <c r="K114" s="79">
        <v>1299.8</v>
      </c>
      <c r="L114" s="79">
        <v>470.97</v>
      </c>
      <c r="M114" s="79">
        <v>1340</v>
      </c>
      <c r="N114" s="79">
        <v>1263.6199999999999</v>
      </c>
      <c r="O114" s="79">
        <v>1196.22</v>
      </c>
      <c r="P114" s="118"/>
      <c r="Q114" s="118"/>
    </row>
    <row r="115" spans="1:17" s="9" customFormat="1" x14ac:dyDescent="0.25">
      <c r="A115" s="21"/>
      <c r="B115" s="28" t="s">
        <v>1816</v>
      </c>
      <c r="C115" s="119" t="s">
        <v>2667</v>
      </c>
      <c r="D115" s="40" t="s">
        <v>2454</v>
      </c>
      <c r="E115" s="44">
        <v>241</v>
      </c>
      <c r="F115" s="44">
        <v>25.5</v>
      </c>
      <c r="G115" s="44">
        <v>241</v>
      </c>
      <c r="H115" s="44">
        <v>156.65</v>
      </c>
      <c r="I115" s="154"/>
      <c r="J115" s="79">
        <v>205.09</v>
      </c>
      <c r="K115" s="79">
        <v>233.77</v>
      </c>
      <c r="L115" s="79">
        <v>132.33000000000001</v>
      </c>
      <c r="M115" s="79">
        <v>241</v>
      </c>
      <c r="N115" s="79">
        <v>227.26</v>
      </c>
      <c r="O115" s="79">
        <v>215.14</v>
      </c>
      <c r="P115" s="118"/>
      <c r="Q115" s="118"/>
    </row>
    <row r="116" spans="1:17" s="9" customFormat="1" x14ac:dyDescent="0.25">
      <c r="A116" s="21"/>
      <c r="B116" s="28" t="s">
        <v>1817</v>
      </c>
      <c r="C116" s="119" t="s">
        <v>2668</v>
      </c>
      <c r="D116" s="40" t="s">
        <v>2454</v>
      </c>
      <c r="E116" s="44">
        <v>373</v>
      </c>
      <c r="F116" s="44">
        <v>28.78</v>
      </c>
      <c r="G116" s="44">
        <v>373</v>
      </c>
      <c r="H116" s="44">
        <v>242.45000000000002</v>
      </c>
      <c r="I116" s="154"/>
      <c r="J116" s="79">
        <v>317.42</v>
      </c>
      <c r="K116" s="79">
        <v>361.81</v>
      </c>
      <c r="L116" s="79">
        <v>132.33000000000001</v>
      </c>
      <c r="M116" s="79">
        <v>373</v>
      </c>
      <c r="N116" s="79">
        <v>351.74</v>
      </c>
      <c r="O116" s="79">
        <v>332.98</v>
      </c>
      <c r="P116" s="118"/>
      <c r="Q116" s="118"/>
    </row>
    <row r="117" spans="1:17" s="9" customFormat="1" x14ac:dyDescent="0.25">
      <c r="A117" s="21"/>
      <c r="B117" s="40" t="s">
        <v>1818</v>
      </c>
      <c r="C117" s="119" t="s">
        <v>2991</v>
      </c>
      <c r="D117" s="40" t="s">
        <v>2454</v>
      </c>
      <c r="E117" s="48">
        <v>879</v>
      </c>
      <c r="F117" s="44">
        <v>32.369999999999997</v>
      </c>
      <c r="G117" s="79">
        <v>879</v>
      </c>
      <c r="H117" s="79">
        <v>571.35</v>
      </c>
      <c r="I117" s="154"/>
      <c r="J117" s="79">
        <v>748.03</v>
      </c>
      <c r="K117" s="79">
        <v>852.63</v>
      </c>
      <c r="L117" s="79">
        <v>375.76</v>
      </c>
      <c r="M117" s="79">
        <v>879</v>
      </c>
      <c r="N117" s="79">
        <v>828.9</v>
      </c>
      <c r="O117" s="79">
        <v>784.68</v>
      </c>
      <c r="P117" s="118"/>
      <c r="Q117" s="118"/>
    </row>
    <row r="118" spans="1:17" s="9" customFormat="1" x14ac:dyDescent="0.25">
      <c r="A118" s="21"/>
      <c r="B118" s="28" t="s">
        <v>2046</v>
      </c>
      <c r="C118" s="119" t="s">
        <v>2669</v>
      </c>
      <c r="D118" s="40" t="s">
        <v>2454</v>
      </c>
      <c r="E118" s="44">
        <v>140</v>
      </c>
      <c r="F118" s="44">
        <v>8.52</v>
      </c>
      <c r="G118" s="44">
        <v>135.80000000000001</v>
      </c>
      <c r="H118" s="44">
        <v>91</v>
      </c>
      <c r="I118" s="154"/>
      <c r="J118" s="79">
        <v>119.14</v>
      </c>
      <c r="K118" s="79">
        <v>135.80000000000001</v>
      </c>
      <c r="L118" s="79">
        <v>8.52</v>
      </c>
      <c r="M118" s="79" t="s">
        <v>2574</v>
      </c>
      <c r="N118" s="79">
        <v>132.02000000000001</v>
      </c>
      <c r="O118" s="79">
        <v>124.98</v>
      </c>
      <c r="P118" s="118"/>
      <c r="Q118" s="118"/>
    </row>
    <row r="119" spans="1:17" s="9" customFormat="1" x14ac:dyDescent="0.25">
      <c r="A119" s="21"/>
      <c r="B119" s="28" t="s">
        <v>2048</v>
      </c>
      <c r="C119" s="119" t="s">
        <v>2670</v>
      </c>
      <c r="D119" s="40" t="s">
        <v>2454</v>
      </c>
      <c r="E119" s="44">
        <v>191</v>
      </c>
      <c r="F119" s="44">
        <v>10.63</v>
      </c>
      <c r="G119" s="44">
        <v>185.27</v>
      </c>
      <c r="H119" s="44">
        <v>124.15</v>
      </c>
      <c r="I119" s="154"/>
      <c r="J119" s="79">
        <v>162.54</v>
      </c>
      <c r="K119" s="79">
        <v>185.27</v>
      </c>
      <c r="L119" s="79">
        <v>10.63</v>
      </c>
      <c r="M119" s="79" t="s">
        <v>2574</v>
      </c>
      <c r="N119" s="79">
        <v>180.11</v>
      </c>
      <c r="O119" s="79">
        <v>170.51</v>
      </c>
      <c r="P119" s="118"/>
      <c r="Q119" s="118"/>
    </row>
    <row r="120" spans="1:17" s="9" customFormat="1" x14ac:dyDescent="0.25">
      <c r="A120" s="21"/>
      <c r="B120" s="40" t="s">
        <v>2431</v>
      </c>
      <c r="C120" s="119" t="s">
        <v>2671</v>
      </c>
      <c r="D120" s="40" t="s">
        <v>2454</v>
      </c>
      <c r="E120" s="44" t="s">
        <v>2574</v>
      </c>
      <c r="F120" s="44" t="s">
        <v>2574</v>
      </c>
      <c r="G120" s="44" t="s">
        <v>2574</v>
      </c>
      <c r="H120" s="44" t="s">
        <v>2574</v>
      </c>
      <c r="I120" s="154"/>
      <c r="J120" s="44" t="s">
        <v>2574</v>
      </c>
      <c r="K120" s="44" t="s">
        <v>2574</v>
      </c>
      <c r="L120" s="44" t="s">
        <v>2574</v>
      </c>
      <c r="M120" s="44" t="s">
        <v>2574</v>
      </c>
      <c r="N120" s="44" t="s">
        <v>2574</v>
      </c>
      <c r="O120" s="44" t="s">
        <v>2574</v>
      </c>
    </row>
    <row r="121" spans="1:17" s="9" customFormat="1" x14ac:dyDescent="0.25">
      <c r="A121" s="21"/>
      <c r="B121" s="40" t="s">
        <v>2049</v>
      </c>
      <c r="C121" s="119" t="s">
        <v>2672</v>
      </c>
      <c r="D121" s="40" t="s">
        <v>2454</v>
      </c>
      <c r="E121" s="79">
        <v>162</v>
      </c>
      <c r="F121" s="44">
        <v>13.48</v>
      </c>
      <c r="G121" s="79">
        <v>157.13999999999999</v>
      </c>
      <c r="H121" s="79">
        <v>105.3</v>
      </c>
      <c r="I121" s="154"/>
      <c r="J121" s="79">
        <v>137.86000000000001</v>
      </c>
      <c r="K121" s="79">
        <v>157.13999999999999</v>
      </c>
      <c r="L121" s="79">
        <v>13.48</v>
      </c>
      <c r="M121" s="79">
        <v>64.3</v>
      </c>
      <c r="N121" s="79">
        <v>152.77000000000001</v>
      </c>
      <c r="O121" s="79">
        <v>144.62</v>
      </c>
      <c r="P121" s="118"/>
      <c r="Q121" s="118"/>
    </row>
    <row r="122" spans="1:17" s="9" customFormat="1" x14ac:dyDescent="0.25">
      <c r="A122" s="21"/>
      <c r="B122" s="40" t="s">
        <v>2050</v>
      </c>
      <c r="C122" s="119" t="s">
        <v>2673</v>
      </c>
      <c r="D122" s="40" t="s">
        <v>2454</v>
      </c>
      <c r="E122" s="79">
        <v>107</v>
      </c>
      <c r="F122" s="44">
        <v>8.74</v>
      </c>
      <c r="G122" s="79">
        <v>103.79</v>
      </c>
      <c r="H122" s="79">
        <v>69.55</v>
      </c>
      <c r="I122" s="154"/>
      <c r="J122" s="79">
        <v>91.06</v>
      </c>
      <c r="K122" s="79">
        <v>103.79</v>
      </c>
      <c r="L122" s="79">
        <v>8.74</v>
      </c>
      <c r="M122" s="79" t="s">
        <v>2574</v>
      </c>
      <c r="N122" s="79">
        <v>100.9</v>
      </c>
      <c r="O122" s="79">
        <v>95.52</v>
      </c>
      <c r="P122" s="118"/>
      <c r="Q122" s="118"/>
    </row>
    <row r="123" spans="1:17" s="9" customFormat="1" x14ac:dyDescent="0.25">
      <c r="A123" s="21"/>
      <c r="B123" s="40" t="s">
        <v>2051</v>
      </c>
      <c r="C123" s="119" t="s">
        <v>2674</v>
      </c>
      <c r="D123" s="40" t="s">
        <v>2454</v>
      </c>
      <c r="E123" s="79">
        <v>88</v>
      </c>
      <c r="F123" s="44">
        <v>8.23</v>
      </c>
      <c r="G123" s="79">
        <v>85.36</v>
      </c>
      <c r="H123" s="79">
        <v>57.2</v>
      </c>
      <c r="I123" s="154"/>
      <c r="J123" s="79">
        <v>74.89</v>
      </c>
      <c r="K123" s="79">
        <v>85.36</v>
      </c>
      <c r="L123" s="79">
        <v>8.23</v>
      </c>
      <c r="M123" s="79" t="s">
        <v>2574</v>
      </c>
      <c r="N123" s="79">
        <v>82.98</v>
      </c>
      <c r="O123" s="79">
        <v>78.56</v>
      </c>
      <c r="P123" s="118"/>
      <c r="Q123" s="118"/>
    </row>
    <row r="124" spans="1:17" s="9" customFormat="1" x14ac:dyDescent="0.25">
      <c r="A124" s="21"/>
      <c r="B124" s="28" t="s">
        <v>2053</v>
      </c>
      <c r="C124" s="119" t="s">
        <v>2676</v>
      </c>
      <c r="D124" s="40" t="s">
        <v>2454</v>
      </c>
      <c r="E124" s="44">
        <v>247</v>
      </c>
      <c r="F124" s="44">
        <v>18.18</v>
      </c>
      <c r="G124" s="44">
        <v>239.59</v>
      </c>
      <c r="H124" s="44">
        <v>160.55000000000001</v>
      </c>
      <c r="I124" s="154"/>
      <c r="J124" s="79">
        <v>210.2</v>
      </c>
      <c r="K124" s="79">
        <v>239.59</v>
      </c>
      <c r="L124" s="79">
        <v>18.18</v>
      </c>
      <c r="M124" s="79" t="s">
        <v>2574</v>
      </c>
      <c r="N124" s="79">
        <v>232.92</v>
      </c>
      <c r="O124" s="79">
        <v>220.5</v>
      </c>
      <c r="P124" s="118"/>
      <c r="Q124" s="118"/>
    </row>
    <row r="125" spans="1:17" s="9" customFormat="1" x14ac:dyDescent="0.25">
      <c r="A125" s="21"/>
      <c r="B125" s="40" t="s">
        <v>2432</v>
      </c>
      <c r="C125" s="119" t="s">
        <v>2684</v>
      </c>
      <c r="D125" s="40" t="s">
        <v>2454</v>
      </c>
      <c r="E125" s="44" t="s">
        <v>2574</v>
      </c>
      <c r="F125" s="44" t="s">
        <v>2574</v>
      </c>
      <c r="G125" s="44" t="s">
        <v>2574</v>
      </c>
      <c r="H125" s="44" t="s">
        <v>2574</v>
      </c>
      <c r="I125" s="154"/>
      <c r="J125" s="44" t="s">
        <v>2574</v>
      </c>
      <c r="K125" s="44" t="s">
        <v>2574</v>
      </c>
      <c r="L125" s="44" t="s">
        <v>2574</v>
      </c>
      <c r="M125" s="44" t="s">
        <v>2574</v>
      </c>
      <c r="N125" s="44" t="s">
        <v>2574</v>
      </c>
      <c r="O125" s="44" t="s">
        <v>2574</v>
      </c>
    </row>
    <row r="126" spans="1:17" s="9" customFormat="1" x14ac:dyDescent="0.25">
      <c r="A126" s="21"/>
      <c r="B126" s="28" t="s">
        <v>2069</v>
      </c>
      <c r="C126" s="119" t="s">
        <v>2685</v>
      </c>
      <c r="D126" s="40" t="s">
        <v>2454</v>
      </c>
      <c r="E126" s="44">
        <v>63</v>
      </c>
      <c r="F126" s="44">
        <v>3.19</v>
      </c>
      <c r="G126" s="44">
        <v>61.11</v>
      </c>
      <c r="H126" s="44">
        <v>40.950000000000003</v>
      </c>
      <c r="I126" s="154"/>
      <c r="J126" s="79">
        <v>53.61</v>
      </c>
      <c r="K126" s="79">
        <v>61.11</v>
      </c>
      <c r="L126" s="79">
        <v>3.19</v>
      </c>
      <c r="M126" s="79" t="s">
        <v>2574</v>
      </c>
      <c r="N126" s="79">
        <v>59.41</v>
      </c>
      <c r="O126" s="79">
        <v>56.24</v>
      </c>
      <c r="P126" s="118"/>
      <c r="Q126" s="118"/>
    </row>
    <row r="127" spans="1:17" s="9" customFormat="1" x14ac:dyDescent="0.25">
      <c r="A127" s="21"/>
      <c r="B127" s="40" t="s">
        <v>2070</v>
      </c>
      <c r="C127" s="119" t="s">
        <v>2686</v>
      </c>
      <c r="D127" s="40" t="s">
        <v>2454</v>
      </c>
      <c r="E127" s="79">
        <v>58</v>
      </c>
      <c r="F127" s="44">
        <v>2.12</v>
      </c>
      <c r="G127" s="79">
        <v>56.26</v>
      </c>
      <c r="H127" s="79">
        <v>37.700000000000003</v>
      </c>
      <c r="I127" s="154"/>
      <c r="J127" s="79">
        <v>49.36</v>
      </c>
      <c r="K127" s="79">
        <v>56.26</v>
      </c>
      <c r="L127" s="79">
        <v>3.5</v>
      </c>
      <c r="M127" s="79" t="s">
        <v>2574</v>
      </c>
      <c r="N127" s="79">
        <v>54.69</v>
      </c>
      <c r="O127" s="79">
        <v>51.78</v>
      </c>
      <c r="P127" s="118"/>
      <c r="Q127" s="118"/>
    </row>
    <row r="128" spans="1:17" s="9" customFormat="1" x14ac:dyDescent="0.25">
      <c r="A128" s="21"/>
      <c r="B128" s="40" t="s">
        <v>2071</v>
      </c>
      <c r="C128" s="119" t="s">
        <v>2687</v>
      </c>
      <c r="D128" s="40" t="s">
        <v>2454</v>
      </c>
      <c r="E128" s="79">
        <v>59</v>
      </c>
      <c r="F128" s="44">
        <v>2.27</v>
      </c>
      <c r="G128" s="79">
        <v>57.23</v>
      </c>
      <c r="H128" s="79">
        <v>38.35</v>
      </c>
      <c r="I128" s="154"/>
      <c r="J128" s="79">
        <v>50.21</v>
      </c>
      <c r="K128" s="79">
        <v>57.23</v>
      </c>
      <c r="L128" s="79">
        <v>2.27</v>
      </c>
      <c r="M128" s="79" t="s">
        <v>2574</v>
      </c>
      <c r="N128" s="79">
        <v>55.64</v>
      </c>
      <c r="O128" s="79">
        <v>52.67</v>
      </c>
      <c r="P128" s="118"/>
      <c r="Q128" s="118"/>
    </row>
    <row r="129" spans="1:17" s="9" customFormat="1" x14ac:dyDescent="0.25">
      <c r="A129" s="21"/>
      <c r="B129" s="28" t="s">
        <v>2073</v>
      </c>
      <c r="C129" s="119" t="s">
        <v>2688</v>
      </c>
      <c r="D129" s="40" t="s">
        <v>2454</v>
      </c>
      <c r="E129" s="44">
        <v>463</v>
      </c>
      <c r="F129" s="44">
        <v>64.819999999999993</v>
      </c>
      <c r="G129" s="44">
        <v>463</v>
      </c>
      <c r="H129" s="44">
        <v>300.95</v>
      </c>
      <c r="I129" s="154"/>
      <c r="J129" s="79">
        <v>394.01</v>
      </c>
      <c r="K129" s="79">
        <v>449.11</v>
      </c>
      <c r="L129" s="79">
        <v>165.1</v>
      </c>
      <c r="M129" s="79">
        <v>463</v>
      </c>
      <c r="N129" s="79">
        <v>436.61</v>
      </c>
      <c r="O129" s="79">
        <v>413.32</v>
      </c>
      <c r="P129" s="118"/>
      <c r="Q129" s="118"/>
    </row>
    <row r="130" spans="1:17" s="9" customFormat="1" x14ac:dyDescent="0.25">
      <c r="A130" s="21"/>
      <c r="B130" s="28" t="s">
        <v>2074</v>
      </c>
      <c r="C130" s="119" t="s">
        <v>2689</v>
      </c>
      <c r="D130" s="40" t="s">
        <v>2454</v>
      </c>
      <c r="E130" s="44">
        <v>693</v>
      </c>
      <c r="F130" s="44">
        <v>97.02</v>
      </c>
      <c r="G130" s="44">
        <v>672.21</v>
      </c>
      <c r="H130" s="44">
        <v>450.45</v>
      </c>
      <c r="I130" s="154"/>
      <c r="J130" s="79">
        <v>589.74</v>
      </c>
      <c r="K130" s="79">
        <v>672.21</v>
      </c>
      <c r="L130" s="79">
        <v>122.48</v>
      </c>
      <c r="M130" s="79">
        <v>583.94000000000005</v>
      </c>
      <c r="N130" s="79">
        <v>653.5</v>
      </c>
      <c r="O130" s="79">
        <v>618.64</v>
      </c>
      <c r="P130" s="118"/>
      <c r="Q130" s="118"/>
    </row>
    <row r="131" spans="1:17" s="9" customFormat="1" x14ac:dyDescent="0.25">
      <c r="A131" s="21"/>
      <c r="B131" s="28" t="s">
        <v>2114</v>
      </c>
      <c r="C131" s="119" t="s">
        <v>2710</v>
      </c>
      <c r="D131" s="40" t="s">
        <v>2454</v>
      </c>
      <c r="E131" s="44">
        <v>141</v>
      </c>
      <c r="F131" s="44">
        <v>13.73</v>
      </c>
      <c r="G131" s="44">
        <v>136.77000000000001</v>
      </c>
      <c r="H131" s="44">
        <v>91.65</v>
      </c>
      <c r="I131" s="154"/>
      <c r="J131" s="79">
        <v>119.99</v>
      </c>
      <c r="K131" s="79">
        <v>136.77000000000001</v>
      </c>
      <c r="L131" s="79">
        <v>13.73</v>
      </c>
      <c r="M131" s="79" t="s">
        <v>2574</v>
      </c>
      <c r="N131" s="79">
        <v>132.96</v>
      </c>
      <c r="O131" s="79">
        <v>125.87</v>
      </c>
      <c r="P131" s="118"/>
      <c r="Q131" s="118"/>
    </row>
    <row r="132" spans="1:17" s="9" customFormat="1" x14ac:dyDescent="0.25">
      <c r="A132" s="21"/>
      <c r="B132" s="28" t="s">
        <v>2136</v>
      </c>
      <c r="C132" s="119" t="s">
        <v>3004</v>
      </c>
      <c r="D132" s="40" t="s">
        <v>2454</v>
      </c>
      <c r="E132" s="44">
        <v>146</v>
      </c>
      <c r="F132" s="44">
        <v>8.8000000000000007</v>
      </c>
      <c r="G132" s="44">
        <v>141.62</v>
      </c>
      <c r="H132" s="44">
        <v>94.9</v>
      </c>
      <c r="I132" s="154"/>
      <c r="J132" s="79">
        <v>124.25</v>
      </c>
      <c r="K132" s="79">
        <v>141.62</v>
      </c>
      <c r="L132" s="79">
        <v>8.8000000000000007</v>
      </c>
      <c r="M132" s="79" t="s">
        <v>2574</v>
      </c>
      <c r="N132" s="79">
        <v>137.68</v>
      </c>
      <c r="O132" s="79">
        <v>130.33000000000001</v>
      </c>
      <c r="P132" s="118"/>
      <c r="Q132" s="118"/>
    </row>
    <row r="133" spans="1:17" s="9" customFormat="1" x14ac:dyDescent="0.25">
      <c r="A133" s="21"/>
      <c r="B133" s="28" t="s">
        <v>2143</v>
      </c>
      <c r="C133" s="119" t="s">
        <v>2922</v>
      </c>
      <c r="D133" s="40" t="s">
        <v>2454</v>
      </c>
      <c r="E133" s="44">
        <v>99</v>
      </c>
      <c r="F133" s="44">
        <v>6.75</v>
      </c>
      <c r="G133" s="44">
        <v>96.03</v>
      </c>
      <c r="H133" s="44">
        <v>64.350000000000009</v>
      </c>
      <c r="I133" s="154"/>
      <c r="J133" s="79">
        <v>84.25</v>
      </c>
      <c r="K133" s="79">
        <v>96.03</v>
      </c>
      <c r="L133" s="79">
        <v>6.75</v>
      </c>
      <c r="M133" s="79" t="s">
        <v>2574</v>
      </c>
      <c r="N133" s="79">
        <v>93.36</v>
      </c>
      <c r="O133" s="79">
        <v>88.38</v>
      </c>
      <c r="P133" s="118"/>
      <c r="Q133" s="118"/>
    </row>
    <row r="134" spans="1:17" s="9" customFormat="1" x14ac:dyDescent="0.25">
      <c r="A134" s="21"/>
      <c r="B134" s="40" t="s">
        <v>2155</v>
      </c>
      <c r="C134" s="119" t="s">
        <v>2736</v>
      </c>
      <c r="D134" s="40" t="s">
        <v>2454</v>
      </c>
      <c r="E134" s="79">
        <v>148</v>
      </c>
      <c r="F134" s="44">
        <v>18.52</v>
      </c>
      <c r="G134" s="79">
        <v>143.56</v>
      </c>
      <c r="H134" s="79">
        <v>96.2</v>
      </c>
      <c r="I134" s="154"/>
      <c r="J134" s="79">
        <v>125.95</v>
      </c>
      <c r="K134" s="79">
        <v>143.56</v>
      </c>
      <c r="L134" s="79">
        <v>18.52</v>
      </c>
      <c r="M134" s="79" t="s">
        <v>2574</v>
      </c>
      <c r="N134" s="79">
        <v>139.56</v>
      </c>
      <c r="O134" s="79">
        <v>132.12</v>
      </c>
      <c r="P134" s="118"/>
      <c r="Q134" s="118"/>
    </row>
    <row r="135" spans="1:17" s="9" customFormat="1" x14ac:dyDescent="0.25">
      <c r="A135" s="21"/>
      <c r="B135" s="40" t="s">
        <v>2156</v>
      </c>
      <c r="C135" s="119" t="s">
        <v>2737</v>
      </c>
      <c r="D135" s="40" t="s">
        <v>2454</v>
      </c>
      <c r="E135" s="79">
        <v>281</v>
      </c>
      <c r="F135" s="44">
        <v>18.52</v>
      </c>
      <c r="G135" s="79">
        <v>272.57</v>
      </c>
      <c r="H135" s="79">
        <v>182.65</v>
      </c>
      <c r="I135" s="154"/>
      <c r="J135" s="79">
        <v>239.13</v>
      </c>
      <c r="K135" s="79">
        <v>272.57</v>
      </c>
      <c r="L135" s="79">
        <v>18.52</v>
      </c>
      <c r="M135" s="79" t="s">
        <v>2574</v>
      </c>
      <c r="N135" s="79">
        <v>264.98</v>
      </c>
      <c r="O135" s="79">
        <v>250.85</v>
      </c>
      <c r="P135" s="118"/>
      <c r="Q135" s="118"/>
    </row>
    <row r="136" spans="1:17" s="9" customFormat="1" x14ac:dyDescent="0.25">
      <c r="A136" s="21"/>
      <c r="B136" s="40" t="s">
        <v>2166</v>
      </c>
      <c r="C136" s="119" t="s">
        <v>2744</v>
      </c>
      <c r="D136" s="40" t="s">
        <v>2454</v>
      </c>
      <c r="E136" s="79">
        <v>177</v>
      </c>
      <c r="F136" s="44">
        <v>16.920000000000002</v>
      </c>
      <c r="G136" s="79">
        <v>171.69</v>
      </c>
      <c r="H136" s="79">
        <v>115.05</v>
      </c>
      <c r="I136" s="154"/>
      <c r="J136" s="79">
        <v>150.63</v>
      </c>
      <c r="K136" s="79">
        <v>171.69</v>
      </c>
      <c r="L136" s="79">
        <v>16.920000000000002</v>
      </c>
      <c r="M136" s="79" t="s">
        <v>2574</v>
      </c>
      <c r="N136" s="79">
        <v>166.91</v>
      </c>
      <c r="O136" s="79">
        <v>158.01</v>
      </c>
      <c r="P136" s="118"/>
      <c r="Q136" s="118"/>
    </row>
    <row r="137" spans="1:17" s="9" customFormat="1" x14ac:dyDescent="0.25">
      <c r="A137" s="21"/>
      <c r="B137" s="28" t="s">
        <v>2171</v>
      </c>
      <c r="C137" s="119" t="s">
        <v>3011</v>
      </c>
      <c r="D137" s="40" t="s">
        <v>2454</v>
      </c>
      <c r="E137" s="44">
        <v>279</v>
      </c>
      <c r="F137" s="44">
        <v>12.56</v>
      </c>
      <c r="G137" s="44">
        <v>270.63</v>
      </c>
      <c r="H137" s="44">
        <v>181.35</v>
      </c>
      <c r="I137" s="154"/>
      <c r="J137" s="79">
        <v>237.43</v>
      </c>
      <c r="K137" s="79">
        <v>270.63</v>
      </c>
      <c r="L137" s="79">
        <v>12.56</v>
      </c>
      <c r="M137" s="79" t="s">
        <v>2574</v>
      </c>
      <c r="N137" s="79">
        <v>263.10000000000002</v>
      </c>
      <c r="O137" s="79">
        <v>249.06</v>
      </c>
      <c r="P137" s="118"/>
      <c r="Q137" s="118"/>
    </row>
    <row r="138" spans="1:17" s="9" customFormat="1" x14ac:dyDescent="0.25">
      <c r="A138" s="21"/>
      <c r="B138" s="28" t="s">
        <v>2175</v>
      </c>
      <c r="C138" s="119" t="s">
        <v>3013</v>
      </c>
      <c r="D138" s="40" t="s">
        <v>2454</v>
      </c>
      <c r="E138" s="44">
        <v>154</v>
      </c>
      <c r="F138" s="44">
        <v>7.57</v>
      </c>
      <c r="G138" s="44">
        <v>149.38</v>
      </c>
      <c r="H138" s="44">
        <v>100.10000000000001</v>
      </c>
      <c r="I138" s="154"/>
      <c r="J138" s="79">
        <v>131.05000000000001</v>
      </c>
      <c r="K138" s="79">
        <v>149.38</v>
      </c>
      <c r="L138" s="79">
        <v>7.57</v>
      </c>
      <c r="M138" s="79" t="s">
        <v>2574</v>
      </c>
      <c r="N138" s="79">
        <v>145.22</v>
      </c>
      <c r="O138" s="79">
        <v>137.47999999999999</v>
      </c>
      <c r="P138" s="118"/>
      <c r="Q138" s="118"/>
    </row>
    <row r="139" spans="1:17" s="9" customFormat="1" ht="26.25" x14ac:dyDescent="0.25">
      <c r="A139" s="21"/>
      <c r="B139" s="28" t="s">
        <v>2177</v>
      </c>
      <c r="C139" s="119" t="s">
        <v>2749</v>
      </c>
      <c r="D139" s="40" t="s">
        <v>2454</v>
      </c>
      <c r="E139" s="44">
        <v>99</v>
      </c>
      <c r="F139" s="44">
        <v>7.82</v>
      </c>
      <c r="G139" s="44">
        <v>96.03</v>
      </c>
      <c r="H139" s="44">
        <v>64.350000000000009</v>
      </c>
      <c r="I139" s="154"/>
      <c r="J139" s="79">
        <v>84.25</v>
      </c>
      <c r="K139" s="79">
        <v>96.03</v>
      </c>
      <c r="L139" s="79">
        <v>7.82</v>
      </c>
      <c r="M139" s="79" t="s">
        <v>2574</v>
      </c>
      <c r="N139" s="79">
        <v>93.36</v>
      </c>
      <c r="O139" s="79">
        <v>88.38</v>
      </c>
      <c r="P139" s="118"/>
      <c r="Q139" s="118"/>
    </row>
    <row r="140" spans="1:17" s="9" customFormat="1" ht="26.25" x14ac:dyDescent="0.25">
      <c r="A140" s="21"/>
      <c r="B140" s="28" t="s">
        <v>2178</v>
      </c>
      <c r="C140" s="119" t="s">
        <v>2750</v>
      </c>
      <c r="D140" s="40" t="s">
        <v>2454</v>
      </c>
      <c r="E140" s="44">
        <v>70</v>
      </c>
      <c r="F140" s="44">
        <v>6.52</v>
      </c>
      <c r="G140" s="44">
        <v>67.900000000000006</v>
      </c>
      <c r="H140" s="44">
        <v>45.5</v>
      </c>
      <c r="I140" s="154"/>
      <c r="J140" s="79">
        <v>59.57</v>
      </c>
      <c r="K140" s="79">
        <v>67.900000000000006</v>
      </c>
      <c r="L140" s="79">
        <v>6.52</v>
      </c>
      <c r="M140" s="79" t="s">
        <v>2574</v>
      </c>
      <c r="N140" s="79">
        <v>66.010000000000005</v>
      </c>
      <c r="O140" s="79">
        <v>62.49</v>
      </c>
      <c r="P140" s="118"/>
      <c r="Q140" s="118"/>
    </row>
    <row r="141" spans="1:17" s="9" customFormat="1" x14ac:dyDescent="0.25">
      <c r="A141" s="21"/>
      <c r="B141" s="28" t="s">
        <v>2183</v>
      </c>
      <c r="C141" s="119" t="s">
        <v>2751</v>
      </c>
      <c r="D141" s="40" t="s">
        <v>2454</v>
      </c>
      <c r="E141" s="44">
        <v>77</v>
      </c>
      <c r="F141" s="44">
        <v>4.32</v>
      </c>
      <c r="G141" s="44">
        <v>74.69</v>
      </c>
      <c r="H141" s="44">
        <v>50.050000000000004</v>
      </c>
      <c r="I141" s="154"/>
      <c r="J141" s="79">
        <v>65.53</v>
      </c>
      <c r="K141" s="79">
        <v>74.69</v>
      </c>
      <c r="L141" s="79">
        <v>4.32</v>
      </c>
      <c r="M141" s="79" t="s">
        <v>2574</v>
      </c>
      <c r="N141" s="79">
        <v>72.61</v>
      </c>
      <c r="O141" s="79">
        <v>68.739999999999995</v>
      </c>
      <c r="P141" s="118"/>
      <c r="Q141" s="118"/>
    </row>
    <row r="142" spans="1:17" s="9" customFormat="1" x14ac:dyDescent="0.25">
      <c r="A142" s="21"/>
      <c r="B142" s="40" t="s">
        <v>2186</v>
      </c>
      <c r="C142" s="119" t="s">
        <v>2752</v>
      </c>
      <c r="D142" s="40" t="s">
        <v>2454</v>
      </c>
      <c r="E142" s="79">
        <v>102</v>
      </c>
      <c r="F142" s="44">
        <v>6.05</v>
      </c>
      <c r="G142" s="79">
        <v>98.94</v>
      </c>
      <c r="H142" s="79">
        <v>66.3</v>
      </c>
      <c r="I142" s="154"/>
      <c r="J142" s="79">
        <v>86.8</v>
      </c>
      <c r="K142" s="79">
        <v>98.94</v>
      </c>
      <c r="L142" s="79">
        <v>6.05</v>
      </c>
      <c r="M142" s="79" t="s">
        <v>2574</v>
      </c>
      <c r="N142" s="79">
        <v>96.19</v>
      </c>
      <c r="O142" s="79">
        <v>91.06</v>
      </c>
      <c r="P142" s="118"/>
      <c r="Q142" s="118"/>
    </row>
    <row r="143" spans="1:17" s="9" customFormat="1" x14ac:dyDescent="0.25">
      <c r="A143" s="21"/>
      <c r="B143" s="28" t="s">
        <v>2228</v>
      </c>
      <c r="C143" s="119" t="s">
        <v>2773</v>
      </c>
      <c r="D143" s="40" t="s">
        <v>2454</v>
      </c>
      <c r="E143" s="44">
        <v>334</v>
      </c>
      <c r="F143" s="44">
        <v>46.76</v>
      </c>
      <c r="G143" s="44">
        <v>343.98</v>
      </c>
      <c r="H143" s="44">
        <v>217.1</v>
      </c>
      <c r="I143" s="154"/>
      <c r="J143" s="79">
        <v>284.23</v>
      </c>
      <c r="K143" s="79">
        <v>323.98</v>
      </c>
      <c r="L143" s="79">
        <v>343.98</v>
      </c>
      <c r="M143" s="79">
        <v>334</v>
      </c>
      <c r="N143" s="79">
        <v>314.95999999999998</v>
      </c>
      <c r="O143" s="79">
        <v>298.16000000000003</v>
      </c>
      <c r="P143" s="118"/>
      <c r="Q143" s="118"/>
    </row>
    <row r="144" spans="1:17" s="9" customFormat="1" x14ac:dyDescent="0.25">
      <c r="A144" s="21"/>
      <c r="B144" s="28" t="s">
        <v>2230</v>
      </c>
      <c r="C144" s="119" t="s">
        <v>2775</v>
      </c>
      <c r="D144" s="40" t="s">
        <v>2454</v>
      </c>
      <c r="E144" s="44">
        <v>90</v>
      </c>
      <c r="F144" s="44">
        <v>12.6</v>
      </c>
      <c r="G144" s="44">
        <v>132.33000000000001</v>
      </c>
      <c r="H144" s="44">
        <v>58.5</v>
      </c>
      <c r="I144" s="154"/>
      <c r="J144" s="79">
        <v>76.59</v>
      </c>
      <c r="K144" s="79">
        <v>87.3</v>
      </c>
      <c r="L144" s="79">
        <v>132.33000000000001</v>
      </c>
      <c r="M144" s="79">
        <v>90</v>
      </c>
      <c r="N144" s="79">
        <v>84.87</v>
      </c>
      <c r="O144" s="79">
        <v>80.34</v>
      </c>
      <c r="P144" s="118"/>
      <c r="Q144" s="118"/>
    </row>
    <row r="145" spans="1:17" s="9" customFormat="1" x14ac:dyDescent="0.25">
      <c r="A145" s="21"/>
      <c r="B145" s="28" t="s">
        <v>2234</v>
      </c>
      <c r="C145" s="119" t="s">
        <v>2776</v>
      </c>
      <c r="D145" s="40" t="s">
        <v>2454</v>
      </c>
      <c r="E145" s="44">
        <v>327</v>
      </c>
      <c r="F145" s="44">
        <v>45.78</v>
      </c>
      <c r="G145" s="44">
        <v>327</v>
      </c>
      <c r="H145" s="44">
        <v>212.55</v>
      </c>
      <c r="I145" s="154"/>
      <c r="J145" s="79">
        <v>278.27999999999997</v>
      </c>
      <c r="K145" s="79">
        <v>317.19</v>
      </c>
      <c r="L145" s="79">
        <v>174.17</v>
      </c>
      <c r="M145" s="79">
        <v>327</v>
      </c>
      <c r="N145" s="79">
        <v>308.36</v>
      </c>
      <c r="O145" s="79">
        <v>291.91000000000003</v>
      </c>
      <c r="P145" s="118"/>
      <c r="Q145" s="118"/>
    </row>
    <row r="146" spans="1:17" s="9" customFormat="1" x14ac:dyDescent="0.25">
      <c r="A146" s="21"/>
      <c r="B146" s="28" t="s">
        <v>2238</v>
      </c>
      <c r="C146" s="119" t="s">
        <v>3067</v>
      </c>
      <c r="D146" s="40" t="s">
        <v>2454</v>
      </c>
      <c r="E146" s="44">
        <v>179</v>
      </c>
      <c r="F146" s="44">
        <v>8.14</v>
      </c>
      <c r="G146" s="44">
        <v>173.63</v>
      </c>
      <c r="H146" s="44">
        <v>116.35000000000001</v>
      </c>
      <c r="I146" s="154"/>
      <c r="J146" s="79">
        <v>152.33000000000001</v>
      </c>
      <c r="K146" s="79">
        <v>173.63</v>
      </c>
      <c r="L146" s="79">
        <v>8.14</v>
      </c>
      <c r="M146" s="79" t="s">
        <v>2574</v>
      </c>
      <c r="N146" s="79">
        <v>168.8</v>
      </c>
      <c r="O146" s="79">
        <v>159.79</v>
      </c>
      <c r="P146" s="118"/>
      <c r="Q146" s="118"/>
    </row>
    <row r="147" spans="1:17" s="9" customFormat="1" x14ac:dyDescent="0.25">
      <c r="A147" s="21"/>
      <c r="B147" s="28" t="s">
        <v>2261</v>
      </c>
      <c r="C147" s="119" t="s">
        <v>2789</v>
      </c>
      <c r="D147" s="40" t="s">
        <v>2454</v>
      </c>
      <c r="E147" s="44">
        <v>807</v>
      </c>
      <c r="F147" s="44">
        <v>43.14</v>
      </c>
      <c r="G147" s="44">
        <v>782.79</v>
      </c>
      <c r="H147" s="44">
        <v>524.55000000000007</v>
      </c>
      <c r="I147" s="154"/>
      <c r="J147" s="79">
        <v>686.76</v>
      </c>
      <c r="K147" s="79">
        <v>782.79</v>
      </c>
      <c r="L147" s="79">
        <v>43.14</v>
      </c>
      <c r="M147" s="79" t="s">
        <v>2574</v>
      </c>
      <c r="N147" s="79">
        <v>761</v>
      </c>
      <c r="O147" s="79">
        <v>720.41</v>
      </c>
      <c r="P147" s="118"/>
      <c r="Q147" s="118"/>
    </row>
    <row r="148" spans="1:17" s="9" customFormat="1" x14ac:dyDescent="0.25">
      <c r="A148" s="21"/>
      <c r="B148" s="28" t="s">
        <v>2262</v>
      </c>
      <c r="C148" s="119" t="s">
        <v>2790</v>
      </c>
      <c r="D148" s="40" t="s">
        <v>2454</v>
      </c>
      <c r="E148" s="44">
        <v>333</v>
      </c>
      <c r="F148" s="44">
        <v>46.62</v>
      </c>
      <c r="G148" s="44">
        <v>323.01</v>
      </c>
      <c r="H148" s="44">
        <v>216.45000000000002</v>
      </c>
      <c r="I148" s="154"/>
      <c r="J148" s="79">
        <v>283.38</v>
      </c>
      <c r="K148" s="79">
        <v>323.01</v>
      </c>
      <c r="L148" s="79">
        <v>96.47</v>
      </c>
      <c r="M148" s="79" t="s">
        <v>2574</v>
      </c>
      <c r="N148" s="79">
        <v>314.02</v>
      </c>
      <c r="O148" s="79">
        <v>297.27</v>
      </c>
      <c r="P148" s="118"/>
      <c r="Q148" s="118"/>
    </row>
    <row r="149" spans="1:17" s="9" customFormat="1" x14ac:dyDescent="0.25">
      <c r="A149" s="21"/>
      <c r="B149" s="28" t="s">
        <v>2270</v>
      </c>
      <c r="C149" s="119" t="s">
        <v>2795</v>
      </c>
      <c r="D149" s="40" t="s">
        <v>2454</v>
      </c>
      <c r="E149" s="44">
        <v>580</v>
      </c>
      <c r="F149" s="44">
        <v>81.2</v>
      </c>
      <c r="G149" s="44">
        <v>562.6</v>
      </c>
      <c r="H149" s="44">
        <v>377</v>
      </c>
      <c r="I149" s="154"/>
      <c r="J149" s="79">
        <v>493.58</v>
      </c>
      <c r="K149" s="79">
        <v>562.6</v>
      </c>
      <c r="L149" s="79">
        <v>143.62</v>
      </c>
      <c r="M149" s="79" t="s">
        <v>2574</v>
      </c>
      <c r="N149" s="79">
        <v>546.94000000000005</v>
      </c>
      <c r="O149" s="79">
        <v>517.77</v>
      </c>
      <c r="P149" s="118"/>
      <c r="Q149" s="118"/>
    </row>
    <row r="150" spans="1:17" s="9" customFormat="1" x14ac:dyDescent="0.25">
      <c r="A150" s="21"/>
      <c r="B150" s="28" t="s">
        <v>2280</v>
      </c>
      <c r="C150" s="119" t="s">
        <v>3035</v>
      </c>
      <c r="D150" s="40" t="s">
        <v>2454</v>
      </c>
      <c r="E150" s="44">
        <v>293</v>
      </c>
      <c r="F150" s="44">
        <v>41.02</v>
      </c>
      <c r="G150" s="44">
        <v>343.98</v>
      </c>
      <c r="H150" s="44">
        <v>190.45000000000002</v>
      </c>
      <c r="I150" s="154"/>
      <c r="J150" s="79">
        <v>249.34</v>
      </c>
      <c r="K150" s="79">
        <v>284.20999999999998</v>
      </c>
      <c r="L150" s="79">
        <v>343.98</v>
      </c>
      <c r="M150" s="79">
        <v>293</v>
      </c>
      <c r="N150" s="79">
        <v>276.3</v>
      </c>
      <c r="O150" s="79">
        <v>261.56</v>
      </c>
      <c r="P150" s="118"/>
      <c r="Q150" s="118"/>
    </row>
    <row r="151" spans="1:17" s="9" customFormat="1" ht="26.25" x14ac:dyDescent="0.25">
      <c r="A151" s="21"/>
      <c r="B151" s="28" t="s">
        <v>2281</v>
      </c>
      <c r="C151" s="119" t="s">
        <v>3119</v>
      </c>
      <c r="D151" s="40" t="s">
        <v>2454</v>
      </c>
      <c r="E151" s="44">
        <v>346</v>
      </c>
      <c r="F151" s="44">
        <v>26.32</v>
      </c>
      <c r="G151" s="44">
        <v>346</v>
      </c>
      <c r="H151" s="44">
        <v>224.9</v>
      </c>
      <c r="I151" s="154"/>
      <c r="J151" s="79">
        <v>294.45</v>
      </c>
      <c r="K151" s="79">
        <v>335.62</v>
      </c>
      <c r="L151" s="79">
        <v>60.04</v>
      </c>
      <c r="M151" s="79">
        <v>316.17</v>
      </c>
      <c r="N151" s="79">
        <v>326.27999999999997</v>
      </c>
      <c r="O151" s="79">
        <v>308.87</v>
      </c>
      <c r="P151" s="118"/>
      <c r="Q151" s="118"/>
    </row>
    <row r="152" spans="1:17" s="9" customFormat="1" ht="26.25" x14ac:dyDescent="0.25">
      <c r="A152" s="21"/>
      <c r="B152" s="28" t="s">
        <v>2282</v>
      </c>
      <c r="C152" s="119" t="s">
        <v>3307</v>
      </c>
      <c r="D152" s="40" t="s">
        <v>2454</v>
      </c>
      <c r="E152" s="44">
        <v>762</v>
      </c>
      <c r="F152" s="44">
        <v>106.68</v>
      </c>
      <c r="G152" s="44">
        <v>762</v>
      </c>
      <c r="H152" s="44">
        <v>495.3</v>
      </c>
      <c r="I152" s="154"/>
      <c r="J152" s="79">
        <v>648.46</v>
      </c>
      <c r="K152" s="79">
        <v>739.14</v>
      </c>
      <c r="L152" s="79">
        <v>343.98</v>
      </c>
      <c r="M152" s="79">
        <v>762</v>
      </c>
      <c r="N152" s="79">
        <v>718.57</v>
      </c>
      <c r="O152" s="79">
        <v>680.24</v>
      </c>
      <c r="P152" s="118"/>
      <c r="Q152" s="118"/>
    </row>
    <row r="153" spans="1:17" s="9" customFormat="1" x14ac:dyDescent="0.25">
      <c r="A153" s="21"/>
      <c r="B153" s="28" t="s">
        <v>2283</v>
      </c>
      <c r="C153" s="119" t="s">
        <v>3308</v>
      </c>
      <c r="D153" s="40" t="s">
        <v>2454</v>
      </c>
      <c r="E153" s="44">
        <v>1062</v>
      </c>
      <c r="F153" s="44">
        <v>148.68</v>
      </c>
      <c r="G153" s="44">
        <v>1062</v>
      </c>
      <c r="H153" s="44">
        <v>690.30000000000007</v>
      </c>
      <c r="I153" s="154"/>
      <c r="J153" s="79">
        <v>903.76</v>
      </c>
      <c r="K153" s="79">
        <v>1030.1400000000001</v>
      </c>
      <c r="L153" s="79">
        <v>762.45</v>
      </c>
      <c r="M153" s="79">
        <v>1062</v>
      </c>
      <c r="N153" s="79">
        <v>1001.47</v>
      </c>
      <c r="O153" s="79">
        <v>948.05</v>
      </c>
      <c r="P153" s="118"/>
      <c r="Q153" s="118"/>
    </row>
    <row r="154" spans="1:17" s="9" customFormat="1" x14ac:dyDescent="0.25">
      <c r="A154" s="21"/>
      <c r="B154" s="28" t="s">
        <v>2285</v>
      </c>
      <c r="C154" s="119" t="s">
        <v>3120</v>
      </c>
      <c r="D154" s="40" t="s">
        <v>2454</v>
      </c>
      <c r="E154" s="44">
        <v>574</v>
      </c>
      <c r="F154" s="44">
        <v>26.96</v>
      </c>
      <c r="G154" s="44">
        <v>762.45</v>
      </c>
      <c r="H154" s="44">
        <v>373.1</v>
      </c>
      <c r="I154" s="154"/>
      <c r="J154" s="79">
        <v>488.47</v>
      </c>
      <c r="K154" s="79">
        <v>556.78</v>
      </c>
      <c r="L154" s="79">
        <v>762.45</v>
      </c>
      <c r="M154" s="79">
        <v>574</v>
      </c>
      <c r="N154" s="79">
        <v>541.28</v>
      </c>
      <c r="O154" s="79">
        <v>512.41</v>
      </c>
      <c r="P154" s="118"/>
      <c r="Q154" s="118"/>
    </row>
    <row r="155" spans="1:17" s="9" customFormat="1" ht="26.25" x14ac:dyDescent="0.25">
      <c r="A155" s="21" t="s">
        <v>61</v>
      </c>
      <c r="B155" s="28" t="s">
        <v>2288</v>
      </c>
      <c r="C155" s="119" t="s">
        <v>2801</v>
      </c>
      <c r="D155" s="40" t="s">
        <v>2454</v>
      </c>
      <c r="E155" s="44">
        <v>229</v>
      </c>
      <c r="F155" s="44">
        <v>32.06</v>
      </c>
      <c r="G155" s="44">
        <v>229</v>
      </c>
      <c r="H155" s="44">
        <v>148.85</v>
      </c>
      <c r="I155" s="154"/>
      <c r="J155" s="79">
        <v>194.88</v>
      </c>
      <c r="K155" s="79">
        <v>222.13</v>
      </c>
      <c r="L155" s="79">
        <v>81.099999999999994</v>
      </c>
      <c r="M155" s="79">
        <v>229</v>
      </c>
      <c r="N155" s="79">
        <v>215.95</v>
      </c>
      <c r="O155" s="79">
        <v>204.43</v>
      </c>
      <c r="P155" s="118"/>
      <c r="Q155" s="118"/>
    </row>
    <row r="156" spans="1:17" s="9" customFormat="1" x14ac:dyDescent="0.25">
      <c r="A156" s="21"/>
      <c r="B156" s="28" t="s">
        <v>2289</v>
      </c>
      <c r="C156" s="119" t="s">
        <v>2802</v>
      </c>
      <c r="D156" s="40" t="s">
        <v>2454</v>
      </c>
      <c r="E156" s="44">
        <v>325</v>
      </c>
      <c r="F156" s="44">
        <v>45.5</v>
      </c>
      <c r="G156" s="44">
        <v>325</v>
      </c>
      <c r="H156" s="44">
        <v>211.25</v>
      </c>
      <c r="I156" s="154"/>
      <c r="J156" s="79">
        <v>276.58</v>
      </c>
      <c r="K156" s="79">
        <v>315.25</v>
      </c>
      <c r="L156" s="79">
        <v>94.47</v>
      </c>
      <c r="M156" s="79">
        <v>325</v>
      </c>
      <c r="N156" s="79">
        <v>306.48</v>
      </c>
      <c r="O156" s="79">
        <v>290.13</v>
      </c>
      <c r="P156" s="118"/>
      <c r="Q156" s="118"/>
    </row>
    <row r="157" spans="1:17" s="9" customFormat="1" ht="26.25" x14ac:dyDescent="0.25">
      <c r="A157" s="21"/>
      <c r="B157" s="28" t="s">
        <v>2290</v>
      </c>
      <c r="C157" s="119" t="s">
        <v>3074</v>
      </c>
      <c r="D157" s="40" t="s">
        <v>2454</v>
      </c>
      <c r="E157" s="44">
        <v>305</v>
      </c>
      <c r="F157" s="44">
        <v>42.7</v>
      </c>
      <c r="G157" s="44">
        <v>305</v>
      </c>
      <c r="H157" s="44">
        <v>198.25</v>
      </c>
      <c r="I157" s="154"/>
      <c r="J157" s="79">
        <v>259.56</v>
      </c>
      <c r="K157" s="79">
        <v>295.85000000000002</v>
      </c>
      <c r="L157" s="79">
        <v>201.63</v>
      </c>
      <c r="M157" s="79">
        <v>305</v>
      </c>
      <c r="N157" s="79">
        <v>287.62</v>
      </c>
      <c r="O157" s="79">
        <v>272.27</v>
      </c>
      <c r="P157" s="118"/>
      <c r="Q157" s="118"/>
    </row>
    <row r="158" spans="1:17" s="9" customFormat="1" x14ac:dyDescent="0.25">
      <c r="A158" s="21"/>
      <c r="B158" s="28" t="s">
        <v>2291</v>
      </c>
      <c r="C158" s="119" t="s">
        <v>2803</v>
      </c>
      <c r="D158" s="40" t="s">
        <v>2454</v>
      </c>
      <c r="E158" s="44">
        <v>358</v>
      </c>
      <c r="F158" s="44">
        <v>50.12</v>
      </c>
      <c r="G158" s="44">
        <v>347.26</v>
      </c>
      <c r="H158" s="44">
        <v>232.70000000000002</v>
      </c>
      <c r="I158" s="154"/>
      <c r="J158" s="79">
        <v>304.66000000000003</v>
      </c>
      <c r="K158" s="79">
        <v>347.26</v>
      </c>
      <c r="L158" s="79">
        <v>91.21</v>
      </c>
      <c r="M158" s="79">
        <v>314.08999999999997</v>
      </c>
      <c r="N158" s="79">
        <v>337.59</v>
      </c>
      <c r="O158" s="79">
        <v>319.58999999999997</v>
      </c>
      <c r="P158" s="118"/>
      <c r="Q158" s="118"/>
    </row>
    <row r="159" spans="1:17" s="9" customFormat="1" x14ac:dyDescent="0.25">
      <c r="A159" s="21"/>
      <c r="B159" s="28" t="s">
        <v>2292</v>
      </c>
      <c r="C159" s="119" t="s">
        <v>2804</v>
      </c>
      <c r="D159" s="40" t="s">
        <v>2454</v>
      </c>
      <c r="E159" s="44">
        <v>386</v>
      </c>
      <c r="F159" s="44">
        <v>54.04</v>
      </c>
      <c r="G159" s="44">
        <v>374.42</v>
      </c>
      <c r="H159" s="44">
        <v>250.9</v>
      </c>
      <c r="I159" s="154"/>
      <c r="J159" s="79">
        <v>328.49</v>
      </c>
      <c r="K159" s="79">
        <v>374.42</v>
      </c>
      <c r="L159" s="79">
        <v>88.79</v>
      </c>
      <c r="M159" s="79">
        <v>304.99</v>
      </c>
      <c r="N159" s="79">
        <v>364</v>
      </c>
      <c r="O159" s="79">
        <v>344.58</v>
      </c>
      <c r="P159" s="118"/>
      <c r="Q159" s="118"/>
    </row>
    <row r="160" spans="1:17" s="9" customFormat="1" x14ac:dyDescent="0.25">
      <c r="A160" s="21"/>
      <c r="B160" s="28" t="s">
        <v>2295</v>
      </c>
      <c r="C160" s="119" t="s">
        <v>2806</v>
      </c>
      <c r="D160" s="40" t="s">
        <v>2454</v>
      </c>
      <c r="E160" s="44">
        <v>379</v>
      </c>
      <c r="F160" s="44">
        <v>53.06</v>
      </c>
      <c r="G160" s="44">
        <v>367.63</v>
      </c>
      <c r="H160" s="44">
        <v>246.35</v>
      </c>
      <c r="I160" s="154"/>
      <c r="J160" s="79">
        <v>322.52999999999997</v>
      </c>
      <c r="K160" s="79">
        <v>367.63</v>
      </c>
      <c r="L160" s="79">
        <v>75.150000000000006</v>
      </c>
      <c r="M160" s="79">
        <v>304.64</v>
      </c>
      <c r="N160" s="79">
        <v>357.4</v>
      </c>
      <c r="O160" s="79">
        <v>338.33</v>
      </c>
      <c r="P160" s="118"/>
      <c r="Q160" s="118"/>
    </row>
    <row r="161" spans="1:17" s="9" customFormat="1" ht="26.25" x14ac:dyDescent="0.25">
      <c r="A161" s="21"/>
      <c r="B161" s="28" t="s">
        <v>2373</v>
      </c>
      <c r="C161" s="119" t="s">
        <v>2808</v>
      </c>
      <c r="D161" s="40" t="s">
        <v>2454</v>
      </c>
      <c r="E161" s="44">
        <v>125</v>
      </c>
      <c r="F161" s="44">
        <v>15.4</v>
      </c>
      <c r="G161" s="44">
        <v>121.25</v>
      </c>
      <c r="H161" s="44">
        <v>81.25</v>
      </c>
      <c r="I161" s="154"/>
      <c r="J161" s="79">
        <v>106.38</v>
      </c>
      <c r="K161" s="79">
        <v>121.25</v>
      </c>
      <c r="L161" s="79">
        <v>31.66</v>
      </c>
      <c r="M161" s="79">
        <v>115.5</v>
      </c>
      <c r="N161" s="79">
        <v>117.88</v>
      </c>
      <c r="O161" s="79">
        <v>111.59</v>
      </c>
      <c r="P161" s="118"/>
      <c r="Q161" s="118"/>
    </row>
    <row r="162" spans="1:17" s="9" customFormat="1" ht="26.25" x14ac:dyDescent="0.25">
      <c r="A162" s="21"/>
      <c r="B162" s="28" t="s">
        <v>2374</v>
      </c>
      <c r="C162" s="119" t="s">
        <v>2809</v>
      </c>
      <c r="D162" s="40" t="s">
        <v>2454</v>
      </c>
      <c r="E162" s="44">
        <v>125</v>
      </c>
      <c r="F162" s="44">
        <v>17.5</v>
      </c>
      <c r="G162" s="44">
        <v>121.25</v>
      </c>
      <c r="H162" s="44">
        <v>81.25</v>
      </c>
      <c r="I162" s="154"/>
      <c r="J162" s="79">
        <v>106.38</v>
      </c>
      <c r="K162" s="79">
        <v>121.25</v>
      </c>
      <c r="L162" s="79">
        <v>36.04</v>
      </c>
      <c r="M162" s="79">
        <v>120.61</v>
      </c>
      <c r="N162" s="79">
        <v>117.88</v>
      </c>
      <c r="O162" s="79">
        <v>111.59</v>
      </c>
      <c r="P162" s="118"/>
      <c r="Q162" s="118"/>
    </row>
    <row r="163" spans="1:17" s="9" customFormat="1" ht="26.25" x14ac:dyDescent="0.25">
      <c r="A163" s="21"/>
      <c r="B163" s="28" t="s">
        <v>2375</v>
      </c>
      <c r="C163" s="119" t="s">
        <v>3075</v>
      </c>
      <c r="D163" s="40" t="s">
        <v>2454</v>
      </c>
      <c r="E163" s="44">
        <v>147</v>
      </c>
      <c r="F163" s="44">
        <v>20.58</v>
      </c>
      <c r="G163" s="44">
        <v>147</v>
      </c>
      <c r="H163" s="44">
        <v>95.55</v>
      </c>
      <c r="I163" s="154"/>
      <c r="J163" s="79">
        <v>125.1</v>
      </c>
      <c r="K163" s="79">
        <v>142.59</v>
      </c>
      <c r="L163" s="79">
        <v>40.090000000000003</v>
      </c>
      <c r="M163" s="79">
        <v>147</v>
      </c>
      <c r="N163" s="79">
        <v>138.62</v>
      </c>
      <c r="O163" s="79">
        <v>131.22999999999999</v>
      </c>
      <c r="P163" s="118"/>
      <c r="Q163" s="118"/>
    </row>
    <row r="164" spans="1:17" s="9" customFormat="1" x14ac:dyDescent="0.25">
      <c r="A164" s="21"/>
      <c r="B164" s="28" t="s">
        <v>2376</v>
      </c>
      <c r="C164" s="119" t="s">
        <v>2942</v>
      </c>
      <c r="D164" s="40" t="s">
        <v>2454</v>
      </c>
      <c r="E164" s="44">
        <v>108</v>
      </c>
      <c r="F164" s="44">
        <v>15.12</v>
      </c>
      <c r="G164" s="44">
        <v>104.76</v>
      </c>
      <c r="H164" s="44">
        <v>70.2</v>
      </c>
      <c r="I164" s="154"/>
      <c r="J164" s="79">
        <v>91.91</v>
      </c>
      <c r="K164" s="79">
        <v>104.76</v>
      </c>
      <c r="L164" s="79">
        <v>31.3</v>
      </c>
      <c r="M164" s="79">
        <v>100.73</v>
      </c>
      <c r="N164" s="79">
        <v>101.84</v>
      </c>
      <c r="O164" s="79">
        <v>96.41</v>
      </c>
      <c r="P164" s="118"/>
      <c r="Q164" s="118"/>
    </row>
    <row r="165" spans="1:17" s="9" customFormat="1" ht="26.25" x14ac:dyDescent="0.25">
      <c r="A165" s="21"/>
      <c r="B165" s="28" t="s">
        <v>2377</v>
      </c>
      <c r="C165" s="119" t="s">
        <v>2810</v>
      </c>
      <c r="D165" s="40" t="s">
        <v>2454</v>
      </c>
      <c r="E165" s="44">
        <v>130</v>
      </c>
      <c r="F165" s="44">
        <v>14</v>
      </c>
      <c r="G165" s="44">
        <v>126.1</v>
      </c>
      <c r="H165" s="44">
        <v>84.5</v>
      </c>
      <c r="I165" s="154"/>
      <c r="J165" s="79">
        <v>110.63</v>
      </c>
      <c r="K165" s="79">
        <v>126.1</v>
      </c>
      <c r="L165" s="79">
        <v>28.77</v>
      </c>
      <c r="M165" s="79">
        <v>107.07</v>
      </c>
      <c r="N165" s="79">
        <v>122.59</v>
      </c>
      <c r="O165" s="79">
        <v>116.05</v>
      </c>
      <c r="P165" s="118"/>
      <c r="Q165" s="118"/>
    </row>
    <row r="166" spans="1:17" s="9" customFormat="1" x14ac:dyDescent="0.25">
      <c r="A166" s="21"/>
      <c r="B166" s="28" t="s">
        <v>2378</v>
      </c>
      <c r="C166" s="119" t="s">
        <v>2811</v>
      </c>
      <c r="D166" s="40" t="s">
        <v>2454</v>
      </c>
      <c r="E166" s="44">
        <v>303</v>
      </c>
      <c r="F166" s="44">
        <v>42.42</v>
      </c>
      <c r="G166" s="44">
        <v>293.91000000000003</v>
      </c>
      <c r="H166" s="44">
        <v>196.95000000000002</v>
      </c>
      <c r="I166" s="154"/>
      <c r="J166" s="79">
        <v>257.85000000000002</v>
      </c>
      <c r="K166" s="79">
        <v>293.91000000000003</v>
      </c>
      <c r="L166" s="79">
        <v>87.38</v>
      </c>
      <c r="M166" s="79">
        <v>284.10000000000002</v>
      </c>
      <c r="N166" s="79">
        <v>285.73</v>
      </c>
      <c r="O166" s="79">
        <v>270.49</v>
      </c>
      <c r="P166" s="118"/>
      <c r="Q166" s="118"/>
    </row>
    <row r="167" spans="1:17" s="9" customFormat="1" x14ac:dyDescent="0.25">
      <c r="A167" s="21"/>
      <c r="B167" s="28" t="s">
        <v>2379</v>
      </c>
      <c r="C167" s="119" t="s">
        <v>2812</v>
      </c>
      <c r="D167" s="40" t="s">
        <v>2454</v>
      </c>
      <c r="E167" s="44">
        <v>312</v>
      </c>
      <c r="F167" s="44">
        <v>43.68</v>
      </c>
      <c r="G167" s="44">
        <v>302.64</v>
      </c>
      <c r="H167" s="44">
        <v>202.8</v>
      </c>
      <c r="I167" s="154"/>
      <c r="J167" s="79">
        <v>265.51</v>
      </c>
      <c r="K167" s="79">
        <v>302.64</v>
      </c>
      <c r="L167" s="79">
        <v>87.38</v>
      </c>
      <c r="M167" s="79">
        <v>284.10000000000002</v>
      </c>
      <c r="N167" s="79">
        <v>294.22000000000003</v>
      </c>
      <c r="O167" s="79">
        <v>278.52</v>
      </c>
      <c r="P167" s="118"/>
      <c r="Q167" s="118"/>
    </row>
    <row r="168" spans="1:17" s="9" customFormat="1" x14ac:dyDescent="0.25">
      <c r="A168" s="21"/>
      <c r="B168" s="28" t="s">
        <v>2380</v>
      </c>
      <c r="C168" s="119" t="s">
        <v>2813</v>
      </c>
      <c r="D168" s="40" t="s">
        <v>2454</v>
      </c>
      <c r="E168" s="44">
        <v>363</v>
      </c>
      <c r="F168" s="44">
        <v>50.82</v>
      </c>
      <c r="G168" s="44">
        <v>352.11</v>
      </c>
      <c r="H168" s="44">
        <v>235.95000000000002</v>
      </c>
      <c r="I168" s="154"/>
      <c r="J168" s="79">
        <v>308.91000000000003</v>
      </c>
      <c r="K168" s="79">
        <v>352.11</v>
      </c>
      <c r="L168" s="79">
        <v>87.38</v>
      </c>
      <c r="M168" s="79">
        <v>284.10000000000002</v>
      </c>
      <c r="N168" s="79">
        <v>342.31</v>
      </c>
      <c r="O168" s="79">
        <v>324.05</v>
      </c>
      <c r="P168" s="118"/>
      <c r="Q168" s="118"/>
    </row>
    <row r="169" spans="1:17" s="9" customFormat="1" x14ac:dyDescent="0.25">
      <c r="A169" s="21"/>
      <c r="B169" s="28" t="s">
        <v>2381</v>
      </c>
      <c r="C169" s="119" t="s">
        <v>2814</v>
      </c>
      <c r="D169" s="40" t="s">
        <v>2454</v>
      </c>
      <c r="E169" s="44">
        <v>206</v>
      </c>
      <c r="F169" s="44">
        <v>28.84</v>
      </c>
      <c r="G169" s="44">
        <v>199.82</v>
      </c>
      <c r="H169" s="44">
        <v>133.9</v>
      </c>
      <c r="I169" s="154"/>
      <c r="J169" s="79">
        <v>175.31</v>
      </c>
      <c r="K169" s="79">
        <v>199.82</v>
      </c>
      <c r="L169" s="79">
        <v>59.38</v>
      </c>
      <c r="M169" s="79">
        <v>193.17</v>
      </c>
      <c r="N169" s="79">
        <v>194.26</v>
      </c>
      <c r="O169" s="79">
        <v>183.9</v>
      </c>
      <c r="P169" s="118"/>
      <c r="Q169" s="118"/>
    </row>
    <row r="170" spans="1:17" s="9" customFormat="1" x14ac:dyDescent="0.25">
      <c r="A170" s="21"/>
      <c r="B170" s="28" t="s">
        <v>2382</v>
      </c>
      <c r="C170" s="119" t="s">
        <v>2815</v>
      </c>
      <c r="D170" s="40" t="s">
        <v>2454</v>
      </c>
      <c r="E170" s="44">
        <v>325</v>
      </c>
      <c r="F170" s="44">
        <v>45.5</v>
      </c>
      <c r="G170" s="44">
        <v>315.25</v>
      </c>
      <c r="H170" s="44">
        <v>211.25</v>
      </c>
      <c r="I170" s="154"/>
      <c r="J170" s="79">
        <v>276.58</v>
      </c>
      <c r="K170" s="79">
        <v>315.25</v>
      </c>
      <c r="L170" s="79">
        <v>93.98</v>
      </c>
      <c r="M170" s="79">
        <v>275.17</v>
      </c>
      <c r="N170" s="79">
        <v>306.48</v>
      </c>
      <c r="O170" s="79">
        <v>290.13</v>
      </c>
      <c r="P170" s="118"/>
      <c r="Q170" s="118"/>
    </row>
    <row r="171" spans="1:17" s="9" customFormat="1" x14ac:dyDescent="0.25">
      <c r="A171" s="21"/>
      <c r="B171" s="28" t="s">
        <v>2383</v>
      </c>
      <c r="C171" s="119" t="s">
        <v>2816</v>
      </c>
      <c r="D171" s="40" t="s">
        <v>2454</v>
      </c>
      <c r="E171" s="44">
        <v>364</v>
      </c>
      <c r="F171" s="44">
        <v>50.96</v>
      </c>
      <c r="G171" s="44">
        <v>353.08</v>
      </c>
      <c r="H171" s="44">
        <v>236.6</v>
      </c>
      <c r="I171" s="154"/>
      <c r="J171" s="79">
        <v>309.76</v>
      </c>
      <c r="K171" s="79">
        <v>353.08</v>
      </c>
      <c r="L171" s="79">
        <v>93.98</v>
      </c>
      <c r="M171" s="79">
        <v>275.17</v>
      </c>
      <c r="N171" s="79">
        <v>343.25</v>
      </c>
      <c r="O171" s="79">
        <v>324.94</v>
      </c>
      <c r="P171" s="118"/>
      <c r="Q171" s="118"/>
    </row>
    <row r="172" spans="1:17" s="9" customFormat="1" ht="26.25" x14ac:dyDescent="0.25">
      <c r="A172" s="21"/>
      <c r="B172" s="28" t="s">
        <v>2385</v>
      </c>
      <c r="C172" s="119" t="s">
        <v>2818</v>
      </c>
      <c r="D172" s="40" t="s">
        <v>2454</v>
      </c>
      <c r="E172" s="44">
        <v>146</v>
      </c>
      <c r="F172" s="44">
        <v>20.02</v>
      </c>
      <c r="G172" s="44">
        <v>141.62</v>
      </c>
      <c r="H172" s="44">
        <v>94.9</v>
      </c>
      <c r="I172" s="154"/>
      <c r="J172" s="79">
        <v>124.25</v>
      </c>
      <c r="K172" s="79">
        <v>141.62</v>
      </c>
      <c r="L172" s="79">
        <v>41.21</v>
      </c>
      <c r="M172" s="79">
        <v>124.85</v>
      </c>
      <c r="N172" s="79">
        <v>137.68</v>
      </c>
      <c r="O172" s="79">
        <v>130.33000000000001</v>
      </c>
      <c r="P172" s="118"/>
      <c r="Q172" s="118"/>
    </row>
    <row r="173" spans="1:17" s="9" customFormat="1" x14ac:dyDescent="0.25">
      <c r="A173" s="21"/>
      <c r="B173" s="28" t="s">
        <v>2387</v>
      </c>
      <c r="C173" s="119" t="s">
        <v>2820</v>
      </c>
      <c r="D173" s="40" t="s">
        <v>2454</v>
      </c>
      <c r="E173" s="44">
        <v>122</v>
      </c>
      <c r="F173" s="44">
        <v>17.079999999999998</v>
      </c>
      <c r="G173" s="44">
        <v>122</v>
      </c>
      <c r="H173" s="44">
        <v>79.3</v>
      </c>
      <c r="I173" s="154"/>
      <c r="J173" s="79">
        <v>103.82</v>
      </c>
      <c r="K173" s="79">
        <v>118.34</v>
      </c>
      <c r="L173" s="79">
        <v>35.33</v>
      </c>
      <c r="M173" s="79">
        <v>122</v>
      </c>
      <c r="N173" s="79">
        <v>115.05</v>
      </c>
      <c r="O173" s="79">
        <v>108.91</v>
      </c>
      <c r="P173" s="118"/>
      <c r="Q173" s="118"/>
    </row>
    <row r="174" spans="1:17" s="9" customFormat="1" x14ac:dyDescent="0.25">
      <c r="A174" s="21"/>
      <c r="B174" s="28" t="s">
        <v>2388</v>
      </c>
      <c r="C174" s="119" t="s">
        <v>3076</v>
      </c>
      <c r="D174" s="40" t="s">
        <v>2454</v>
      </c>
      <c r="E174" s="44">
        <v>149</v>
      </c>
      <c r="F174" s="44">
        <v>20.86</v>
      </c>
      <c r="G174" s="44">
        <v>144.53</v>
      </c>
      <c r="H174" s="44">
        <v>96.850000000000009</v>
      </c>
      <c r="I174" s="154"/>
      <c r="J174" s="79">
        <v>126.8</v>
      </c>
      <c r="K174" s="79">
        <v>144.53</v>
      </c>
      <c r="L174" s="79">
        <v>34.22</v>
      </c>
      <c r="M174" s="79">
        <v>109.17</v>
      </c>
      <c r="N174" s="79">
        <v>140.51</v>
      </c>
      <c r="O174" s="79">
        <v>133.01</v>
      </c>
      <c r="P174" s="118"/>
      <c r="Q174" s="118"/>
    </row>
    <row r="175" spans="1:17" s="9" customFormat="1" x14ac:dyDescent="0.25">
      <c r="A175" s="21"/>
      <c r="B175" s="28" t="s">
        <v>2390</v>
      </c>
      <c r="C175" s="119" t="s">
        <v>2821</v>
      </c>
      <c r="D175" s="40" t="s">
        <v>2454</v>
      </c>
      <c r="E175" s="44">
        <v>170</v>
      </c>
      <c r="F175" s="44">
        <v>23.8</v>
      </c>
      <c r="G175" s="44">
        <v>164.9</v>
      </c>
      <c r="H175" s="44">
        <v>110.5</v>
      </c>
      <c r="I175" s="154"/>
      <c r="J175" s="79">
        <v>144.66999999999999</v>
      </c>
      <c r="K175" s="79">
        <v>164.9</v>
      </c>
      <c r="L175" s="79">
        <v>49.25</v>
      </c>
      <c r="M175" s="79">
        <v>135.87</v>
      </c>
      <c r="N175" s="79">
        <v>160.31</v>
      </c>
      <c r="O175" s="79">
        <v>151.76</v>
      </c>
      <c r="P175" s="118"/>
      <c r="Q175" s="118"/>
    </row>
    <row r="176" spans="1:17" s="9" customFormat="1" x14ac:dyDescent="0.25">
      <c r="A176" s="21" t="s">
        <v>43</v>
      </c>
      <c r="B176" s="28" t="s">
        <v>1802</v>
      </c>
      <c r="C176" s="119" t="s">
        <v>3312</v>
      </c>
      <c r="D176" s="40" t="s">
        <v>2454</v>
      </c>
      <c r="E176" s="44">
        <v>44517</v>
      </c>
      <c r="F176" s="44">
        <v>582.54999999999995</v>
      </c>
      <c r="G176" s="44">
        <v>44517</v>
      </c>
      <c r="H176" s="44">
        <v>28936.05</v>
      </c>
      <c r="I176" s="154"/>
      <c r="J176" s="79">
        <v>37883.97</v>
      </c>
      <c r="K176" s="79">
        <v>43181.49</v>
      </c>
      <c r="L176" s="79">
        <v>37015.269999999997</v>
      </c>
      <c r="M176" s="79">
        <v>44517</v>
      </c>
      <c r="N176" s="79">
        <v>41979.53</v>
      </c>
      <c r="O176" s="79">
        <v>39740.33</v>
      </c>
      <c r="P176" s="118"/>
      <c r="Q176" s="118"/>
    </row>
    <row r="177" spans="1:17" s="9" customFormat="1" x14ac:dyDescent="0.25">
      <c r="A177" s="21"/>
      <c r="B177" s="28" t="s">
        <v>1803</v>
      </c>
      <c r="C177" s="119" t="s">
        <v>3313</v>
      </c>
      <c r="D177" s="40" t="s">
        <v>2454</v>
      </c>
      <c r="E177" s="44">
        <v>27695</v>
      </c>
      <c r="F177" s="44">
        <v>90.88</v>
      </c>
      <c r="G177" s="44">
        <v>27695</v>
      </c>
      <c r="H177" s="44">
        <v>18001.75</v>
      </c>
      <c r="I177" s="154"/>
      <c r="J177" s="79">
        <v>23568.45</v>
      </c>
      <c r="K177" s="79">
        <v>26864.15</v>
      </c>
      <c r="L177" s="79">
        <v>9274.9699999999993</v>
      </c>
      <c r="M177" s="79">
        <v>20771.25</v>
      </c>
      <c r="N177" s="79">
        <v>26116.39</v>
      </c>
      <c r="O177" s="79">
        <v>24723.33</v>
      </c>
      <c r="P177" s="118"/>
      <c r="Q177" s="118"/>
    </row>
    <row r="178" spans="1:17" s="9" customFormat="1" x14ac:dyDescent="0.25">
      <c r="A178" s="21"/>
      <c r="B178" s="28" t="s">
        <v>1804</v>
      </c>
      <c r="C178" s="119" t="s">
        <v>3314</v>
      </c>
      <c r="D178" s="40" t="s">
        <v>2454</v>
      </c>
      <c r="E178" s="44">
        <v>2528</v>
      </c>
      <c r="F178" s="44">
        <v>89.43</v>
      </c>
      <c r="G178" s="44">
        <v>2528</v>
      </c>
      <c r="H178" s="44">
        <v>1643.2</v>
      </c>
      <c r="I178" s="154"/>
      <c r="J178" s="79">
        <v>2151.33</v>
      </c>
      <c r="K178" s="79">
        <v>2452.16</v>
      </c>
      <c r="L178" s="79">
        <v>740.37</v>
      </c>
      <c r="M178" s="79">
        <v>1896</v>
      </c>
      <c r="N178" s="79">
        <v>2383.9</v>
      </c>
      <c r="O178" s="79">
        <v>2256.75</v>
      </c>
      <c r="P178" s="118"/>
      <c r="Q178" s="118"/>
    </row>
    <row r="179" spans="1:17" s="9" customFormat="1" x14ac:dyDescent="0.25">
      <c r="A179" s="21"/>
      <c r="B179" s="28" t="s">
        <v>2416</v>
      </c>
      <c r="C179" s="119" t="s">
        <v>3422</v>
      </c>
      <c r="D179" s="40" t="s">
        <v>2454</v>
      </c>
      <c r="E179" s="44">
        <v>11452</v>
      </c>
      <c r="F179" s="44">
        <v>285.87</v>
      </c>
      <c r="G179" s="44">
        <v>11452</v>
      </c>
      <c r="H179" s="44">
        <v>7443.8</v>
      </c>
      <c r="I179" s="154"/>
      <c r="J179" s="79">
        <v>9745.65</v>
      </c>
      <c r="K179" s="79">
        <v>11108.44</v>
      </c>
      <c r="L179" s="79">
        <v>3363.52</v>
      </c>
      <c r="M179" s="79">
        <v>11452</v>
      </c>
      <c r="N179" s="79">
        <v>10799.24</v>
      </c>
      <c r="O179" s="79">
        <v>10223.200000000001</v>
      </c>
      <c r="P179" s="118"/>
      <c r="Q179" s="118"/>
    </row>
    <row r="180" spans="1:17" s="9" customFormat="1" x14ac:dyDescent="0.25">
      <c r="A180" s="21"/>
      <c r="B180" s="28" t="s">
        <v>1810</v>
      </c>
      <c r="C180" s="119" t="s">
        <v>3319</v>
      </c>
      <c r="D180" s="40" t="s">
        <v>2454</v>
      </c>
      <c r="E180" s="44">
        <v>8021</v>
      </c>
      <c r="F180" s="44">
        <v>269.67</v>
      </c>
      <c r="G180" s="44">
        <v>8021</v>
      </c>
      <c r="H180" s="44">
        <v>5213.6500000000005</v>
      </c>
      <c r="I180" s="154"/>
      <c r="J180" s="79">
        <v>6825.87</v>
      </c>
      <c r="K180" s="79">
        <v>7780.37</v>
      </c>
      <c r="L180" s="79">
        <v>3363.52</v>
      </c>
      <c r="M180" s="79">
        <v>8021</v>
      </c>
      <c r="N180" s="79">
        <v>7563.8</v>
      </c>
      <c r="O180" s="79">
        <v>7160.35</v>
      </c>
      <c r="P180" s="118"/>
      <c r="Q180" s="118"/>
    </row>
    <row r="181" spans="1:17" s="9" customFormat="1" x14ac:dyDescent="0.25">
      <c r="A181" s="21"/>
      <c r="B181" s="28" t="s">
        <v>1811</v>
      </c>
      <c r="C181" s="119" t="s">
        <v>3320</v>
      </c>
      <c r="D181" s="40" t="s">
        <v>2454</v>
      </c>
      <c r="E181" s="44">
        <v>12805</v>
      </c>
      <c r="F181" s="44">
        <v>121.94</v>
      </c>
      <c r="G181" s="44">
        <v>12805</v>
      </c>
      <c r="H181" s="44">
        <v>8323.25</v>
      </c>
      <c r="I181" s="154"/>
      <c r="J181" s="79">
        <v>10897.06</v>
      </c>
      <c r="K181" s="79">
        <v>12420.85</v>
      </c>
      <c r="L181" s="79">
        <v>3363.52</v>
      </c>
      <c r="M181" s="79">
        <v>12805</v>
      </c>
      <c r="N181" s="79">
        <v>12075.12</v>
      </c>
      <c r="O181" s="79">
        <v>11431.02</v>
      </c>
      <c r="P181" s="118"/>
      <c r="Q181" s="118"/>
    </row>
    <row r="182" spans="1:17" s="9" customFormat="1" ht="26.25" x14ac:dyDescent="0.25">
      <c r="A182" s="21"/>
      <c r="B182" s="28" t="s">
        <v>1813</v>
      </c>
      <c r="C182" s="119" t="s">
        <v>3121</v>
      </c>
      <c r="D182" s="40" t="s">
        <v>2454</v>
      </c>
      <c r="E182" s="44">
        <v>4091</v>
      </c>
      <c r="F182" s="44">
        <v>87.45</v>
      </c>
      <c r="G182" s="44">
        <v>4091</v>
      </c>
      <c r="H182" s="44">
        <v>2659.15</v>
      </c>
      <c r="I182" s="154"/>
      <c r="J182" s="79">
        <v>3481.44</v>
      </c>
      <c r="K182" s="79">
        <v>3968.27</v>
      </c>
      <c r="L182" s="79">
        <v>1979.72</v>
      </c>
      <c r="M182" s="79">
        <v>3068.25</v>
      </c>
      <c r="N182" s="79">
        <v>3857.81</v>
      </c>
      <c r="O182" s="79">
        <v>3652.04</v>
      </c>
      <c r="P182" s="118"/>
      <c r="Q182" s="118"/>
    </row>
    <row r="183" spans="1:17" s="9" customFormat="1" x14ac:dyDescent="0.25">
      <c r="A183" s="21"/>
      <c r="B183" s="28" t="s">
        <v>1814</v>
      </c>
      <c r="C183" s="119" t="s">
        <v>3322</v>
      </c>
      <c r="D183" s="40" t="s">
        <v>2454</v>
      </c>
      <c r="E183" s="44">
        <v>1132</v>
      </c>
      <c r="F183" s="44">
        <v>62.72</v>
      </c>
      <c r="G183" s="44">
        <v>1132</v>
      </c>
      <c r="H183" s="44">
        <v>735.80000000000007</v>
      </c>
      <c r="I183" s="154"/>
      <c r="J183" s="79">
        <v>963.33</v>
      </c>
      <c r="K183" s="79">
        <v>1098.04</v>
      </c>
      <c r="L183" s="79">
        <v>765.26</v>
      </c>
      <c r="M183" s="79">
        <v>1132</v>
      </c>
      <c r="N183" s="79">
        <v>1067.48</v>
      </c>
      <c r="O183" s="79">
        <v>1010.54</v>
      </c>
      <c r="P183" s="118"/>
      <c r="Q183" s="118"/>
    </row>
    <row r="184" spans="1:17" s="9" customFormat="1" x14ac:dyDescent="0.25">
      <c r="A184" s="21"/>
      <c r="B184" s="28" t="s">
        <v>1815</v>
      </c>
      <c r="C184" s="119" t="s">
        <v>3386</v>
      </c>
      <c r="D184" s="40" t="s">
        <v>2454</v>
      </c>
      <c r="E184" s="44">
        <v>2316</v>
      </c>
      <c r="F184" s="44">
        <v>84.56</v>
      </c>
      <c r="G184" s="44">
        <v>2316</v>
      </c>
      <c r="H184" s="44">
        <v>1505.4</v>
      </c>
      <c r="I184" s="154"/>
      <c r="J184" s="79">
        <v>1970.92</v>
      </c>
      <c r="K184" s="79">
        <v>2246.52</v>
      </c>
      <c r="L184" s="79">
        <v>765.26</v>
      </c>
      <c r="M184" s="79">
        <v>2316</v>
      </c>
      <c r="N184" s="79">
        <v>2183.9899999999998</v>
      </c>
      <c r="O184" s="79">
        <v>2067.4899999999998</v>
      </c>
      <c r="P184" s="118"/>
      <c r="Q184" s="118"/>
    </row>
    <row r="185" spans="1:17" s="9" customFormat="1" x14ac:dyDescent="0.25">
      <c r="A185" s="21"/>
      <c r="B185" s="28" t="s">
        <v>1819</v>
      </c>
      <c r="C185" s="119" t="s">
        <v>3037</v>
      </c>
      <c r="D185" s="40" t="s">
        <v>2454</v>
      </c>
      <c r="E185" s="44">
        <v>429</v>
      </c>
      <c r="F185" s="44">
        <v>16.09</v>
      </c>
      <c r="G185" s="44">
        <v>429</v>
      </c>
      <c r="H185" s="44">
        <v>278.85000000000002</v>
      </c>
      <c r="I185" s="154"/>
      <c r="J185" s="79">
        <v>365.08</v>
      </c>
      <c r="K185" s="79">
        <v>416.13</v>
      </c>
      <c r="L185" s="79">
        <v>132.33000000000001</v>
      </c>
      <c r="M185" s="79">
        <v>429</v>
      </c>
      <c r="N185" s="79">
        <v>404.55</v>
      </c>
      <c r="O185" s="79">
        <v>382.97</v>
      </c>
      <c r="P185" s="118"/>
      <c r="Q185" s="118"/>
    </row>
    <row r="186" spans="1:17" s="9" customFormat="1" ht="26.25" x14ac:dyDescent="0.25">
      <c r="A186" s="21"/>
      <c r="B186" s="28" t="s">
        <v>1820</v>
      </c>
      <c r="C186" s="119" t="s">
        <v>3323</v>
      </c>
      <c r="D186" s="40" t="s">
        <v>2454</v>
      </c>
      <c r="E186" s="44">
        <v>2421</v>
      </c>
      <c r="F186" s="44">
        <v>174.23</v>
      </c>
      <c r="G186" s="44">
        <v>2421</v>
      </c>
      <c r="H186" s="44">
        <v>1573.65</v>
      </c>
      <c r="I186" s="154"/>
      <c r="J186" s="79">
        <v>2060.27</v>
      </c>
      <c r="K186" s="79">
        <v>2348.37</v>
      </c>
      <c r="L186" s="79">
        <v>1979.72</v>
      </c>
      <c r="M186" s="79">
        <v>2421</v>
      </c>
      <c r="N186" s="79">
        <v>2283</v>
      </c>
      <c r="O186" s="79">
        <v>2161.23</v>
      </c>
      <c r="P186" s="118"/>
      <c r="Q186" s="118"/>
    </row>
    <row r="187" spans="1:17" s="9" customFormat="1" x14ac:dyDescent="0.25">
      <c r="A187" s="21"/>
      <c r="B187" s="28" t="s">
        <v>1821</v>
      </c>
      <c r="C187" s="119" t="s">
        <v>3324</v>
      </c>
      <c r="D187" s="40" t="s">
        <v>2454</v>
      </c>
      <c r="E187" s="44">
        <v>17069</v>
      </c>
      <c r="F187" s="44">
        <v>247.01</v>
      </c>
      <c r="G187" s="44">
        <v>17069</v>
      </c>
      <c r="H187" s="44">
        <v>11094.85</v>
      </c>
      <c r="I187" s="154"/>
      <c r="J187" s="79">
        <v>14525.72</v>
      </c>
      <c r="K187" s="79">
        <v>16556.93</v>
      </c>
      <c r="L187" s="79">
        <v>6012.6</v>
      </c>
      <c r="M187" s="79">
        <v>17069</v>
      </c>
      <c r="N187" s="79">
        <v>16096.07</v>
      </c>
      <c r="O187" s="79">
        <v>15237.5</v>
      </c>
      <c r="P187" s="118"/>
      <c r="Q187" s="118"/>
    </row>
    <row r="188" spans="1:17" s="9" customFormat="1" ht="26.25" x14ac:dyDescent="0.25">
      <c r="A188" s="21"/>
      <c r="B188" s="28" t="s">
        <v>1823</v>
      </c>
      <c r="C188" s="119" t="s">
        <v>3326</v>
      </c>
      <c r="D188" s="40" t="s">
        <v>2454</v>
      </c>
      <c r="E188" s="44">
        <v>20897</v>
      </c>
      <c r="F188" s="44">
        <v>507.15</v>
      </c>
      <c r="G188" s="44">
        <v>20897</v>
      </c>
      <c r="H188" s="44">
        <v>13583.050000000001</v>
      </c>
      <c r="I188" s="154"/>
      <c r="J188" s="79">
        <v>17783.349999999999</v>
      </c>
      <c r="K188" s="79">
        <v>20270.09</v>
      </c>
      <c r="L188" s="79">
        <v>12026</v>
      </c>
      <c r="M188" s="79">
        <v>20897</v>
      </c>
      <c r="N188" s="79">
        <v>19705.87</v>
      </c>
      <c r="O188" s="79">
        <v>18654.75</v>
      </c>
      <c r="P188" s="118"/>
      <c r="Q188" s="118"/>
    </row>
    <row r="189" spans="1:17" s="9" customFormat="1" ht="26.25" x14ac:dyDescent="0.25">
      <c r="A189" s="21"/>
      <c r="B189" s="28" t="s">
        <v>1824</v>
      </c>
      <c r="C189" s="119" t="s">
        <v>3328</v>
      </c>
      <c r="D189" s="40" t="s">
        <v>2454</v>
      </c>
      <c r="E189" s="44">
        <v>46565</v>
      </c>
      <c r="F189" s="44">
        <v>533.51</v>
      </c>
      <c r="G189" s="44">
        <v>46565</v>
      </c>
      <c r="H189" s="44">
        <v>30267.25</v>
      </c>
      <c r="I189" s="154"/>
      <c r="J189" s="79">
        <v>39626.82</v>
      </c>
      <c r="K189" s="79">
        <v>45168.05</v>
      </c>
      <c r="L189" s="79">
        <v>12026</v>
      </c>
      <c r="M189" s="79">
        <v>46565</v>
      </c>
      <c r="N189" s="79">
        <v>43910.8</v>
      </c>
      <c r="O189" s="79">
        <v>41568.58</v>
      </c>
      <c r="P189" s="118"/>
      <c r="Q189" s="118"/>
    </row>
    <row r="190" spans="1:17" s="9" customFormat="1" ht="26.25" x14ac:dyDescent="0.25">
      <c r="A190" s="21"/>
      <c r="B190" s="28" t="s">
        <v>1825</v>
      </c>
      <c r="C190" s="119" t="s">
        <v>3423</v>
      </c>
      <c r="D190" s="40" t="s">
        <v>2454</v>
      </c>
      <c r="E190" s="44">
        <v>24277</v>
      </c>
      <c r="F190" s="44">
        <v>556.54999999999995</v>
      </c>
      <c r="G190" s="44">
        <v>24277</v>
      </c>
      <c r="H190" s="44">
        <v>15780.050000000001</v>
      </c>
      <c r="I190" s="154"/>
      <c r="J190" s="79">
        <v>20659.73</v>
      </c>
      <c r="K190" s="79">
        <v>23548.69</v>
      </c>
      <c r="L190" s="79">
        <v>12026</v>
      </c>
      <c r="M190" s="79">
        <v>24277</v>
      </c>
      <c r="N190" s="79">
        <v>22893.21</v>
      </c>
      <c r="O190" s="79">
        <v>21672.080000000002</v>
      </c>
      <c r="P190" s="118"/>
      <c r="Q190" s="118"/>
    </row>
    <row r="191" spans="1:17" s="9" customFormat="1" ht="51.75" x14ac:dyDescent="0.25">
      <c r="A191" s="21"/>
      <c r="B191" s="28" t="s">
        <v>1826</v>
      </c>
      <c r="C191" s="119" t="s">
        <v>3329</v>
      </c>
      <c r="D191" s="40" t="s">
        <v>2454</v>
      </c>
      <c r="E191" s="44">
        <v>17393</v>
      </c>
      <c r="F191" s="44">
        <v>456.17</v>
      </c>
      <c r="G191" s="44">
        <v>17393</v>
      </c>
      <c r="H191" s="44">
        <v>11305.45</v>
      </c>
      <c r="I191" s="154"/>
      <c r="J191" s="79">
        <v>14801.44</v>
      </c>
      <c r="K191" s="79">
        <v>16871.21</v>
      </c>
      <c r="L191" s="79">
        <v>12026</v>
      </c>
      <c r="M191" s="79">
        <v>17393</v>
      </c>
      <c r="N191" s="79">
        <v>16401.599999999999</v>
      </c>
      <c r="O191" s="79">
        <v>15526.73</v>
      </c>
      <c r="P191" s="118"/>
      <c r="Q191" s="118"/>
    </row>
    <row r="192" spans="1:17" s="9" customFormat="1" ht="26.25" x14ac:dyDescent="0.25">
      <c r="A192" s="21"/>
      <c r="B192" s="28" t="s">
        <v>1827</v>
      </c>
      <c r="C192" s="119" t="s">
        <v>3424</v>
      </c>
      <c r="D192" s="40" t="s">
        <v>2454</v>
      </c>
      <c r="E192" s="44">
        <v>19480</v>
      </c>
      <c r="F192" s="44">
        <v>492.32</v>
      </c>
      <c r="G192" s="156">
        <v>19480</v>
      </c>
      <c r="H192" s="44">
        <v>12662</v>
      </c>
      <c r="I192" s="154"/>
      <c r="J192" s="79">
        <v>16577.48</v>
      </c>
      <c r="K192" s="79">
        <v>18895.599999999999</v>
      </c>
      <c r="L192" s="79">
        <v>11361.06</v>
      </c>
      <c r="M192" s="79">
        <v>19480</v>
      </c>
      <c r="N192" s="79">
        <v>18369.64</v>
      </c>
      <c r="O192" s="79">
        <v>17389.8</v>
      </c>
      <c r="P192" s="118"/>
      <c r="Q192" s="118"/>
    </row>
    <row r="193" spans="1:17" s="9" customFormat="1" ht="26.25" x14ac:dyDescent="0.25">
      <c r="A193" s="21"/>
      <c r="B193" s="28" t="s">
        <v>2297</v>
      </c>
      <c r="C193" s="119" t="s">
        <v>3425</v>
      </c>
      <c r="D193" s="40" t="s">
        <v>2454</v>
      </c>
      <c r="E193" s="44">
        <v>16375</v>
      </c>
      <c r="F193" s="44">
        <v>543.82000000000005</v>
      </c>
      <c r="G193" s="156">
        <v>16375</v>
      </c>
      <c r="H193" s="44">
        <v>10643.75</v>
      </c>
      <c r="I193" s="154"/>
      <c r="J193" s="79">
        <v>13935.13</v>
      </c>
      <c r="K193" s="79">
        <v>15883.75</v>
      </c>
      <c r="L193" s="79">
        <v>6012.6</v>
      </c>
      <c r="M193" s="79">
        <v>16375</v>
      </c>
      <c r="N193" s="79">
        <v>15441.63</v>
      </c>
      <c r="O193" s="79">
        <v>14617.96</v>
      </c>
      <c r="P193" s="118"/>
      <c r="Q193" s="118"/>
    </row>
    <row r="194" spans="1:17" s="9" customFormat="1" ht="26.25" x14ac:dyDescent="0.25">
      <c r="A194" s="21"/>
      <c r="B194" s="28" t="s">
        <v>2298</v>
      </c>
      <c r="C194" s="119" t="s">
        <v>3331</v>
      </c>
      <c r="D194" s="40" t="s">
        <v>2454</v>
      </c>
      <c r="E194" s="44">
        <v>19867</v>
      </c>
      <c r="F194" s="44">
        <v>679.91</v>
      </c>
      <c r="G194" s="44">
        <v>19867</v>
      </c>
      <c r="H194" s="44">
        <v>12913.550000000001</v>
      </c>
      <c r="I194" s="154"/>
      <c r="J194" s="79">
        <v>16906.82</v>
      </c>
      <c r="K194" s="79">
        <v>19270.990000000002</v>
      </c>
      <c r="L194" s="79">
        <v>12026</v>
      </c>
      <c r="M194" s="79">
        <v>19867</v>
      </c>
      <c r="N194" s="79">
        <v>18734.580000000002</v>
      </c>
      <c r="O194" s="79">
        <v>17735.27</v>
      </c>
      <c r="P194" s="118"/>
      <c r="Q194" s="118"/>
    </row>
    <row r="195" spans="1:17" s="9" customFormat="1" ht="26.25" x14ac:dyDescent="0.25">
      <c r="A195" s="21"/>
      <c r="B195" s="28" t="s">
        <v>2319</v>
      </c>
      <c r="C195" s="119" t="s">
        <v>3332</v>
      </c>
      <c r="D195" s="40" t="s">
        <v>2454</v>
      </c>
      <c r="E195" s="44">
        <v>33819</v>
      </c>
      <c r="F195" s="44">
        <v>999.16</v>
      </c>
      <c r="G195" s="44">
        <v>33819</v>
      </c>
      <c r="H195" s="44">
        <v>21982.350000000002</v>
      </c>
      <c r="I195" s="154"/>
      <c r="J195" s="79">
        <v>28779.97</v>
      </c>
      <c r="K195" s="79">
        <v>32804.43</v>
      </c>
      <c r="L195" s="79">
        <v>19346.47</v>
      </c>
      <c r="M195" s="79">
        <v>33819</v>
      </c>
      <c r="N195" s="79">
        <v>31891.32</v>
      </c>
      <c r="O195" s="79">
        <v>30190.22</v>
      </c>
      <c r="P195" s="118"/>
      <c r="Q195" s="118"/>
    </row>
    <row r="196" spans="1:17" s="9" customFormat="1" ht="39" x14ac:dyDescent="0.25">
      <c r="A196" s="21"/>
      <c r="B196" s="28" t="s">
        <v>1430</v>
      </c>
      <c r="C196" s="119" t="s">
        <v>3333</v>
      </c>
      <c r="D196" s="40" t="s">
        <v>2454</v>
      </c>
      <c r="E196" s="44">
        <v>33842</v>
      </c>
      <c r="F196" s="44">
        <v>4737.88</v>
      </c>
      <c r="G196" s="44">
        <v>33842</v>
      </c>
      <c r="H196" s="44">
        <v>21997.3</v>
      </c>
      <c r="I196" s="154"/>
      <c r="J196" s="79">
        <v>28799.54</v>
      </c>
      <c r="K196" s="79">
        <v>32826.74</v>
      </c>
      <c r="L196" s="79">
        <v>12026</v>
      </c>
      <c r="M196" s="79">
        <v>33842</v>
      </c>
      <c r="N196" s="79">
        <v>31913.01</v>
      </c>
      <c r="O196" s="79">
        <v>30210.75</v>
      </c>
      <c r="P196" s="118"/>
      <c r="Q196" s="118"/>
    </row>
    <row r="197" spans="1:17" s="9" customFormat="1" x14ac:dyDescent="0.25">
      <c r="A197" s="21"/>
      <c r="B197" s="28" t="s">
        <v>1721</v>
      </c>
      <c r="C197" s="119" t="s">
        <v>3426</v>
      </c>
      <c r="D197" s="40" t="s">
        <v>2454</v>
      </c>
      <c r="E197" s="44">
        <v>53741</v>
      </c>
      <c r="F197" s="44">
        <v>7523.74</v>
      </c>
      <c r="G197" s="44">
        <v>53741</v>
      </c>
      <c r="H197" s="44">
        <v>34931.65</v>
      </c>
      <c r="I197" s="154"/>
      <c r="J197" s="79">
        <v>45733.59</v>
      </c>
      <c r="K197" s="79">
        <v>52128.77</v>
      </c>
      <c r="L197" s="79">
        <v>19346.47</v>
      </c>
      <c r="M197" s="79">
        <v>53741</v>
      </c>
      <c r="N197" s="79">
        <v>50677.760000000002</v>
      </c>
      <c r="O197" s="79">
        <v>47974.59</v>
      </c>
      <c r="P197" s="118"/>
      <c r="Q197" s="118"/>
    </row>
    <row r="198" spans="1:17" s="9" customFormat="1" x14ac:dyDescent="0.25">
      <c r="A198" s="21" t="s">
        <v>39</v>
      </c>
      <c r="B198" s="28" t="s">
        <v>2420</v>
      </c>
      <c r="C198" s="119" t="s">
        <v>2823</v>
      </c>
      <c r="D198" s="40" t="s">
        <v>2454</v>
      </c>
      <c r="E198" s="44" t="s">
        <v>3434</v>
      </c>
      <c r="F198" s="44" t="s">
        <v>3434</v>
      </c>
      <c r="G198" s="44" t="s">
        <v>3434</v>
      </c>
      <c r="H198" s="44" t="s">
        <v>3434</v>
      </c>
      <c r="I198" s="154"/>
      <c r="J198" s="79"/>
      <c r="K198" s="79"/>
      <c r="L198" s="79"/>
      <c r="M198" s="79"/>
      <c r="N198" s="79"/>
      <c r="O198" s="79"/>
    </row>
    <row r="199" spans="1:17" s="9" customFormat="1" ht="26.25" x14ac:dyDescent="0.25">
      <c r="A199" s="21"/>
      <c r="B199" s="28" t="s">
        <v>1836</v>
      </c>
      <c r="C199" s="119" t="s">
        <v>2824</v>
      </c>
      <c r="D199" s="40" t="s">
        <v>2454</v>
      </c>
      <c r="E199" s="44" t="s">
        <v>3434</v>
      </c>
      <c r="F199" s="44" t="s">
        <v>3434</v>
      </c>
      <c r="G199" s="44" t="s">
        <v>3434</v>
      </c>
      <c r="H199" s="44" t="s">
        <v>3434</v>
      </c>
      <c r="I199" s="154"/>
      <c r="J199" s="79">
        <v>2233.88</v>
      </c>
      <c r="K199" s="79">
        <v>2546.25</v>
      </c>
      <c r="L199" s="79">
        <v>127.49</v>
      </c>
      <c r="M199" s="79">
        <v>2625</v>
      </c>
      <c r="N199" s="79">
        <v>2475.38</v>
      </c>
      <c r="O199" s="79">
        <v>2343.34</v>
      </c>
    </row>
    <row r="200" spans="1:17" s="9" customFormat="1" ht="26.25" x14ac:dyDescent="0.25">
      <c r="A200" s="21"/>
      <c r="B200" s="28" t="s">
        <v>1837</v>
      </c>
      <c r="C200" s="119" t="s">
        <v>2825</v>
      </c>
      <c r="D200" s="40" t="s">
        <v>2454</v>
      </c>
      <c r="E200" s="44" t="s">
        <v>3434</v>
      </c>
      <c r="F200" s="44" t="s">
        <v>3434</v>
      </c>
      <c r="G200" s="44" t="s">
        <v>3434</v>
      </c>
      <c r="H200" s="44" t="s">
        <v>3434</v>
      </c>
      <c r="I200" s="154"/>
      <c r="J200" s="79">
        <v>2755.54</v>
      </c>
      <c r="K200" s="79">
        <v>3140.86</v>
      </c>
      <c r="L200" s="79">
        <v>143.78</v>
      </c>
      <c r="M200" s="79">
        <v>3238</v>
      </c>
      <c r="N200" s="79">
        <v>3053.43</v>
      </c>
      <c r="O200" s="79">
        <v>2890.56</v>
      </c>
    </row>
    <row r="201" spans="1:17" s="9" customFormat="1" x14ac:dyDescent="0.25">
      <c r="A201" s="21"/>
      <c r="B201" s="28" t="s">
        <v>1839</v>
      </c>
      <c r="C201" s="119" t="s">
        <v>2826</v>
      </c>
      <c r="D201" s="40" t="s">
        <v>2454</v>
      </c>
      <c r="E201" s="44" t="s">
        <v>3434</v>
      </c>
      <c r="F201" s="44" t="s">
        <v>3434</v>
      </c>
      <c r="G201" s="44" t="s">
        <v>3434</v>
      </c>
      <c r="H201" s="44" t="s">
        <v>3434</v>
      </c>
      <c r="I201" s="154"/>
      <c r="J201" s="79">
        <v>799.09</v>
      </c>
      <c r="K201" s="79">
        <v>910.83</v>
      </c>
      <c r="L201" s="79">
        <v>192.52</v>
      </c>
      <c r="M201" s="79">
        <v>939</v>
      </c>
      <c r="N201" s="79">
        <v>885.48</v>
      </c>
      <c r="O201" s="79">
        <v>838.25</v>
      </c>
    </row>
    <row r="202" spans="1:17" s="9" customFormat="1" x14ac:dyDescent="0.25">
      <c r="A202" s="21"/>
      <c r="B202" s="28" t="s">
        <v>1840</v>
      </c>
      <c r="C202" s="119" t="s">
        <v>2827</v>
      </c>
      <c r="D202" s="40" t="s">
        <v>2454</v>
      </c>
      <c r="E202" s="44" t="s">
        <v>3434</v>
      </c>
      <c r="F202" s="44" t="s">
        <v>3434</v>
      </c>
      <c r="G202" s="44" t="s">
        <v>3434</v>
      </c>
      <c r="H202" s="44" t="s">
        <v>3434</v>
      </c>
      <c r="I202" s="154"/>
      <c r="J202" s="79">
        <v>1039.07</v>
      </c>
      <c r="K202" s="79">
        <v>1184.3699999999999</v>
      </c>
      <c r="L202" s="79">
        <v>208.57</v>
      </c>
      <c r="M202" s="79">
        <v>1221</v>
      </c>
      <c r="N202" s="79">
        <v>1151.4000000000001</v>
      </c>
      <c r="O202" s="79">
        <v>1089.99</v>
      </c>
    </row>
    <row r="203" spans="1:17" s="9" customFormat="1" x14ac:dyDescent="0.25">
      <c r="A203" s="21"/>
      <c r="B203" s="28" t="s">
        <v>1841</v>
      </c>
      <c r="C203" s="119" t="s">
        <v>2828</v>
      </c>
      <c r="D203" s="40" t="s">
        <v>2454</v>
      </c>
      <c r="E203" s="44" t="s">
        <v>3434</v>
      </c>
      <c r="F203" s="44" t="s">
        <v>3434</v>
      </c>
      <c r="G203" s="44" t="s">
        <v>3434</v>
      </c>
      <c r="H203" s="44" t="s">
        <v>3434</v>
      </c>
      <c r="I203" s="154"/>
      <c r="J203" s="79">
        <v>1070.56</v>
      </c>
      <c r="K203" s="79">
        <v>1220.26</v>
      </c>
      <c r="L203" s="79">
        <v>264.75</v>
      </c>
      <c r="M203" s="79">
        <v>1258</v>
      </c>
      <c r="N203" s="79">
        <v>1186.29</v>
      </c>
      <c r="O203" s="79">
        <v>1123.02</v>
      </c>
    </row>
    <row r="204" spans="1:17" s="9" customFormat="1" x14ac:dyDescent="0.25">
      <c r="A204" s="21"/>
      <c r="B204" s="40" t="s">
        <v>2433</v>
      </c>
      <c r="C204" s="119" t="s">
        <v>2829</v>
      </c>
      <c r="D204" s="40" t="s">
        <v>2454</v>
      </c>
      <c r="E204" s="79" t="s">
        <v>3434</v>
      </c>
      <c r="F204" s="79" t="s">
        <v>3434</v>
      </c>
      <c r="G204" s="79" t="s">
        <v>3434</v>
      </c>
      <c r="H204" s="79" t="s">
        <v>3434</v>
      </c>
      <c r="I204" s="154"/>
      <c r="J204" s="79"/>
      <c r="K204" s="79"/>
      <c r="L204" s="79"/>
      <c r="M204" s="79"/>
      <c r="N204" s="79"/>
      <c r="O204" s="79"/>
    </row>
    <row r="205" spans="1:17" s="9" customFormat="1" x14ac:dyDescent="0.25">
      <c r="A205" s="21"/>
      <c r="B205" s="28" t="s">
        <v>1844</v>
      </c>
      <c r="C205" s="119" t="s">
        <v>3122</v>
      </c>
      <c r="D205" s="40" t="s">
        <v>2454</v>
      </c>
      <c r="E205" s="44">
        <v>3819</v>
      </c>
      <c r="F205" s="44">
        <v>91.9</v>
      </c>
      <c r="G205" s="44">
        <v>3819</v>
      </c>
      <c r="H205" s="44">
        <v>2482.35</v>
      </c>
      <c r="I205" s="154"/>
      <c r="J205" s="79">
        <v>3249.97</v>
      </c>
      <c r="K205" s="79">
        <v>3704.43</v>
      </c>
      <c r="L205" s="79">
        <v>1665.94</v>
      </c>
      <c r="M205" s="79">
        <v>3819</v>
      </c>
      <c r="N205" s="79">
        <v>3601.32</v>
      </c>
      <c r="O205" s="79">
        <v>3409.22</v>
      </c>
      <c r="P205" s="118"/>
      <c r="Q205" s="118"/>
    </row>
    <row r="206" spans="1:17" s="9" customFormat="1" x14ac:dyDescent="0.25">
      <c r="A206" s="21"/>
      <c r="B206" s="28" t="s">
        <v>1845</v>
      </c>
      <c r="C206" s="119" t="s">
        <v>2830</v>
      </c>
      <c r="D206" s="40" t="s">
        <v>2454</v>
      </c>
      <c r="E206" s="44" t="s">
        <v>3434</v>
      </c>
      <c r="F206" s="44" t="s">
        <v>3434</v>
      </c>
      <c r="G206" s="44" t="s">
        <v>3434</v>
      </c>
      <c r="H206" s="44" t="s">
        <v>3434</v>
      </c>
      <c r="I206" s="154"/>
      <c r="J206" s="79">
        <v>1473.93</v>
      </c>
      <c r="K206" s="79">
        <v>1680.04</v>
      </c>
      <c r="L206" s="79">
        <v>684.02</v>
      </c>
      <c r="M206" s="79">
        <v>1732</v>
      </c>
      <c r="N206" s="79">
        <v>1633.28</v>
      </c>
      <c r="O206" s="79">
        <v>1546.16</v>
      </c>
    </row>
    <row r="207" spans="1:17" s="9" customFormat="1" x14ac:dyDescent="0.25">
      <c r="A207" s="21"/>
      <c r="B207" s="28" t="s">
        <v>1847</v>
      </c>
      <c r="C207" s="119" t="s">
        <v>2831</v>
      </c>
      <c r="D207" s="40" t="s">
        <v>2454</v>
      </c>
      <c r="E207" s="44">
        <v>3126</v>
      </c>
      <c r="F207" s="44">
        <v>111.49</v>
      </c>
      <c r="G207" s="44">
        <v>3126</v>
      </c>
      <c r="H207" s="44">
        <v>2031.9</v>
      </c>
      <c r="I207" s="154"/>
      <c r="J207" s="79">
        <v>2660.23</v>
      </c>
      <c r="K207" s="79">
        <v>3032.22</v>
      </c>
      <c r="L207" s="79">
        <v>953.88</v>
      </c>
      <c r="M207" s="79">
        <v>3126</v>
      </c>
      <c r="N207" s="79">
        <v>2947.82</v>
      </c>
      <c r="O207" s="79">
        <v>2790.58</v>
      </c>
      <c r="P207" s="118"/>
      <c r="Q207" s="118"/>
    </row>
    <row r="208" spans="1:17" s="9" customFormat="1" x14ac:dyDescent="0.25">
      <c r="A208" s="21"/>
      <c r="B208" s="28" t="s">
        <v>1849</v>
      </c>
      <c r="C208" s="119" t="s">
        <v>2832</v>
      </c>
      <c r="D208" s="40" t="s">
        <v>2454</v>
      </c>
      <c r="E208" s="44" t="s">
        <v>3434</v>
      </c>
      <c r="F208" s="44" t="s">
        <v>3434</v>
      </c>
      <c r="G208" s="44" t="s">
        <v>3434</v>
      </c>
      <c r="H208" s="44" t="s">
        <v>3434</v>
      </c>
      <c r="I208" s="154"/>
      <c r="J208" s="79">
        <v>1170.98</v>
      </c>
      <c r="K208" s="79">
        <v>1334.72</v>
      </c>
      <c r="L208" s="79">
        <v>541.46</v>
      </c>
      <c r="M208" s="79">
        <v>1376</v>
      </c>
      <c r="N208" s="79">
        <v>1297.57</v>
      </c>
      <c r="O208" s="79">
        <v>1228.3599999999999</v>
      </c>
    </row>
    <row r="209" spans="1:17" s="9" customFormat="1" x14ac:dyDescent="0.25">
      <c r="A209" s="21" t="s">
        <v>185</v>
      </c>
      <c r="B209" s="40" t="s">
        <v>2434</v>
      </c>
      <c r="C209" s="119" t="s">
        <v>2833</v>
      </c>
      <c r="D209" s="40" t="s">
        <v>2454</v>
      </c>
      <c r="E209" s="79" t="s">
        <v>3434</v>
      </c>
      <c r="F209" s="79" t="s">
        <v>3434</v>
      </c>
      <c r="G209" s="79" t="s">
        <v>3434</v>
      </c>
      <c r="H209" s="79" t="s">
        <v>3434</v>
      </c>
      <c r="I209" s="154"/>
      <c r="J209" s="79"/>
      <c r="K209" s="79"/>
      <c r="L209" s="79"/>
      <c r="M209" s="79"/>
      <c r="N209" s="79"/>
      <c r="O209" s="79"/>
    </row>
    <row r="210" spans="1:17" s="9" customFormat="1" x14ac:dyDescent="0.25">
      <c r="A210" s="21"/>
      <c r="B210" s="40" t="s">
        <v>2422</v>
      </c>
      <c r="C210" s="119" t="s">
        <v>2834</v>
      </c>
      <c r="D210" s="40" t="s">
        <v>2454</v>
      </c>
      <c r="E210" s="79" t="s">
        <v>3434</v>
      </c>
      <c r="F210" s="79" t="s">
        <v>3434</v>
      </c>
      <c r="G210" s="79" t="s">
        <v>3434</v>
      </c>
      <c r="H210" s="79" t="s">
        <v>3434</v>
      </c>
      <c r="I210" s="154"/>
      <c r="J210" s="79"/>
      <c r="K210" s="79"/>
      <c r="L210" s="79"/>
      <c r="M210" s="79"/>
      <c r="N210" s="79"/>
      <c r="O210" s="79"/>
    </row>
    <row r="211" spans="1:17" s="9" customFormat="1" x14ac:dyDescent="0.25">
      <c r="A211" s="21" t="s">
        <v>223</v>
      </c>
      <c r="B211" s="28" t="s">
        <v>1833</v>
      </c>
      <c r="C211" s="119" t="s">
        <v>3125</v>
      </c>
      <c r="D211" s="40" t="s">
        <v>2454</v>
      </c>
      <c r="E211" s="44">
        <v>1615</v>
      </c>
      <c r="F211" s="44">
        <v>72.53</v>
      </c>
      <c r="G211" s="44">
        <v>1665.94</v>
      </c>
      <c r="H211" s="44">
        <v>1049.75</v>
      </c>
      <c r="I211" s="154"/>
      <c r="J211" s="79">
        <v>1374.37</v>
      </c>
      <c r="K211" s="79">
        <v>1566.55</v>
      </c>
      <c r="L211" s="79">
        <v>1665.94</v>
      </c>
      <c r="M211" s="79">
        <v>1615</v>
      </c>
      <c r="N211" s="79">
        <v>1522.95</v>
      </c>
      <c r="O211" s="79">
        <v>1441.71</v>
      </c>
      <c r="P211" s="118"/>
      <c r="Q211" s="118"/>
    </row>
    <row r="212" spans="1:17" s="9" customFormat="1" x14ac:dyDescent="0.25">
      <c r="A212" s="21" t="s">
        <v>130</v>
      </c>
      <c r="B212" s="40" t="s">
        <v>1735</v>
      </c>
      <c r="C212" s="119" t="s">
        <v>3079</v>
      </c>
      <c r="D212" s="40" t="s">
        <v>2454</v>
      </c>
      <c r="E212" s="48">
        <v>482</v>
      </c>
      <c r="F212" s="44">
        <v>46.62</v>
      </c>
      <c r="G212" s="79">
        <v>482</v>
      </c>
      <c r="H212" s="79">
        <v>313.3</v>
      </c>
      <c r="I212" s="154"/>
      <c r="J212" s="79">
        <v>410.18</v>
      </c>
      <c r="K212" s="79">
        <v>467.54</v>
      </c>
      <c r="L212" s="79">
        <v>212.07</v>
      </c>
      <c r="M212" s="79">
        <v>482</v>
      </c>
      <c r="N212" s="79">
        <v>454.53</v>
      </c>
      <c r="O212" s="79">
        <v>430.28</v>
      </c>
      <c r="P212" s="118"/>
      <c r="Q212" s="118"/>
    </row>
    <row r="213" spans="1:17" s="9" customFormat="1" x14ac:dyDescent="0.25">
      <c r="A213" s="21"/>
      <c r="B213" s="40" t="s">
        <v>1736</v>
      </c>
      <c r="C213" s="119" t="s">
        <v>2836</v>
      </c>
      <c r="D213" s="40" t="s">
        <v>2454</v>
      </c>
      <c r="E213" s="48">
        <v>932</v>
      </c>
      <c r="F213" s="44">
        <v>110.91</v>
      </c>
      <c r="G213" s="79">
        <v>932</v>
      </c>
      <c r="H213" s="79">
        <v>605.80000000000007</v>
      </c>
      <c r="I213" s="154"/>
      <c r="J213" s="79">
        <v>793.13</v>
      </c>
      <c r="K213" s="79">
        <v>904.04</v>
      </c>
      <c r="L213" s="79">
        <v>387.79</v>
      </c>
      <c r="M213" s="79">
        <v>932</v>
      </c>
      <c r="N213" s="79">
        <v>878.88</v>
      </c>
      <c r="O213" s="79">
        <v>832</v>
      </c>
      <c r="P213" s="118"/>
      <c r="Q213" s="118"/>
    </row>
    <row r="214" spans="1:17" s="9" customFormat="1" x14ac:dyDescent="0.25">
      <c r="A214" s="21"/>
      <c r="B214" s="28" t="s">
        <v>1738</v>
      </c>
      <c r="C214" s="119" t="s">
        <v>3174</v>
      </c>
      <c r="D214" s="40" t="s">
        <v>2454</v>
      </c>
      <c r="E214" s="44">
        <v>824</v>
      </c>
      <c r="F214" s="44">
        <v>234.08</v>
      </c>
      <c r="G214" s="44">
        <v>824</v>
      </c>
      <c r="H214" s="44">
        <v>535.6</v>
      </c>
      <c r="I214" s="154"/>
      <c r="J214" s="79">
        <v>701.22</v>
      </c>
      <c r="K214" s="79">
        <v>799.28</v>
      </c>
      <c r="L214" s="79" t="s">
        <v>2574</v>
      </c>
      <c r="M214" s="79" t="s">
        <v>2574</v>
      </c>
      <c r="N214" s="79">
        <v>777.03</v>
      </c>
      <c r="O214" s="79">
        <v>735.58</v>
      </c>
      <c r="P214" s="118"/>
      <c r="Q214" s="118"/>
    </row>
    <row r="215" spans="1:17" s="9" customFormat="1" ht="26.25" x14ac:dyDescent="0.25">
      <c r="A215" s="21"/>
      <c r="B215" s="28" t="s">
        <v>1749</v>
      </c>
      <c r="C215" s="119" t="s">
        <v>2837</v>
      </c>
      <c r="D215" s="40" t="s">
        <v>2454</v>
      </c>
      <c r="E215" s="44">
        <v>482</v>
      </c>
      <c r="F215" s="44">
        <v>35.979999999999997</v>
      </c>
      <c r="G215" s="44">
        <v>482</v>
      </c>
      <c r="H215" s="44">
        <v>313.3</v>
      </c>
      <c r="I215" s="154"/>
      <c r="J215" s="79">
        <v>410.18</v>
      </c>
      <c r="K215" s="79">
        <v>467.54</v>
      </c>
      <c r="L215" s="79">
        <v>212.07</v>
      </c>
      <c r="M215" s="79">
        <v>482</v>
      </c>
      <c r="N215" s="79">
        <v>454.53</v>
      </c>
      <c r="O215" s="79">
        <v>430.28</v>
      </c>
      <c r="P215" s="118"/>
      <c r="Q215" s="118"/>
    </row>
    <row r="216" spans="1:17" s="9" customFormat="1" ht="26.25" x14ac:dyDescent="0.25">
      <c r="A216" s="21"/>
      <c r="B216" s="28" t="s">
        <v>1750</v>
      </c>
      <c r="C216" s="119" t="s">
        <v>3080</v>
      </c>
      <c r="D216" s="40" t="s">
        <v>2454</v>
      </c>
      <c r="E216" s="44">
        <v>482</v>
      </c>
      <c r="F216" s="44">
        <v>43.12</v>
      </c>
      <c r="G216" s="44">
        <v>482</v>
      </c>
      <c r="H216" s="44">
        <v>313.3</v>
      </c>
      <c r="I216" s="154"/>
      <c r="J216" s="79">
        <v>410.18</v>
      </c>
      <c r="K216" s="79">
        <v>467.54</v>
      </c>
      <c r="L216" s="79">
        <v>193.98</v>
      </c>
      <c r="M216" s="79">
        <v>482</v>
      </c>
      <c r="N216" s="79">
        <v>454.53</v>
      </c>
      <c r="O216" s="79">
        <v>430.28</v>
      </c>
      <c r="P216" s="118"/>
      <c r="Q216" s="118"/>
    </row>
    <row r="217" spans="1:17" s="9" customFormat="1" ht="26.25" x14ac:dyDescent="0.25">
      <c r="A217" s="21"/>
      <c r="B217" s="40" t="s">
        <v>1751</v>
      </c>
      <c r="C217" s="119" t="s">
        <v>3184</v>
      </c>
      <c r="D217" s="40" t="s">
        <v>2454</v>
      </c>
      <c r="E217" s="48">
        <v>482</v>
      </c>
      <c r="F217" s="44">
        <v>49.98</v>
      </c>
      <c r="G217" s="79">
        <v>482</v>
      </c>
      <c r="H217" s="79">
        <v>313.3</v>
      </c>
      <c r="I217" s="154"/>
      <c r="J217" s="79">
        <v>410.18</v>
      </c>
      <c r="K217" s="79">
        <v>467.54</v>
      </c>
      <c r="L217" s="79">
        <v>76.59</v>
      </c>
      <c r="M217" s="79">
        <v>482</v>
      </c>
      <c r="N217" s="79">
        <v>454.53</v>
      </c>
      <c r="O217" s="79">
        <v>430.28</v>
      </c>
      <c r="P217" s="118"/>
      <c r="Q217" s="118"/>
    </row>
    <row r="218" spans="1:17" s="9" customFormat="1" ht="26.25" x14ac:dyDescent="0.25">
      <c r="A218" s="21"/>
      <c r="B218" s="28" t="s">
        <v>2463</v>
      </c>
      <c r="C218" s="119" t="s">
        <v>3185</v>
      </c>
      <c r="D218" s="40" t="s">
        <v>2454</v>
      </c>
      <c r="E218" s="44">
        <v>540</v>
      </c>
      <c r="F218" s="44">
        <v>64.260000000000005</v>
      </c>
      <c r="G218" s="79">
        <v>540</v>
      </c>
      <c r="H218" s="79">
        <v>351</v>
      </c>
      <c r="I218" s="154"/>
      <c r="J218" s="79">
        <v>459.54</v>
      </c>
      <c r="K218" s="79">
        <v>523.79999999999995</v>
      </c>
      <c r="L218" s="79">
        <v>354.71</v>
      </c>
      <c r="M218" s="79">
        <v>540</v>
      </c>
      <c r="N218" s="79">
        <v>509.22</v>
      </c>
      <c r="O218" s="79">
        <v>482.06</v>
      </c>
      <c r="P218" s="118"/>
      <c r="Q218" s="118"/>
    </row>
    <row r="219" spans="1:17" s="9" customFormat="1" ht="26.25" x14ac:dyDescent="0.25">
      <c r="A219" s="21"/>
      <c r="B219" s="28" t="s">
        <v>1753</v>
      </c>
      <c r="C219" s="119" t="s">
        <v>3081</v>
      </c>
      <c r="D219" s="40" t="s">
        <v>2454</v>
      </c>
      <c r="E219" s="44">
        <v>482</v>
      </c>
      <c r="F219" s="44">
        <v>43.12</v>
      </c>
      <c r="G219" s="44">
        <v>482</v>
      </c>
      <c r="H219" s="44">
        <v>313.3</v>
      </c>
      <c r="I219" s="154"/>
      <c r="J219" s="79">
        <v>410.18</v>
      </c>
      <c r="K219" s="79">
        <v>467.54</v>
      </c>
      <c r="L219" s="79">
        <v>212.07</v>
      </c>
      <c r="M219" s="79">
        <v>482</v>
      </c>
      <c r="N219" s="79">
        <v>454.53</v>
      </c>
      <c r="O219" s="79">
        <v>430.28</v>
      </c>
      <c r="P219" s="118"/>
      <c r="Q219" s="118"/>
    </row>
    <row r="220" spans="1:17" s="9" customFormat="1" ht="26.25" x14ac:dyDescent="0.25">
      <c r="A220" s="21"/>
      <c r="B220" s="40" t="s">
        <v>1754</v>
      </c>
      <c r="C220" s="119" t="s">
        <v>3127</v>
      </c>
      <c r="D220" s="40" t="s">
        <v>2454</v>
      </c>
      <c r="E220" s="48">
        <v>482</v>
      </c>
      <c r="F220" s="44">
        <v>44.8</v>
      </c>
      <c r="G220" s="79">
        <v>482</v>
      </c>
      <c r="H220" s="79">
        <v>313.3</v>
      </c>
      <c r="I220" s="154"/>
      <c r="J220" s="79">
        <v>410.18</v>
      </c>
      <c r="K220" s="79">
        <v>467.54</v>
      </c>
      <c r="L220" s="79">
        <v>61.07</v>
      </c>
      <c r="M220" s="79">
        <v>482</v>
      </c>
      <c r="N220" s="79">
        <v>454.53</v>
      </c>
      <c r="O220" s="79">
        <v>430.28</v>
      </c>
      <c r="P220" s="118"/>
      <c r="Q220" s="118"/>
    </row>
    <row r="221" spans="1:17" s="9" customFormat="1" x14ac:dyDescent="0.25">
      <c r="A221" s="21"/>
      <c r="B221" s="28" t="s">
        <v>1771</v>
      </c>
      <c r="C221" s="119" t="s">
        <v>2838</v>
      </c>
      <c r="D221" s="40" t="s">
        <v>2454</v>
      </c>
      <c r="E221" s="44" t="s">
        <v>3434</v>
      </c>
      <c r="F221" s="44" t="s">
        <v>3434</v>
      </c>
      <c r="G221" s="44" t="s">
        <v>3434</v>
      </c>
      <c r="H221" s="44" t="s">
        <v>3434</v>
      </c>
      <c r="I221" s="154"/>
      <c r="J221" s="79">
        <v>1175.23</v>
      </c>
      <c r="K221" s="79">
        <v>1339.57</v>
      </c>
      <c r="L221" s="79">
        <v>0</v>
      </c>
      <c r="M221" s="79">
        <v>1381</v>
      </c>
      <c r="N221" s="79">
        <v>1302.28</v>
      </c>
      <c r="O221" s="79">
        <v>1232.82</v>
      </c>
    </row>
    <row r="222" spans="1:17" s="9" customFormat="1" x14ac:dyDescent="0.25">
      <c r="A222" s="21" t="s">
        <v>157</v>
      </c>
      <c r="B222" s="40" t="s">
        <v>2417</v>
      </c>
      <c r="C222" s="119" t="s">
        <v>2839</v>
      </c>
      <c r="D222" s="40" t="s">
        <v>2454</v>
      </c>
      <c r="E222" s="79">
        <v>6836</v>
      </c>
      <c r="F222" s="44">
        <v>134.69999999999999</v>
      </c>
      <c r="G222" s="79">
        <v>6836</v>
      </c>
      <c r="H222" s="79">
        <v>4443.4000000000005</v>
      </c>
      <c r="I222" s="154"/>
      <c r="J222" s="79">
        <v>5817.44</v>
      </c>
      <c r="K222" s="79">
        <v>6630.92</v>
      </c>
      <c r="L222" s="79">
        <v>135.63999999999999</v>
      </c>
      <c r="M222" s="79">
        <v>6836</v>
      </c>
      <c r="N222" s="79">
        <v>6446.35</v>
      </c>
      <c r="O222" s="79">
        <v>6102.5</v>
      </c>
      <c r="P222" s="118"/>
      <c r="Q222" s="118"/>
    </row>
    <row r="223" spans="1:17" s="9" customFormat="1" ht="26.25" x14ac:dyDescent="0.25">
      <c r="A223" s="21"/>
      <c r="B223" s="28" t="s">
        <v>2421</v>
      </c>
      <c r="C223" s="119" t="s">
        <v>2840</v>
      </c>
      <c r="D223" s="40" t="s">
        <v>2454</v>
      </c>
      <c r="E223" s="44" t="s">
        <v>3434</v>
      </c>
      <c r="F223" s="44" t="s">
        <v>3434</v>
      </c>
      <c r="G223" s="44" t="s">
        <v>3434</v>
      </c>
      <c r="H223" s="44" t="s">
        <v>3434</v>
      </c>
      <c r="I223" s="154"/>
      <c r="J223" s="79"/>
      <c r="K223" s="79"/>
      <c r="L223" s="79"/>
      <c r="M223" s="79"/>
      <c r="N223" s="79"/>
      <c r="O223" s="79"/>
    </row>
    <row r="224" spans="1:17" s="9" customFormat="1" x14ac:dyDescent="0.25">
      <c r="A224" s="21" t="s">
        <v>41</v>
      </c>
      <c r="B224" s="28" t="s">
        <v>1773</v>
      </c>
      <c r="C224" s="119" t="s">
        <v>3427</v>
      </c>
      <c r="D224" s="40" t="s">
        <v>2454</v>
      </c>
      <c r="E224" s="44">
        <v>2272</v>
      </c>
      <c r="F224" s="44">
        <v>59.95</v>
      </c>
      <c r="G224" s="44">
        <v>2272</v>
      </c>
      <c r="H224" s="44">
        <v>1476.8</v>
      </c>
      <c r="I224" s="154"/>
      <c r="J224" s="79">
        <v>1933.47</v>
      </c>
      <c r="K224" s="79">
        <v>2203.84</v>
      </c>
      <c r="L224" s="79">
        <v>1665.94</v>
      </c>
      <c r="M224" s="79">
        <v>2272</v>
      </c>
      <c r="N224" s="79">
        <v>2142.5</v>
      </c>
      <c r="O224" s="79">
        <v>2028.21</v>
      </c>
      <c r="P224" s="118"/>
      <c r="Q224" s="118"/>
    </row>
    <row r="225" spans="1:17" s="9" customFormat="1" ht="26.25" x14ac:dyDescent="0.25">
      <c r="A225" s="21"/>
      <c r="B225" s="40" t="s">
        <v>1777</v>
      </c>
      <c r="C225" s="119" t="s">
        <v>3203</v>
      </c>
      <c r="D225" s="40" t="s">
        <v>2454</v>
      </c>
      <c r="E225" s="48">
        <v>598</v>
      </c>
      <c r="F225" s="44">
        <v>61.82</v>
      </c>
      <c r="G225" s="79">
        <v>598</v>
      </c>
      <c r="H225" s="79">
        <v>388.7</v>
      </c>
      <c r="I225" s="154"/>
      <c r="J225" s="79">
        <v>508.9</v>
      </c>
      <c r="K225" s="79">
        <v>580.05999999999995</v>
      </c>
      <c r="L225" s="79">
        <v>317.70999999999998</v>
      </c>
      <c r="M225" s="79">
        <v>598</v>
      </c>
      <c r="N225" s="79">
        <v>563.91</v>
      </c>
      <c r="O225" s="79">
        <v>533.83000000000004</v>
      </c>
      <c r="P225" s="118"/>
      <c r="Q225" s="118"/>
    </row>
    <row r="226" spans="1:17" s="9" customFormat="1" x14ac:dyDescent="0.25">
      <c r="A226" s="21"/>
      <c r="B226" s="40" t="s">
        <v>2479</v>
      </c>
      <c r="C226" s="119" t="s">
        <v>3223</v>
      </c>
      <c r="D226" s="40" t="s">
        <v>2454</v>
      </c>
      <c r="E226" s="48">
        <v>486</v>
      </c>
      <c r="F226" s="44">
        <v>30.66</v>
      </c>
      <c r="G226" s="79">
        <v>486</v>
      </c>
      <c r="H226" s="79">
        <v>315.90000000000003</v>
      </c>
      <c r="I226" s="154"/>
      <c r="J226" s="79">
        <v>413.59</v>
      </c>
      <c r="K226" s="79">
        <v>471.42</v>
      </c>
      <c r="L226" s="79">
        <v>162.32</v>
      </c>
      <c r="M226" s="79">
        <v>486</v>
      </c>
      <c r="N226" s="79">
        <v>458.3</v>
      </c>
      <c r="O226" s="79">
        <v>433.85</v>
      </c>
      <c r="P226" s="118"/>
      <c r="Q226" s="118"/>
    </row>
    <row r="227" spans="1:17" s="9" customFormat="1" x14ac:dyDescent="0.25">
      <c r="A227" s="21"/>
      <c r="B227" s="40" t="s">
        <v>2521</v>
      </c>
      <c r="C227" s="119" t="s">
        <v>3083</v>
      </c>
      <c r="D227" s="40" t="s">
        <v>2454</v>
      </c>
      <c r="E227" s="48">
        <v>374</v>
      </c>
      <c r="F227" s="44">
        <v>24.36</v>
      </c>
      <c r="G227" s="79">
        <v>374</v>
      </c>
      <c r="H227" s="79">
        <v>243.1</v>
      </c>
      <c r="I227" s="154"/>
      <c r="J227" s="79">
        <v>318.27</v>
      </c>
      <c r="K227" s="79">
        <v>362.78</v>
      </c>
      <c r="L227" s="79">
        <v>132.33000000000001</v>
      </c>
      <c r="M227" s="79">
        <v>374</v>
      </c>
      <c r="N227" s="79">
        <v>352.68</v>
      </c>
      <c r="O227" s="79">
        <v>333.87</v>
      </c>
      <c r="P227" s="118"/>
      <c r="Q227" s="118"/>
    </row>
    <row r="228" spans="1:17" s="9" customFormat="1" x14ac:dyDescent="0.25">
      <c r="A228" s="21"/>
      <c r="B228" s="40" t="s">
        <v>2480</v>
      </c>
      <c r="C228" s="119" t="s">
        <v>3224</v>
      </c>
      <c r="D228" s="40" t="s">
        <v>2454</v>
      </c>
      <c r="E228" s="48">
        <v>230</v>
      </c>
      <c r="F228" s="44">
        <v>15.26</v>
      </c>
      <c r="G228" s="79">
        <v>230</v>
      </c>
      <c r="H228" s="79">
        <v>149.5</v>
      </c>
      <c r="I228" s="154"/>
      <c r="J228" s="79">
        <v>195.73</v>
      </c>
      <c r="K228" s="79">
        <v>223.1</v>
      </c>
      <c r="L228" s="79">
        <v>66.77</v>
      </c>
      <c r="M228" s="79">
        <v>230</v>
      </c>
      <c r="N228" s="79">
        <v>216.89</v>
      </c>
      <c r="O228" s="79">
        <v>205.32</v>
      </c>
      <c r="P228" s="118"/>
      <c r="Q228" s="118"/>
    </row>
    <row r="229" spans="1:17" s="9" customFormat="1" x14ac:dyDescent="0.25">
      <c r="A229" s="21"/>
      <c r="B229" s="40" t="s">
        <v>1788</v>
      </c>
      <c r="C229" s="119" t="s">
        <v>3229</v>
      </c>
      <c r="D229" s="40" t="s">
        <v>2454</v>
      </c>
      <c r="E229" s="48">
        <v>486</v>
      </c>
      <c r="F229" s="44">
        <v>26.32</v>
      </c>
      <c r="G229" s="79">
        <v>486</v>
      </c>
      <c r="H229" s="79">
        <v>315.90000000000003</v>
      </c>
      <c r="I229" s="154"/>
      <c r="J229" s="79">
        <v>413.59</v>
      </c>
      <c r="K229" s="79">
        <v>471.42</v>
      </c>
      <c r="L229" s="79">
        <v>162.32</v>
      </c>
      <c r="M229" s="79">
        <v>486</v>
      </c>
      <c r="N229" s="79">
        <v>458.3</v>
      </c>
      <c r="O229" s="79">
        <v>433.85</v>
      </c>
      <c r="P229" s="118"/>
      <c r="Q229" s="118"/>
    </row>
    <row r="230" spans="1:17" s="9" customFormat="1" x14ac:dyDescent="0.25">
      <c r="A230" s="21"/>
      <c r="B230" s="40" t="s">
        <v>1790</v>
      </c>
      <c r="C230" s="119" t="s">
        <v>2842</v>
      </c>
      <c r="D230" s="40" t="s">
        <v>2454</v>
      </c>
      <c r="E230" s="79" t="s">
        <v>3434</v>
      </c>
      <c r="F230" s="79" t="s">
        <v>3434</v>
      </c>
      <c r="G230" s="79" t="s">
        <v>3434</v>
      </c>
      <c r="H230" s="79" t="s">
        <v>3434</v>
      </c>
      <c r="I230" s="154"/>
      <c r="J230" s="79">
        <v>382.95</v>
      </c>
      <c r="K230" s="79">
        <v>436.5</v>
      </c>
      <c r="L230" s="79">
        <v>180.5</v>
      </c>
      <c r="M230" s="79">
        <v>0</v>
      </c>
      <c r="N230" s="79">
        <v>424.35</v>
      </c>
      <c r="O230" s="79">
        <v>401.72</v>
      </c>
    </row>
    <row r="231" spans="1:17" s="9" customFormat="1" x14ac:dyDescent="0.25">
      <c r="A231" s="21"/>
      <c r="B231" s="28" t="s">
        <v>1791</v>
      </c>
      <c r="C231" s="119" t="s">
        <v>2843</v>
      </c>
      <c r="D231" s="40" t="s">
        <v>2454</v>
      </c>
      <c r="E231" s="44" t="s">
        <v>3434</v>
      </c>
      <c r="F231" s="44" t="s">
        <v>3434</v>
      </c>
      <c r="G231" s="44" t="s">
        <v>3434</v>
      </c>
      <c r="H231" s="44" t="s">
        <v>3434</v>
      </c>
      <c r="I231" s="154"/>
      <c r="J231" s="79">
        <v>1223.74</v>
      </c>
      <c r="K231" s="79">
        <v>1394.86</v>
      </c>
      <c r="L231" s="79">
        <v>561.32000000000005</v>
      </c>
      <c r="M231" s="79">
        <v>1438</v>
      </c>
      <c r="N231" s="79">
        <v>1356.03</v>
      </c>
      <c r="O231" s="79">
        <v>1283.7</v>
      </c>
    </row>
    <row r="232" spans="1:17" s="9" customFormat="1" x14ac:dyDescent="0.25">
      <c r="A232" s="21"/>
      <c r="B232" s="40" t="s">
        <v>2562</v>
      </c>
      <c r="C232" s="119" t="s">
        <v>3428</v>
      </c>
      <c r="D232" s="40" t="s">
        <v>2454</v>
      </c>
      <c r="E232" s="48">
        <v>440</v>
      </c>
      <c r="F232" s="44">
        <v>44.51</v>
      </c>
      <c r="G232" s="79">
        <v>440</v>
      </c>
      <c r="H232" s="79">
        <v>286</v>
      </c>
      <c r="I232" s="154"/>
      <c r="J232" s="79">
        <v>374.44</v>
      </c>
      <c r="K232" s="79">
        <v>426.8</v>
      </c>
      <c r="L232" s="79">
        <v>125.01</v>
      </c>
      <c r="M232" s="79">
        <v>440</v>
      </c>
      <c r="N232" s="79">
        <v>414.92</v>
      </c>
      <c r="O232" s="79">
        <v>392.79</v>
      </c>
      <c r="P232" s="118"/>
      <c r="Q232" s="118"/>
    </row>
    <row r="233" spans="1:17" s="9" customFormat="1" x14ac:dyDescent="0.25">
      <c r="A233" s="21"/>
      <c r="B233" s="40" t="s">
        <v>2489</v>
      </c>
      <c r="C233" s="119" t="s">
        <v>3234</v>
      </c>
      <c r="D233" s="40" t="s">
        <v>2454</v>
      </c>
      <c r="E233" s="48">
        <v>578</v>
      </c>
      <c r="F233" s="44">
        <v>68.17</v>
      </c>
      <c r="G233" s="79">
        <v>578</v>
      </c>
      <c r="H233" s="79">
        <v>375.7</v>
      </c>
      <c r="I233" s="154"/>
      <c r="J233" s="79">
        <v>491.88</v>
      </c>
      <c r="K233" s="79">
        <v>560.66</v>
      </c>
      <c r="L233" s="79">
        <v>190.01</v>
      </c>
      <c r="M233" s="79">
        <v>578</v>
      </c>
      <c r="N233" s="79">
        <v>545.04999999999995</v>
      </c>
      <c r="O233" s="79">
        <v>515.98</v>
      </c>
      <c r="P233" s="118"/>
      <c r="Q233" s="118"/>
    </row>
    <row r="234" spans="1:17" s="9" customFormat="1" x14ac:dyDescent="0.25">
      <c r="A234" s="21" t="s">
        <v>32</v>
      </c>
      <c r="B234" s="40" t="s">
        <v>1867</v>
      </c>
      <c r="C234" s="119" t="s">
        <v>2845</v>
      </c>
      <c r="D234" s="40" t="s">
        <v>2454</v>
      </c>
      <c r="E234" s="79" t="s">
        <v>3434</v>
      </c>
      <c r="F234" s="79" t="s">
        <v>3434</v>
      </c>
      <c r="G234" s="79" t="s">
        <v>3434</v>
      </c>
      <c r="H234" s="79" t="s">
        <v>3434</v>
      </c>
      <c r="I234" s="154"/>
      <c r="J234" s="79">
        <v>1986.23</v>
      </c>
      <c r="K234" s="79">
        <v>2263.98</v>
      </c>
      <c r="L234" s="79">
        <v>87.67</v>
      </c>
      <c r="M234" s="79">
        <v>2334</v>
      </c>
      <c r="N234" s="79">
        <v>2200.96</v>
      </c>
      <c r="O234" s="79">
        <v>2083.56</v>
      </c>
    </row>
    <row r="235" spans="1:17" s="9" customFormat="1" ht="26.25" x14ac:dyDescent="0.25">
      <c r="A235" s="21"/>
      <c r="B235" s="28" t="s">
        <v>1868</v>
      </c>
      <c r="C235" s="119" t="s">
        <v>2846</v>
      </c>
      <c r="D235" s="40" t="s">
        <v>2454</v>
      </c>
      <c r="E235" s="44">
        <v>1888</v>
      </c>
      <c r="F235" s="44">
        <v>102.45</v>
      </c>
      <c r="G235" s="44">
        <v>1888</v>
      </c>
      <c r="H235" s="44">
        <v>1227.2</v>
      </c>
      <c r="I235" s="154"/>
      <c r="J235" s="79">
        <v>1606.69</v>
      </c>
      <c r="K235" s="79">
        <v>1831.36</v>
      </c>
      <c r="L235" s="79">
        <v>758.63</v>
      </c>
      <c r="M235" s="79">
        <v>1888</v>
      </c>
      <c r="N235" s="79">
        <v>1780.38</v>
      </c>
      <c r="O235" s="79">
        <v>1685.42</v>
      </c>
      <c r="P235" s="118"/>
      <c r="Q235" s="118"/>
    </row>
    <row r="236" spans="1:17" s="9" customFormat="1" x14ac:dyDescent="0.25">
      <c r="A236" s="21"/>
      <c r="B236" s="28" t="s">
        <v>1869</v>
      </c>
      <c r="C236" s="119" t="s">
        <v>2953</v>
      </c>
      <c r="D236" s="40" t="s">
        <v>2454</v>
      </c>
      <c r="E236" s="44">
        <v>915</v>
      </c>
      <c r="F236" s="44">
        <v>43.68</v>
      </c>
      <c r="G236" s="44">
        <v>915</v>
      </c>
      <c r="H236" s="44">
        <v>594.75</v>
      </c>
      <c r="I236" s="154"/>
      <c r="J236" s="79">
        <v>778.67</v>
      </c>
      <c r="K236" s="79">
        <v>887.55</v>
      </c>
      <c r="L236" s="79">
        <v>290.61</v>
      </c>
      <c r="M236" s="79">
        <v>915</v>
      </c>
      <c r="N236" s="79">
        <v>862.85</v>
      </c>
      <c r="O236" s="79">
        <v>816.82</v>
      </c>
      <c r="P236" s="118"/>
      <c r="Q236" s="118"/>
    </row>
    <row r="237" spans="1:17" s="9" customFormat="1" x14ac:dyDescent="0.25">
      <c r="A237" s="21"/>
      <c r="B237" s="40" t="s">
        <v>1870</v>
      </c>
      <c r="C237" s="119" t="s">
        <v>2847</v>
      </c>
      <c r="D237" s="40" t="s">
        <v>2454</v>
      </c>
      <c r="E237" s="48">
        <v>915</v>
      </c>
      <c r="F237" s="44">
        <v>29.68</v>
      </c>
      <c r="G237" s="79">
        <v>915</v>
      </c>
      <c r="H237" s="79">
        <v>594.75</v>
      </c>
      <c r="I237" s="154"/>
      <c r="J237" s="79">
        <v>778.67</v>
      </c>
      <c r="K237" s="79">
        <v>887.55</v>
      </c>
      <c r="L237" s="79">
        <v>758.63</v>
      </c>
      <c r="M237" s="79">
        <v>915</v>
      </c>
      <c r="N237" s="79">
        <v>862.85</v>
      </c>
      <c r="O237" s="79">
        <v>816.82</v>
      </c>
      <c r="P237" s="118"/>
      <c r="Q237" s="118"/>
    </row>
    <row r="238" spans="1:17" s="9" customFormat="1" ht="26.25" x14ac:dyDescent="0.25">
      <c r="A238" s="21"/>
      <c r="B238" s="28" t="s">
        <v>1871</v>
      </c>
      <c r="C238" s="119" t="s">
        <v>2848</v>
      </c>
      <c r="D238" s="40" t="s">
        <v>2454</v>
      </c>
      <c r="E238" s="44">
        <v>1826</v>
      </c>
      <c r="F238" s="44">
        <v>115.19</v>
      </c>
      <c r="G238" s="44">
        <v>1826</v>
      </c>
      <c r="H238" s="44">
        <v>1186.9000000000001</v>
      </c>
      <c r="I238" s="154"/>
      <c r="J238" s="79">
        <v>1553.93</v>
      </c>
      <c r="K238" s="79">
        <v>1771.22</v>
      </c>
      <c r="L238" s="79">
        <v>901.51</v>
      </c>
      <c r="M238" s="79">
        <v>1826</v>
      </c>
      <c r="N238" s="79">
        <v>1721.92</v>
      </c>
      <c r="O238" s="79">
        <v>1630.07</v>
      </c>
      <c r="P238" s="118"/>
      <c r="Q238" s="118"/>
    </row>
    <row r="239" spans="1:17" s="9" customFormat="1" x14ac:dyDescent="0.25">
      <c r="A239" s="21"/>
      <c r="B239" s="28" t="s">
        <v>2358</v>
      </c>
      <c r="C239" s="119" t="s">
        <v>2850</v>
      </c>
      <c r="D239" s="40" t="s">
        <v>2454</v>
      </c>
      <c r="E239" s="44">
        <v>169</v>
      </c>
      <c r="F239" s="44">
        <v>23.66</v>
      </c>
      <c r="G239" s="44">
        <v>163.93</v>
      </c>
      <c r="H239" s="44">
        <v>109.85000000000001</v>
      </c>
      <c r="I239" s="154"/>
      <c r="J239" s="79">
        <v>143.82</v>
      </c>
      <c r="K239" s="79">
        <v>163.93</v>
      </c>
      <c r="L239" s="79">
        <v>39.049999999999997</v>
      </c>
      <c r="M239" s="79">
        <v>152.38999999999999</v>
      </c>
      <c r="N239" s="79">
        <v>159.37</v>
      </c>
      <c r="O239" s="79">
        <v>150.87</v>
      </c>
      <c r="P239" s="118"/>
      <c r="Q239" s="118"/>
    </row>
    <row r="240" spans="1:17" s="9" customFormat="1" ht="26.25" x14ac:dyDescent="0.25">
      <c r="A240" s="21"/>
      <c r="B240" s="28" t="s">
        <v>2359</v>
      </c>
      <c r="C240" s="119" t="s">
        <v>2851</v>
      </c>
      <c r="D240" s="40" t="s">
        <v>2454</v>
      </c>
      <c r="E240" s="44">
        <v>441</v>
      </c>
      <c r="F240" s="44">
        <v>61.74</v>
      </c>
      <c r="G240" s="44">
        <v>427.77</v>
      </c>
      <c r="H240" s="44">
        <v>286.65000000000003</v>
      </c>
      <c r="I240" s="154"/>
      <c r="J240" s="79">
        <v>375.29</v>
      </c>
      <c r="K240" s="79">
        <v>427.77</v>
      </c>
      <c r="L240" s="79">
        <v>106.38</v>
      </c>
      <c r="M240" s="79">
        <v>381.12</v>
      </c>
      <c r="N240" s="79">
        <v>415.86</v>
      </c>
      <c r="O240" s="79">
        <v>393.68</v>
      </c>
      <c r="P240" s="118"/>
      <c r="Q240" s="118"/>
    </row>
    <row r="241" spans="1:17" s="9" customFormat="1" x14ac:dyDescent="0.25">
      <c r="A241" s="21" t="s">
        <v>37</v>
      </c>
      <c r="B241" s="40" t="s">
        <v>1854</v>
      </c>
      <c r="C241" s="119" t="s">
        <v>2956</v>
      </c>
      <c r="D241" s="40" t="s">
        <v>2454</v>
      </c>
      <c r="E241" s="48">
        <v>422</v>
      </c>
      <c r="F241" s="44">
        <v>24.92</v>
      </c>
      <c r="G241" s="79">
        <v>422</v>
      </c>
      <c r="H241" s="79">
        <v>274.3</v>
      </c>
      <c r="I241" s="154"/>
      <c r="J241" s="79">
        <v>359.12</v>
      </c>
      <c r="K241" s="79">
        <v>409.34</v>
      </c>
      <c r="L241" s="79">
        <v>132.33000000000001</v>
      </c>
      <c r="M241" s="79">
        <v>422</v>
      </c>
      <c r="N241" s="79">
        <v>397.95</v>
      </c>
      <c r="O241" s="79">
        <v>376.72</v>
      </c>
      <c r="P241" s="118"/>
      <c r="Q241" s="118"/>
    </row>
    <row r="242" spans="1:17" s="9" customFormat="1" x14ac:dyDescent="0.25">
      <c r="A242" s="21"/>
      <c r="B242" s="40" t="s">
        <v>2563</v>
      </c>
      <c r="C242" s="119" t="s">
        <v>3429</v>
      </c>
      <c r="D242" s="40" t="s">
        <v>2454</v>
      </c>
      <c r="E242" s="48">
        <v>156</v>
      </c>
      <c r="F242" s="44">
        <v>4.0599999999999996</v>
      </c>
      <c r="G242" s="79">
        <v>156</v>
      </c>
      <c r="H242" s="79">
        <v>101.4</v>
      </c>
      <c r="I242" s="154"/>
      <c r="J242" s="79">
        <v>132.76</v>
      </c>
      <c r="K242" s="79">
        <v>151.32</v>
      </c>
      <c r="L242" s="79">
        <v>66.77</v>
      </c>
      <c r="M242" s="79">
        <v>156</v>
      </c>
      <c r="N242" s="79">
        <v>147.11000000000001</v>
      </c>
      <c r="O242" s="79">
        <v>139.26</v>
      </c>
      <c r="P242" s="118"/>
      <c r="Q242" s="118"/>
    </row>
    <row r="243" spans="1:17" s="9" customFormat="1" ht="26.25" x14ac:dyDescent="0.25">
      <c r="A243" s="21" t="s">
        <v>2570</v>
      </c>
      <c r="B243" s="40" t="s">
        <v>2344</v>
      </c>
      <c r="C243" s="119" t="s">
        <v>3238</v>
      </c>
      <c r="D243" s="40" t="s">
        <v>2454</v>
      </c>
      <c r="E243" s="48">
        <v>294</v>
      </c>
      <c r="F243" s="44">
        <v>5.18</v>
      </c>
      <c r="G243" s="79">
        <v>294</v>
      </c>
      <c r="H243" s="79">
        <v>191.1</v>
      </c>
      <c r="I243" s="154"/>
      <c r="J243" s="79">
        <v>250.19</v>
      </c>
      <c r="K243" s="79">
        <v>285.18</v>
      </c>
      <c r="L243" s="79">
        <v>223.27</v>
      </c>
      <c r="M243" s="79">
        <v>294</v>
      </c>
      <c r="N243" s="79">
        <v>277.24</v>
      </c>
      <c r="O243" s="79">
        <v>262.45</v>
      </c>
      <c r="P243" s="118"/>
      <c r="Q243" s="118"/>
    </row>
    <row r="244" spans="1:17" s="9" customFormat="1" ht="26.25" x14ac:dyDescent="0.25">
      <c r="A244" s="21"/>
      <c r="B244" s="40" t="s">
        <v>2517</v>
      </c>
      <c r="C244" s="119" t="s">
        <v>3239</v>
      </c>
      <c r="D244" s="40" t="s">
        <v>2454</v>
      </c>
      <c r="E244" s="48">
        <v>264</v>
      </c>
      <c r="F244" s="44">
        <v>36.96</v>
      </c>
      <c r="G244" s="79">
        <v>264</v>
      </c>
      <c r="H244" s="79">
        <v>171.6</v>
      </c>
      <c r="I244" s="154"/>
      <c r="J244" s="79">
        <v>224.66</v>
      </c>
      <c r="K244" s="79">
        <v>256.08</v>
      </c>
      <c r="L244" s="79">
        <v>132.33000000000001</v>
      </c>
      <c r="M244" s="79">
        <v>264</v>
      </c>
      <c r="N244" s="79">
        <v>248.95</v>
      </c>
      <c r="O244" s="79">
        <v>235.67</v>
      </c>
      <c r="P244" s="118"/>
      <c r="Q244" s="118"/>
    </row>
    <row r="245" spans="1:17" s="9" customFormat="1" ht="26.25" x14ac:dyDescent="0.25">
      <c r="A245" s="21"/>
      <c r="B245" s="40" t="s">
        <v>2345</v>
      </c>
      <c r="C245" s="119" t="s">
        <v>3240</v>
      </c>
      <c r="D245" s="40" t="s">
        <v>2454</v>
      </c>
      <c r="E245" s="48">
        <v>1011</v>
      </c>
      <c r="F245" s="44">
        <v>39.07</v>
      </c>
      <c r="G245" s="79">
        <v>1011</v>
      </c>
      <c r="H245" s="79">
        <v>657.15</v>
      </c>
      <c r="I245" s="154"/>
      <c r="J245" s="79">
        <v>860.36</v>
      </c>
      <c r="K245" s="79">
        <v>980.67</v>
      </c>
      <c r="L245" s="79">
        <v>223.27</v>
      </c>
      <c r="M245" s="79">
        <v>1011</v>
      </c>
      <c r="N245" s="79">
        <v>953.37</v>
      </c>
      <c r="O245" s="79">
        <v>902.52</v>
      </c>
      <c r="P245" s="118"/>
      <c r="Q245" s="118"/>
    </row>
    <row r="246" spans="1:17" s="9" customFormat="1" ht="26.25" x14ac:dyDescent="0.25">
      <c r="A246" s="21"/>
      <c r="B246" s="40" t="s">
        <v>2559</v>
      </c>
      <c r="C246" s="119" t="s">
        <v>3409</v>
      </c>
      <c r="D246" s="40" t="s">
        <v>2454</v>
      </c>
      <c r="E246" s="48">
        <v>350</v>
      </c>
      <c r="F246" s="44">
        <v>25.43</v>
      </c>
      <c r="G246" s="79">
        <v>350</v>
      </c>
      <c r="H246" s="79">
        <v>227.5</v>
      </c>
      <c r="I246" s="154"/>
      <c r="J246" s="79">
        <v>297.85000000000002</v>
      </c>
      <c r="K246" s="79">
        <v>339.5</v>
      </c>
      <c r="L246" s="79">
        <v>132.33000000000001</v>
      </c>
      <c r="M246" s="79">
        <v>350</v>
      </c>
      <c r="N246" s="79">
        <v>330.05</v>
      </c>
      <c r="O246" s="79">
        <v>312.45</v>
      </c>
      <c r="P246" s="118"/>
      <c r="Q246" s="118"/>
    </row>
    <row r="247" spans="1:17" s="9" customFormat="1" x14ac:dyDescent="0.25">
      <c r="A247" s="21"/>
      <c r="B247" s="40" t="s">
        <v>2518</v>
      </c>
      <c r="C247" s="119" t="s">
        <v>3242</v>
      </c>
      <c r="D247" s="40" t="s">
        <v>2454</v>
      </c>
      <c r="E247" s="48">
        <v>131</v>
      </c>
      <c r="F247" s="44">
        <v>18.34</v>
      </c>
      <c r="G247" s="79">
        <v>132.33000000000001</v>
      </c>
      <c r="H247" s="79">
        <v>85.15</v>
      </c>
      <c r="I247" s="154"/>
      <c r="J247" s="79">
        <v>111.48</v>
      </c>
      <c r="K247" s="79">
        <v>127.07</v>
      </c>
      <c r="L247" s="79">
        <v>132.33000000000001</v>
      </c>
      <c r="M247" s="79">
        <v>131</v>
      </c>
      <c r="N247" s="79">
        <v>123.53</v>
      </c>
      <c r="O247" s="79">
        <v>116.94</v>
      </c>
      <c r="P247" s="118"/>
      <c r="Q247" s="118"/>
    </row>
    <row r="248" spans="1:17" s="9" customFormat="1" ht="26.25" x14ac:dyDescent="0.25">
      <c r="A248" s="21" t="s">
        <v>218</v>
      </c>
      <c r="B248" s="28" t="s">
        <v>2019</v>
      </c>
      <c r="C248" s="119" t="s">
        <v>3135</v>
      </c>
      <c r="D248" s="40" t="s">
        <v>2454</v>
      </c>
      <c r="E248" s="44">
        <v>2981</v>
      </c>
      <c r="F248" s="44">
        <v>403.97</v>
      </c>
      <c r="G248" s="44">
        <v>2891.57</v>
      </c>
      <c r="H248" s="44">
        <v>1937.65</v>
      </c>
      <c r="I248" s="154"/>
      <c r="J248" s="79">
        <v>2536.83</v>
      </c>
      <c r="K248" s="79">
        <v>2891.57</v>
      </c>
      <c r="L248" s="79">
        <v>406.79</v>
      </c>
      <c r="M248" s="79">
        <v>2481.34</v>
      </c>
      <c r="N248" s="79">
        <v>2811.08</v>
      </c>
      <c r="O248" s="79">
        <v>2661.14</v>
      </c>
      <c r="P248" s="118"/>
      <c r="Q248" s="118"/>
    </row>
    <row r="249" spans="1:17" s="9" customFormat="1" x14ac:dyDescent="0.25">
      <c r="A249" s="21"/>
      <c r="B249" s="28" t="s">
        <v>2020</v>
      </c>
      <c r="C249" s="119" t="s">
        <v>3136</v>
      </c>
      <c r="D249" s="40" t="s">
        <v>2454</v>
      </c>
      <c r="E249" s="44">
        <v>11964</v>
      </c>
      <c r="F249" s="44">
        <v>268.39999999999998</v>
      </c>
      <c r="G249" s="44">
        <v>11605.08</v>
      </c>
      <c r="H249" s="44">
        <v>7776.6</v>
      </c>
      <c r="I249" s="154"/>
      <c r="J249" s="79">
        <v>10181.36</v>
      </c>
      <c r="K249" s="79">
        <v>11605.08</v>
      </c>
      <c r="L249" s="79">
        <v>1511.48</v>
      </c>
      <c r="M249" s="79">
        <v>8491.5400000000009</v>
      </c>
      <c r="N249" s="79">
        <v>11282.05</v>
      </c>
      <c r="O249" s="79">
        <v>10680.26</v>
      </c>
      <c r="P249" s="118"/>
      <c r="Q249" s="118"/>
    </row>
    <row r="250" spans="1:17" s="9" customFormat="1" x14ac:dyDescent="0.25">
      <c r="A250" s="21"/>
      <c r="B250" s="40" t="s">
        <v>2532</v>
      </c>
      <c r="C250" s="119" t="s">
        <v>3344</v>
      </c>
      <c r="D250" s="40" t="s">
        <v>2454</v>
      </c>
      <c r="E250" s="48">
        <v>729</v>
      </c>
      <c r="F250" s="44">
        <v>34.630000000000003</v>
      </c>
      <c r="G250" s="79">
        <v>729</v>
      </c>
      <c r="H250" s="79">
        <v>473.85</v>
      </c>
      <c r="I250" s="154"/>
      <c r="J250" s="79">
        <v>620.38</v>
      </c>
      <c r="K250" s="79">
        <v>707.13</v>
      </c>
      <c r="L250" s="79">
        <v>153.63999999999999</v>
      </c>
      <c r="M250" s="79">
        <v>729</v>
      </c>
      <c r="N250" s="79">
        <v>687.45</v>
      </c>
      <c r="O250" s="79">
        <v>650.78</v>
      </c>
      <c r="P250" s="118"/>
      <c r="Q250" s="118"/>
    </row>
    <row r="251" spans="1:17" s="9" customFormat="1" x14ac:dyDescent="0.25">
      <c r="A251" s="21"/>
      <c r="B251" s="28" t="s">
        <v>2021</v>
      </c>
      <c r="C251" s="119" t="s">
        <v>3137</v>
      </c>
      <c r="D251" s="40" t="s">
        <v>2454</v>
      </c>
      <c r="E251" s="44">
        <v>9801</v>
      </c>
      <c r="F251" s="44">
        <v>1372.14</v>
      </c>
      <c r="G251" s="44">
        <v>9506.9699999999993</v>
      </c>
      <c r="H251" s="44">
        <v>6370.6500000000005</v>
      </c>
      <c r="I251" s="154"/>
      <c r="J251" s="79">
        <v>8340.65</v>
      </c>
      <c r="K251" s="79">
        <v>9506.9699999999993</v>
      </c>
      <c r="L251" s="79">
        <v>1511.48</v>
      </c>
      <c r="M251" s="79">
        <v>8491.5400000000009</v>
      </c>
      <c r="N251" s="79">
        <v>9242.34</v>
      </c>
      <c r="O251" s="79">
        <v>8749.35</v>
      </c>
      <c r="P251" s="118"/>
      <c r="Q251" s="118"/>
    </row>
    <row r="252" spans="1:17" s="9" customFormat="1" x14ac:dyDescent="0.25">
      <c r="A252" s="21"/>
      <c r="B252" s="40" t="s">
        <v>2565</v>
      </c>
      <c r="C252" s="119" t="s">
        <v>3430</v>
      </c>
      <c r="D252" s="40" t="s">
        <v>2454</v>
      </c>
      <c r="E252" s="48">
        <v>1408</v>
      </c>
      <c r="F252" s="44">
        <v>139.91</v>
      </c>
      <c r="G252" s="79">
        <v>1408</v>
      </c>
      <c r="H252" s="79">
        <v>915.2</v>
      </c>
      <c r="I252" s="154"/>
      <c r="J252" s="79">
        <v>1198.21</v>
      </c>
      <c r="K252" s="79">
        <v>1365.76</v>
      </c>
      <c r="L252" s="79">
        <v>406.79</v>
      </c>
      <c r="M252" s="79">
        <v>1408</v>
      </c>
      <c r="N252" s="79">
        <v>1327.74</v>
      </c>
      <c r="O252" s="79">
        <v>1256.92</v>
      </c>
      <c r="P252" s="118"/>
      <c r="Q252" s="118"/>
    </row>
    <row r="253" spans="1:17" s="9" customFormat="1" x14ac:dyDescent="0.25">
      <c r="A253" s="21"/>
      <c r="B253" s="40" t="s">
        <v>2566</v>
      </c>
      <c r="C253" s="119" t="s">
        <v>3431</v>
      </c>
      <c r="D253" s="40" t="s">
        <v>2454</v>
      </c>
      <c r="E253" s="48">
        <v>541</v>
      </c>
      <c r="F253" s="44">
        <v>19.29</v>
      </c>
      <c r="G253" s="79">
        <v>541</v>
      </c>
      <c r="H253" s="79">
        <v>351.65000000000003</v>
      </c>
      <c r="I253" s="154"/>
      <c r="J253" s="79">
        <v>460.39</v>
      </c>
      <c r="K253" s="79">
        <v>524.77</v>
      </c>
      <c r="L253" s="79">
        <v>153.63999999999999</v>
      </c>
      <c r="M253" s="79">
        <v>541</v>
      </c>
      <c r="N253" s="79">
        <v>510.16</v>
      </c>
      <c r="O253" s="79">
        <v>482.95</v>
      </c>
      <c r="P253" s="118"/>
      <c r="Q253" s="118"/>
    </row>
    <row r="254" spans="1:17" s="9" customFormat="1" x14ac:dyDescent="0.25">
      <c r="A254" s="21"/>
      <c r="B254" s="28" t="s">
        <v>2022</v>
      </c>
      <c r="C254" s="119" t="s">
        <v>3138</v>
      </c>
      <c r="D254" s="40" t="s">
        <v>2454</v>
      </c>
      <c r="E254" s="44">
        <v>1792</v>
      </c>
      <c r="F254" s="44">
        <v>68.23</v>
      </c>
      <c r="G254" s="44">
        <v>1792</v>
      </c>
      <c r="H254" s="44">
        <v>1164.8</v>
      </c>
      <c r="I254" s="154"/>
      <c r="J254" s="79">
        <v>1524.99</v>
      </c>
      <c r="K254" s="79">
        <v>1738.24</v>
      </c>
      <c r="L254" s="79">
        <v>406.79</v>
      </c>
      <c r="M254" s="79">
        <v>1792</v>
      </c>
      <c r="N254" s="79">
        <v>1689.86</v>
      </c>
      <c r="O254" s="79">
        <v>1599.72</v>
      </c>
      <c r="P254" s="118"/>
      <c r="Q254" s="118"/>
    </row>
    <row r="255" spans="1:17" s="9" customFormat="1" ht="26.25" x14ac:dyDescent="0.25">
      <c r="A255" s="21"/>
      <c r="B255" s="28" t="s">
        <v>2023</v>
      </c>
      <c r="C255" s="119" t="s">
        <v>3139</v>
      </c>
      <c r="D255" s="40" t="s">
        <v>2454</v>
      </c>
      <c r="E255" s="44">
        <v>11895</v>
      </c>
      <c r="F255" s="44">
        <v>1244.1300000000001</v>
      </c>
      <c r="G255" s="44">
        <v>11895</v>
      </c>
      <c r="H255" s="44">
        <v>7731.75</v>
      </c>
      <c r="I255" s="154"/>
      <c r="J255" s="79">
        <v>10122.65</v>
      </c>
      <c r="K255" s="79">
        <v>11538.15</v>
      </c>
      <c r="L255" s="79">
        <v>2146.38</v>
      </c>
      <c r="M255" s="79">
        <v>11895</v>
      </c>
      <c r="N255" s="79">
        <v>11216.99</v>
      </c>
      <c r="O255" s="79">
        <v>10618.67</v>
      </c>
      <c r="P255" s="118"/>
      <c r="Q255" s="118"/>
    </row>
    <row r="256" spans="1:17" s="9" customFormat="1" x14ac:dyDescent="0.25">
      <c r="A256" s="21"/>
      <c r="B256" s="28" t="s">
        <v>2024</v>
      </c>
      <c r="C256" s="119" t="s">
        <v>3140</v>
      </c>
      <c r="D256" s="40" t="s">
        <v>2454</v>
      </c>
      <c r="E256" s="44">
        <v>3455</v>
      </c>
      <c r="F256" s="44">
        <v>483.7</v>
      </c>
      <c r="G256" s="44">
        <v>3455</v>
      </c>
      <c r="H256" s="44">
        <v>2245.75</v>
      </c>
      <c r="I256" s="154"/>
      <c r="J256" s="79">
        <v>2940.21</v>
      </c>
      <c r="K256" s="79">
        <v>3351.35</v>
      </c>
      <c r="L256" s="79">
        <v>653.98</v>
      </c>
      <c r="M256" s="79">
        <v>3455</v>
      </c>
      <c r="N256" s="79">
        <v>3258.07</v>
      </c>
      <c r="O256" s="79">
        <v>3084.28</v>
      </c>
      <c r="P256" s="118"/>
      <c r="Q256" s="118"/>
    </row>
    <row r="257" spans="1:17" s="9" customFormat="1" x14ac:dyDescent="0.25">
      <c r="A257" s="21"/>
      <c r="B257" s="28" t="s">
        <v>2025</v>
      </c>
      <c r="C257" s="119" t="s">
        <v>3141</v>
      </c>
      <c r="D257" s="40" t="s">
        <v>2454</v>
      </c>
      <c r="E257" s="44">
        <v>3462</v>
      </c>
      <c r="F257" s="44">
        <v>484.68</v>
      </c>
      <c r="G257" s="44">
        <v>3462</v>
      </c>
      <c r="H257" s="44">
        <v>2250.3000000000002</v>
      </c>
      <c r="I257" s="154"/>
      <c r="J257" s="79">
        <v>2946.16</v>
      </c>
      <c r="K257" s="79">
        <v>3358.14</v>
      </c>
      <c r="L257" s="79">
        <v>653.98</v>
      </c>
      <c r="M257" s="79">
        <v>3462</v>
      </c>
      <c r="N257" s="79">
        <v>3264.67</v>
      </c>
      <c r="O257" s="79">
        <v>3090.53</v>
      </c>
      <c r="P257" s="118"/>
      <c r="Q257" s="118"/>
    </row>
    <row r="258" spans="1:17" s="9" customFormat="1" x14ac:dyDescent="0.25">
      <c r="A258" s="21"/>
      <c r="B258" s="28" t="s">
        <v>2026</v>
      </c>
      <c r="C258" s="119" t="s">
        <v>3142</v>
      </c>
      <c r="D258" s="40" t="s">
        <v>2454</v>
      </c>
      <c r="E258" s="44">
        <v>1211</v>
      </c>
      <c r="F258" s="44">
        <v>169.54</v>
      </c>
      <c r="G258" s="44">
        <v>1211</v>
      </c>
      <c r="H258" s="44">
        <v>787.15</v>
      </c>
      <c r="I258" s="154"/>
      <c r="J258" s="79">
        <v>1030.56</v>
      </c>
      <c r="K258" s="79">
        <v>1174.67</v>
      </c>
      <c r="L258" s="79">
        <v>286.87</v>
      </c>
      <c r="M258" s="79">
        <v>1211</v>
      </c>
      <c r="N258" s="79">
        <v>1141.97</v>
      </c>
      <c r="O258" s="79">
        <v>1081.06</v>
      </c>
      <c r="P258" s="118"/>
      <c r="Q258" s="118"/>
    </row>
    <row r="259" spans="1:17" s="9" customFormat="1" ht="26.25" x14ac:dyDescent="0.25">
      <c r="A259" s="21" t="s">
        <v>152</v>
      </c>
      <c r="B259" s="28" t="s">
        <v>1863</v>
      </c>
      <c r="C259" s="119" t="s">
        <v>3432</v>
      </c>
      <c r="D259" s="40" t="s">
        <v>2454</v>
      </c>
      <c r="E259" s="44">
        <v>1705</v>
      </c>
      <c r="F259" s="44">
        <v>125.54</v>
      </c>
      <c r="G259" s="44">
        <v>1705</v>
      </c>
      <c r="H259" s="44">
        <v>1108.25</v>
      </c>
      <c r="I259" s="154"/>
      <c r="J259" s="79">
        <v>1450.96</v>
      </c>
      <c r="K259" s="79">
        <v>1653.85</v>
      </c>
      <c r="L259" s="79">
        <v>826.32</v>
      </c>
      <c r="M259" s="79">
        <v>1705</v>
      </c>
      <c r="N259" s="79">
        <v>1607.82</v>
      </c>
      <c r="O259" s="79">
        <v>1522.05</v>
      </c>
      <c r="P259" s="118"/>
      <c r="Q259" s="118"/>
    </row>
    <row r="260" spans="1:17" s="9" customFormat="1" ht="26.25" x14ac:dyDescent="0.25">
      <c r="A260" s="21"/>
      <c r="B260" s="28" t="s">
        <v>1864</v>
      </c>
      <c r="C260" s="119" t="s">
        <v>3143</v>
      </c>
      <c r="D260" s="40" t="s">
        <v>2454</v>
      </c>
      <c r="E260" s="44">
        <v>1887</v>
      </c>
      <c r="F260" s="44">
        <v>123.73</v>
      </c>
      <c r="G260" s="44">
        <v>1887</v>
      </c>
      <c r="H260" s="44">
        <v>1226.55</v>
      </c>
      <c r="I260" s="154"/>
      <c r="J260" s="79">
        <v>1605.84</v>
      </c>
      <c r="K260" s="79">
        <v>1830.39</v>
      </c>
      <c r="L260" s="79">
        <v>826.32</v>
      </c>
      <c r="M260" s="79">
        <v>1887</v>
      </c>
      <c r="N260" s="79">
        <v>1779.44</v>
      </c>
      <c r="O260" s="79">
        <v>1684.52</v>
      </c>
      <c r="P260" s="118"/>
      <c r="Q260" s="118"/>
    </row>
    <row r="261" spans="1:17" s="9" customFormat="1" ht="26.25" x14ac:dyDescent="0.25">
      <c r="A261" s="21"/>
      <c r="B261" s="28" t="s">
        <v>1865</v>
      </c>
      <c r="C261" s="119" t="s">
        <v>3433</v>
      </c>
      <c r="D261" s="40" t="s">
        <v>2454</v>
      </c>
      <c r="E261" s="44">
        <v>18617</v>
      </c>
      <c r="F261" s="44">
        <v>128.80000000000001</v>
      </c>
      <c r="G261" s="44">
        <v>18058.490000000002</v>
      </c>
      <c r="H261" s="44">
        <v>12101.050000000001</v>
      </c>
      <c r="I261" s="154"/>
      <c r="J261" s="79">
        <v>15843.07</v>
      </c>
      <c r="K261" s="79">
        <v>18058.490000000002</v>
      </c>
      <c r="L261" s="79">
        <v>826.32</v>
      </c>
      <c r="M261" s="79">
        <v>3581.25</v>
      </c>
      <c r="N261" s="79">
        <v>17555.830000000002</v>
      </c>
      <c r="O261" s="79">
        <v>16619.400000000001</v>
      </c>
      <c r="P261" s="118"/>
      <c r="Q261" s="118"/>
    </row>
    <row r="262" spans="1:17" s="9" customFormat="1" x14ac:dyDescent="0.25">
      <c r="A262" s="21"/>
      <c r="B262" s="40" t="s">
        <v>2502</v>
      </c>
      <c r="C262" s="119" t="s">
        <v>3246</v>
      </c>
      <c r="D262" s="40" t="s">
        <v>2454</v>
      </c>
      <c r="E262" s="48">
        <v>363</v>
      </c>
      <c r="F262" s="44">
        <v>21.85</v>
      </c>
      <c r="G262" s="79">
        <v>363</v>
      </c>
      <c r="H262" s="79">
        <v>235.95000000000002</v>
      </c>
      <c r="I262" s="154"/>
      <c r="J262" s="79">
        <v>308.91000000000003</v>
      </c>
      <c r="K262" s="79">
        <v>352.11</v>
      </c>
      <c r="L262" s="79">
        <v>96.87</v>
      </c>
      <c r="M262" s="79">
        <v>363</v>
      </c>
      <c r="N262" s="79">
        <v>342.31</v>
      </c>
      <c r="O262" s="79">
        <v>324.05</v>
      </c>
      <c r="P262" s="118"/>
      <c r="Q262" s="118"/>
    </row>
    <row r="263" spans="1:17" s="9" customFormat="1" x14ac:dyDescent="0.25">
      <c r="A263" s="21"/>
      <c r="B263" s="40" t="s">
        <v>1898</v>
      </c>
      <c r="C263" s="119" t="s">
        <v>2959</v>
      </c>
      <c r="D263" s="40" t="s">
        <v>2454</v>
      </c>
      <c r="E263" s="48">
        <v>339</v>
      </c>
      <c r="F263" s="44">
        <v>16.73</v>
      </c>
      <c r="G263" s="79">
        <v>339</v>
      </c>
      <c r="H263" s="79">
        <v>220.35</v>
      </c>
      <c r="I263" s="154"/>
      <c r="J263" s="79">
        <v>288.49</v>
      </c>
      <c r="K263" s="79">
        <v>328.83</v>
      </c>
      <c r="L263" s="79">
        <v>96.87</v>
      </c>
      <c r="M263" s="79">
        <v>254.25</v>
      </c>
      <c r="N263" s="79">
        <v>319.68</v>
      </c>
      <c r="O263" s="79">
        <v>302.63</v>
      </c>
      <c r="P263" s="118"/>
      <c r="Q263" s="118"/>
    </row>
    <row r="264" spans="1:17" s="9" customFormat="1" x14ac:dyDescent="0.25">
      <c r="A264" s="21"/>
      <c r="B264" s="40" t="s">
        <v>1899</v>
      </c>
      <c r="C264" s="119" t="s">
        <v>2855</v>
      </c>
      <c r="D264" s="40" t="s">
        <v>2454</v>
      </c>
      <c r="E264" s="48">
        <v>368</v>
      </c>
      <c r="F264" s="44">
        <v>22.21</v>
      </c>
      <c r="G264" s="79">
        <v>368</v>
      </c>
      <c r="H264" s="79">
        <v>239.20000000000002</v>
      </c>
      <c r="I264" s="154"/>
      <c r="J264" s="79">
        <v>313.17</v>
      </c>
      <c r="K264" s="79">
        <v>356.96</v>
      </c>
      <c r="L264" s="79">
        <v>96.87</v>
      </c>
      <c r="M264" s="79">
        <v>276</v>
      </c>
      <c r="N264" s="79">
        <v>347.02</v>
      </c>
      <c r="O264" s="79">
        <v>328.51</v>
      </c>
      <c r="P264" s="118"/>
      <c r="Q264" s="118"/>
    </row>
    <row r="265" spans="1:17" s="9" customFormat="1" x14ac:dyDescent="0.25">
      <c r="A265" s="21"/>
      <c r="B265" s="40" t="s">
        <v>1900</v>
      </c>
      <c r="C265" s="119" t="s">
        <v>2960</v>
      </c>
      <c r="D265" s="40" t="s">
        <v>2454</v>
      </c>
      <c r="E265" s="48">
        <v>413</v>
      </c>
      <c r="F265" s="44">
        <v>24.77</v>
      </c>
      <c r="G265" s="79">
        <v>413</v>
      </c>
      <c r="H265" s="79">
        <v>268.45</v>
      </c>
      <c r="I265" s="154"/>
      <c r="J265" s="79">
        <v>351.46</v>
      </c>
      <c r="K265" s="79">
        <v>400.61</v>
      </c>
      <c r="L265" s="79">
        <v>24.94</v>
      </c>
      <c r="M265" s="79">
        <v>413</v>
      </c>
      <c r="N265" s="79">
        <v>389.46</v>
      </c>
      <c r="O265" s="79">
        <v>368.69</v>
      </c>
      <c r="P265" s="118"/>
      <c r="Q265" s="118"/>
    </row>
    <row r="266" spans="1:17" s="9" customFormat="1" x14ac:dyDescent="0.25">
      <c r="A266" s="21"/>
      <c r="B266" s="40" t="s">
        <v>1901</v>
      </c>
      <c r="C266" s="119" t="s">
        <v>2856</v>
      </c>
      <c r="D266" s="40" t="s">
        <v>2454</v>
      </c>
      <c r="E266" s="48">
        <v>509</v>
      </c>
      <c r="F266" s="44">
        <v>28.05</v>
      </c>
      <c r="G266" s="79">
        <v>509</v>
      </c>
      <c r="H266" s="79">
        <v>330.85</v>
      </c>
      <c r="I266" s="154"/>
      <c r="J266" s="79">
        <v>433.16</v>
      </c>
      <c r="K266" s="79">
        <v>493.73</v>
      </c>
      <c r="L266" s="79">
        <v>124.43</v>
      </c>
      <c r="M266" s="79">
        <v>509</v>
      </c>
      <c r="N266" s="79">
        <v>479.99</v>
      </c>
      <c r="O266" s="79">
        <v>454.38</v>
      </c>
      <c r="P266" s="118"/>
      <c r="Q266" s="118"/>
    </row>
    <row r="267" spans="1:17" s="9" customFormat="1" x14ac:dyDescent="0.25">
      <c r="A267" s="21"/>
      <c r="B267" s="40" t="s">
        <v>2505</v>
      </c>
      <c r="C267" s="119" t="s">
        <v>3249</v>
      </c>
      <c r="D267" s="40" t="s">
        <v>2454</v>
      </c>
      <c r="E267" s="48">
        <v>353</v>
      </c>
      <c r="F267" s="44">
        <v>16.37</v>
      </c>
      <c r="G267" s="79">
        <v>353</v>
      </c>
      <c r="H267" s="79">
        <v>229.45000000000002</v>
      </c>
      <c r="I267" s="154"/>
      <c r="J267" s="79">
        <v>300.39999999999998</v>
      </c>
      <c r="K267" s="79">
        <v>342.41</v>
      </c>
      <c r="L267" s="79">
        <v>96.87</v>
      </c>
      <c r="M267" s="79">
        <v>353</v>
      </c>
      <c r="N267" s="79">
        <v>332.88</v>
      </c>
      <c r="O267" s="79">
        <v>315.12</v>
      </c>
      <c r="P267" s="118"/>
      <c r="Q267" s="118"/>
    </row>
    <row r="268" spans="1:17" s="9" customFormat="1" x14ac:dyDescent="0.25">
      <c r="A268" s="21"/>
      <c r="B268" s="40" t="s">
        <v>1912</v>
      </c>
      <c r="C268" s="119" t="s">
        <v>2859</v>
      </c>
      <c r="D268" s="40" t="s">
        <v>2454</v>
      </c>
      <c r="E268" s="48">
        <v>543</v>
      </c>
      <c r="F268" s="44">
        <v>27.32</v>
      </c>
      <c r="G268" s="79">
        <v>543</v>
      </c>
      <c r="H268" s="79">
        <v>352.95</v>
      </c>
      <c r="I268" s="154"/>
      <c r="J268" s="79">
        <v>462.09</v>
      </c>
      <c r="K268" s="79">
        <v>526.71</v>
      </c>
      <c r="L268" s="79">
        <v>136.03</v>
      </c>
      <c r="M268" s="79">
        <v>543</v>
      </c>
      <c r="N268" s="79">
        <v>512.04999999999995</v>
      </c>
      <c r="O268" s="79">
        <v>484.74</v>
      </c>
      <c r="P268" s="118"/>
      <c r="Q268" s="118"/>
    </row>
    <row r="269" spans="1:17" s="9" customFormat="1" x14ac:dyDescent="0.25">
      <c r="A269" s="21"/>
      <c r="B269" s="40" t="s">
        <v>1915</v>
      </c>
      <c r="C269" s="119" t="s">
        <v>2860</v>
      </c>
      <c r="D269" s="40" t="s">
        <v>2454</v>
      </c>
      <c r="E269" s="48">
        <v>486</v>
      </c>
      <c r="F269" s="44">
        <v>27.32</v>
      </c>
      <c r="G269" s="79">
        <v>486</v>
      </c>
      <c r="H269" s="79">
        <v>315.90000000000003</v>
      </c>
      <c r="I269" s="154"/>
      <c r="J269" s="79">
        <v>413.59</v>
      </c>
      <c r="K269" s="79">
        <v>471.42</v>
      </c>
      <c r="L269" s="79">
        <v>136.03</v>
      </c>
      <c r="M269" s="79">
        <v>486</v>
      </c>
      <c r="N269" s="79">
        <v>458.3</v>
      </c>
      <c r="O269" s="79">
        <v>433.85</v>
      </c>
      <c r="P269" s="118"/>
      <c r="Q269" s="118"/>
    </row>
    <row r="270" spans="1:17" s="9" customFormat="1" x14ac:dyDescent="0.25">
      <c r="A270" s="21"/>
      <c r="B270" s="40" t="s">
        <v>1916</v>
      </c>
      <c r="C270" s="119" t="s">
        <v>2657</v>
      </c>
      <c r="D270" s="40" t="s">
        <v>2454</v>
      </c>
      <c r="E270" s="79">
        <v>590</v>
      </c>
      <c r="F270" s="44">
        <v>36.090000000000003</v>
      </c>
      <c r="G270" s="79">
        <v>590</v>
      </c>
      <c r="H270" s="79">
        <v>383.5</v>
      </c>
      <c r="I270" s="154"/>
      <c r="J270" s="79">
        <v>502.09</v>
      </c>
      <c r="K270" s="79">
        <v>572.29999999999995</v>
      </c>
      <c r="L270" s="79">
        <v>136.03</v>
      </c>
      <c r="M270" s="79">
        <v>590</v>
      </c>
      <c r="N270" s="79">
        <v>556.37</v>
      </c>
      <c r="O270" s="79">
        <v>526.69000000000005</v>
      </c>
      <c r="P270" s="118"/>
      <c r="Q270" s="118"/>
    </row>
    <row r="271" spans="1:17" s="9" customFormat="1" x14ac:dyDescent="0.25">
      <c r="A271" s="21"/>
      <c r="B271" s="40" t="s">
        <v>1928</v>
      </c>
      <c r="C271" s="119" t="s">
        <v>3039</v>
      </c>
      <c r="D271" s="40" t="s">
        <v>2454</v>
      </c>
      <c r="E271" s="48">
        <v>399</v>
      </c>
      <c r="F271" s="44">
        <v>20.02</v>
      </c>
      <c r="G271" s="79">
        <v>399</v>
      </c>
      <c r="H271" s="79">
        <v>259.35000000000002</v>
      </c>
      <c r="I271" s="154"/>
      <c r="J271" s="79">
        <v>339.55</v>
      </c>
      <c r="K271" s="79">
        <v>387.03</v>
      </c>
      <c r="L271" s="79">
        <v>136.03</v>
      </c>
      <c r="M271" s="79">
        <v>399</v>
      </c>
      <c r="N271" s="79">
        <v>376.26</v>
      </c>
      <c r="O271" s="79">
        <v>356.19</v>
      </c>
      <c r="P271" s="118"/>
      <c r="Q271" s="118"/>
    </row>
    <row r="272" spans="1:17" s="9" customFormat="1" x14ac:dyDescent="0.25">
      <c r="A272" s="21"/>
      <c r="B272" s="40" t="s">
        <v>1936</v>
      </c>
      <c r="C272" s="119" t="s">
        <v>2969</v>
      </c>
      <c r="D272" s="40" t="s">
        <v>2454</v>
      </c>
      <c r="E272" s="48">
        <v>381</v>
      </c>
      <c r="F272" s="44">
        <v>23.31</v>
      </c>
      <c r="G272" s="79">
        <v>381</v>
      </c>
      <c r="H272" s="79">
        <v>247.65</v>
      </c>
      <c r="I272" s="154"/>
      <c r="J272" s="79">
        <v>324.23</v>
      </c>
      <c r="K272" s="79">
        <v>369.57</v>
      </c>
      <c r="L272" s="79">
        <v>96.87</v>
      </c>
      <c r="M272" s="79">
        <v>381</v>
      </c>
      <c r="N272" s="79">
        <v>359.28</v>
      </c>
      <c r="O272" s="79">
        <v>340.12</v>
      </c>
      <c r="P272" s="118"/>
      <c r="Q272" s="118"/>
    </row>
    <row r="273" spans="1:17" s="9" customFormat="1" x14ac:dyDescent="0.25">
      <c r="A273" s="21"/>
      <c r="B273" s="40" t="s">
        <v>1937</v>
      </c>
      <c r="C273" s="119" t="s">
        <v>2861</v>
      </c>
      <c r="D273" s="40" t="s">
        <v>2454</v>
      </c>
      <c r="E273" s="48">
        <v>454</v>
      </c>
      <c r="F273" s="44">
        <v>12.88</v>
      </c>
      <c r="G273" s="79">
        <v>454</v>
      </c>
      <c r="H273" s="79">
        <v>295.10000000000002</v>
      </c>
      <c r="I273" s="154"/>
      <c r="J273" s="79">
        <v>386.35</v>
      </c>
      <c r="K273" s="79">
        <v>440.38</v>
      </c>
      <c r="L273" s="79">
        <v>96.87</v>
      </c>
      <c r="M273" s="79">
        <v>454</v>
      </c>
      <c r="N273" s="79">
        <v>428.12</v>
      </c>
      <c r="O273" s="79">
        <v>405.29</v>
      </c>
      <c r="P273" s="118"/>
      <c r="Q273" s="118"/>
    </row>
    <row r="274" spans="1:17" s="9" customFormat="1" x14ac:dyDescent="0.25">
      <c r="A274" s="21"/>
      <c r="B274" s="40" t="s">
        <v>2508</v>
      </c>
      <c r="C274" s="119" t="s">
        <v>3252</v>
      </c>
      <c r="D274" s="40" t="s">
        <v>2454</v>
      </c>
      <c r="E274" s="48">
        <v>403</v>
      </c>
      <c r="F274" s="44">
        <v>23.31</v>
      </c>
      <c r="G274" s="79">
        <v>403</v>
      </c>
      <c r="H274" s="79">
        <v>261.95</v>
      </c>
      <c r="I274" s="154"/>
      <c r="J274" s="79">
        <v>342.95</v>
      </c>
      <c r="K274" s="79">
        <v>390.91</v>
      </c>
      <c r="L274" s="79">
        <v>96.87</v>
      </c>
      <c r="M274" s="79">
        <v>403</v>
      </c>
      <c r="N274" s="79">
        <v>380.03</v>
      </c>
      <c r="O274" s="79">
        <v>359.76</v>
      </c>
      <c r="P274" s="118"/>
      <c r="Q274" s="118"/>
    </row>
    <row r="275" spans="1:17" s="9" customFormat="1" x14ac:dyDescent="0.25">
      <c r="A275" s="21"/>
      <c r="B275" s="40" t="s">
        <v>2509</v>
      </c>
      <c r="C275" s="119" t="s">
        <v>3253</v>
      </c>
      <c r="D275" s="40" t="s">
        <v>2454</v>
      </c>
      <c r="E275" s="48">
        <v>368</v>
      </c>
      <c r="F275" s="44">
        <v>20.38</v>
      </c>
      <c r="G275" s="79">
        <v>368</v>
      </c>
      <c r="H275" s="79">
        <v>239.20000000000002</v>
      </c>
      <c r="I275" s="154"/>
      <c r="J275" s="79">
        <v>313.17</v>
      </c>
      <c r="K275" s="79">
        <v>356.96</v>
      </c>
      <c r="L275" s="79">
        <v>96.87</v>
      </c>
      <c r="M275" s="79">
        <v>368</v>
      </c>
      <c r="N275" s="79">
        <v>347.02</v>
      </c>
      <c r="O275" s="79">
        <v>328.51</v>
      </c>
      <c r="P275" s="118"/>
      <c r="Q275" s="118"/>
    </row>
    <row r="276" spans="1:17" s="9" customFormat="1" x14ac:dyDescent="0.25">
      <c r="A276" s="21"/>
      <c r="B276" s="40" t="s">
        <v>1938</v>
      </c>
      <c r="C276" s="119" t="s">
        <v>2862</v>
      </c>
      <c r="D276" s="40" t="s">
        <v>2454</v>
      </c>
      <c r="E276" s="48">
        <v>434</v>
      </c>
      <c r="F276" s="44">
        <v>22.58</v>
      </c>
      <c r="G276" s="79">
        <v>434</v>
      </c>
      <c r="H276" s="79">
        <v>282.10000000000002</v>
      </c>
      <c r="I276" s="154"/>
      <c r="J276" s="79">
        <v>369.33</v>
      </c>
      <c r="K276" s="79">
        <v>420.98</v>
      </c>
      <c r="L276" s="79">
        <v>96.87</v>
      </c>
      <c r="M276" s="79">
        <v>434</v>
      </c>
      <c r="N276" s="79">
        <v>409.26</v>
      </c>
      <c r="O276" s="79">
        <v>387.43</v>
      </c>
      <c r="P276" s="118"/>
      <c r="Q276" s="118"/>
    </row>
    <row r="277" spans="1:17" s="9" customFormat="1" x14ac:dyDescent="0.25">
      <c r="A277" s="21"/>
      <c r="B277" s="40" t="s">
        <v>1939</v>
      </c>
      <c r="C277" s="119" t="s">
        <v>2970</v>
      </c>
      <c r="D277" s="40" t="s">
        <v>2454</v>
      </c>
      <c r="E277" s="48">
        <v>393</v>
      </c>
      <c r="F277" s="44">
        <v>20.75</v>
      </c>
      <c r="G277" s="79">
        <v>393</v>
      </c>
      <c r="H277" s="79">
        <v>255.45000000000002</v>
      </c>
      <c r="I277" s="154"/>
      <c r="J277" s="79">
        <v>334.44</v>
      </c>
      <c r="K277" s="79">
        <v>381.21</v>
      </c>
      <c r="L277" s="79">
        <v>96.87</v>
      </c>
      <c r="M277" s="79">
        <v>393</v>
      </c>
      <c r="N277" s="79">
        <v>370.6</v>
      </c>
      <c r="O277" s="79">
        <v>350.83</v>
      </c>
      <c r="P277" s="118"/>
      <c r="Q277" s="118"/>
    </row>
    <row r="278" spans="1:17" s="9" customFormat="1" x14ac:dyDescent="0.25">
      <c r="A278" s="21"/>
      <c r="B278" s="40" t="s">
        <v>1940</v>
      </c>
      <c r="C278" s="119" t="s">
        <v>3040</v>
      </c>
      <c r="D278" s="40" t="s">
        <v>2454</v>
      </c>
      <c r="E278" s="48">
        <v>417</v>
      </c>
      <c r="F278" s="44">
        <v>24.77</v>
      </c>
      <c r="G278" s="79">
        <v>417</v>
      </c>
      <c r="H278" s="79">
        <v>271.05</v>
      </c>
      <c r="I278" s="154"/>
      <c r="J278" s="79">
        <v>354.87</v>
      </c>
      <c r="K278" s="79">
        <v>404.49</v>
      </c>
      <c r="L278" s="79">
        <v>96.87</v>
      </c>
      <c r="M278" s="79">
        <v>417</v>
      </c>
      <c r="N278" s="79">
        <v>393.23</v>
      </c>
      <c r="O278" s="79">
        <v>372.26</v>
      </c>
      <c r="P278" s="118"/>
      <c r="Q278" s="118"/>
    </row>
    <row r="279" spans="1:17" s="9" customFormat="1" x14ac:dyDescent="0.25">
      <c r="A279" s="21"/>
      <c r="B279" s="40" t="s">
        <v>1942</v>
      </c>
      <c r="C279" s="119" t="s">
        <v>2864</v>
      </c>
      <c r="D279" s="40" t="s">
        <v>2454</v>
      </c>
      <c r="E279" s="48">
        <v>475</v>
      </c>
      <c r="F279" s="44">
        <v>26.59</v>
      </c>
      <c r="G279" s="79">
        <v>475</v>
      </c>
      <c r="H279" s="79">
        <v>308.75</v>
      </c>
      <c r="I279" s="154"/>
      <c r="J279" s="79">
        <v>404.23</v>
      </c>
      <c r="K279" s="79">
        <v>460.75</v>
      </c>
      <c r="L279" s="79">
        <v>96.87</v>
      </c>
      <c r="M279" s="79">
        <v>475</v>
      </c>
      <c r="N279" s="79">
        <v>447.93</v>
      </c>
      <c r="O279" s="79">
        <v>424.03</v>
      </c>
      <c r="P279" s="118"/>
      <c r="Q279" s="118"/>
    </row>
    <row r="280" spans="1:17" s="9" customFormat="1" x14ac:dyDescent="0.25">
      <c r="A280" s="21"/>
      <c r="B280" s="40" t="s">
        <v>1943</v>
      </c>
      <c r="C280" s="119" t="s">
        <v>2865</v>
      </c>
      <c r="D280" s="40" t="s">
        <v>2454</v>
      </c>
      <c r="E280" s="48">
        <v>458</v>
      </c>
      <c r="F280" s="44">
        <v>29.15</v>
      </c>
      <c r="G280" s="79">
        <v>458</v>
      </c>
      <c r="H280" s="79">
        <v>297.7</v>
      </c>
      <c r="I280" s="154"/>
      <c r="J280" s="79">
        <v>389.76</v>
      </c>
      <c r="K280" s="79">
        <v>444.26</v>
      </c>
      <c r="L280" s="79">
        <v>96.87</v>
      </c>
      <c r="M280" s="79">
        <v>458</v>
      </c>
      <c r="N280" s="79">
        <v>431.89</v>
      </c>
      <c r="O280" s="79">
        <v>408.86</v>
      </c>
      <c r="P280" s="118"/>
      <c r="Q280" s="118"/>
    </row>
    <row r="281" spans="1:17" s="9" customFormat="1" x14ac:dyDescent="0.25">
      <c r="A281" s="21"/>
      <c r="B281" s="40" t="s">
        <v>2511</v>
      </c>
      <c r="C281" s="119" t="s">
        <v>3255</v>
      </c>
      <c r="D281" s="40" t="s">
        <v>2454</v>
      </c>
      <c r="E281" s="48">
        <v>340</v>
      </c>
      <c r="F281" s="44">
        <v>22.58</v>
      </c>
      <c r="G281" s="79">
        <v>340</v>
      </c>
      <c r="H281" s="79">
        <v>221</v>
      </c>
      <c r="I281" s="154"/>
      <c r="J281" s="79">
        <v>289.33999999999997</v>
      </c>
      <c r="K281" s="79">
        <v>329.8</v>
      </c>
      <c r="L281" s="79">
        <v>96.87</v>
      </c>
      <c r="M281" s="79">
        <v>340</v>
      </c>
      <c r="N281" s="79">
        <v>320.62</v>
      </c>
      <c r="O281" s="79">
        <v>303.52</v>
      </c>
      <c r="P281" s="118"/>
      <c r="Q281" s="118"/>
    </row>
    <row r="282" spans="1:17" s="9" customFormat="1" x14ac:dyDescent="0.25">
      <c r="A282" s="21"/>
      <c r="B282" s="40" t="s">
        <v>2455</v>
      </c>
      <c r="C282" s="119" t="s">
        <v>3256</v>
      </c>
      <c r="D282" s="40" t="s">
        <v>2454</v>
      </c>
      <c r="E282" s="48">
        <v>381</v>
      </c>
      <c r="F282" s="44">
        <v>25.86</v>
      </c>
      <c r="G282" s="79">
        <v>381</v>
      </c>
      <c r="H282" s="79">
        <v>247.65</v>
      </c>
      <c r="I282" s="154"/>
      <c r="J282" s="79">
        <v>324.23</v>
      </c>
      <c r="K282" s="79">
        <v>369.57</v>
      </c>
      <c r="L282" s="79">
        <v>96.87</v>
      </c>
      <c r="M282" s="79">
        <v>381</v>
      </c>
      <c r="N282" s="79">
        <v>359.28</v>
      </c>
      <c r="O282" s="79">
        <v>340.12</v>
      </c>
      <c r="P282" s="118"/>
      <c r="Q282" s="118"/>
    </row>
    <row r="283" spans="1:17" s="9" customFormat="1" x14ac:dyDescent="0.25">
      <c r="A283" s="21"/>
      <c r="B283" s="40" t="s">
        <v>1952</v>
      </c>
      <c r="C283" s="119" t="s">
        <v>2972</v>
      </c>
      <c r="D283" s="40" t="s">
        <v>2454</v>
      </c>
      <c r="E283" s="48">
        <v>398</v>
      </c>
      <c r="F283" s="44">
        <v>25.5</v>
      </c>
      <c r="G283" s="79">
        <v>398</v>
      </c>
      <c r="H283" s="79">
        <v>258.7</v>
      </c>
      <c r="I283" s="154"/>
      <c r="J283" s="79">
        <v>338.7</v>
      </c>
      <c r="K283" s="79">
        <v>386.06</v>
      </c>
      <c r="L283" s="79">
        <v>96.87</v>
      </c>
      <c r="M283" s="79">
        <v>398</v>
      </c>
      <c r="N283" s="79">
        <v>375.31</v>
      </c>
      <c r="O283" s="79">
        <v>355.29</v>
      </c>
      <c r="P283" s="118"/>
      <c r="Q283" s="118"/>
    </row>
    <row r="284" spans="1:17" s="9" customFormat="1" x14ac:dyDescent="0.25">
      <c r="A284" s="21"/>
      <c r="B284" s="40" t="s">
        <v>1953</v>
      </c>
      <c r="C284" s="119" t="s">
        <v>2868</v>
      </c>
      <c r="D284" s="40" t="s">
        <v>2454</v>
      </c>
      <c r="E284" s="48">
        <v>474</v>
      </c>
      <c r="F284" s="44">
        <v>30.25</v>
      </c>
      <c r="G284" s="79">
        <v>474</v>
      </c>
      <c r="H284" s="79">
        <v>308.10000000000002</v>
      </c>
      <c r="I284" s="154"/>
      <c r="J284" s="79">
        <v>403.37</v>
      </c>
      <c r="K284" s="79">
        <v>459.78</v>
      </c>
      <c r="L284" s="79">
        <v>96.87</v>
      </c>
      <c r="M284" s="79">
        <v>474</v>
      </c>
      <c r="N284" s="79">
        <v>446.98</v>
      </c>
      <c r="O284" s="79">
        <v>423.14</v>
      </c>
      <c r="P284" s="118"/>
      <c r="Q284" s="118"/>
    </row>
    <row r="285" spans="1:17" s="9" customFormat="1" x14ac:dyDescent="0.25">
      <c r="A285" s="21"/>
      <c r="B285" s="40" t="s">
        <v>1957</v>
      </c>
      <c r="C285" s="119" t="s">
        <v>2974</v>
      </c>
      <c r="D285" s="40" t="s">
        <v>2454</v>
      </c>
      <c r="E285" s="48">
        <v>426</v>
      </c>
      <c r="F285" s="44">
        <v>22.94</v>
      </c>
      <c r="G285" s="79">
        <v>426</v>
      </c>
      <c r="H285" s="79">
        <v>276.90000000000003</v>
      </c>
      <c r="I285" s="154"/>
      <c r="J285" s="79">
        <v>362.53</v>
      </c>
      <c r="K285" s="79">
        <v>413.22</v>
      </c>
      <c r="L285" s="79">
        <v>96.87</v>
      </c>
      <c r="M285" s="79">
        <v>426</v>
      </c>
      <c r="N285" s="79">
        <v>401.72</v>
      </c>
      <c r="O285" s="79">
        <v>380.29</v>
      </c>
      <c r="P285" s="118"/>
      <c r="Q285" s="118"/>
    </row>
    <row r="286" spans="1:17" s="9" customFormat="1" x14ac:dyDescent="0.25">
      <c r="A286" s="21"/>
      <c r="B286" s="40" t="s">
        <v>2512</v>
      </c>
      <c r="C286" s="119" t="s">
        <v>3257</v>
      </c>
      <c r="D286" s="40" t="s">
        <v>2454</v>
      </c>
      <c r="E286" s="48">
        <v>383</v>
      </c>
      <c r="F286" s="44">
        <v>23.67</v>
      </c>
      <c r="G286" s="79">
        <v>383</v>
      </c>
      <c r="H286" s="79">
        <v>248.95000000000002</v>
      </c>
      <c r="I286" s="154"/>
      <c r="J286" s="79">
        <v>325.93</v>
      </c>
      <c r="K286" s="79">
        <v>371.51</v>
      </c>
      <c r="L286" s="79">
        <v>96.87</v>
      </c>
      <c r="M286" s="79">
        <v>383</v>
      </c>
      <c r="N286" s="79">
        <v>361.17</v>
      </c>
      <c r="O286" s="79">
        <v>341.9</v>
      </c>
      <c r="P286" s="118"/>
      <c r="Q286" s="118"/>
    </row>
    <row r="287" spans="1:17" s="9" customFormat="1" x14ac:dyDescent="0.25">
      <c r="A287" s="21"/>
      <c r="B287" s="40" t="s">
        <v>1958</v>
      </c>
      <c r="C287" s="119" t="s">
        <v>2870</v>
      </c>
      <c r="D287" s="40" t="s">
        <v>2454</v>
      </c>
      <c r="E287" s="48">
        <v>473</v>
      </c>
      <c r="F287" s="44">
        <v>26.59</v>
      </c>
      <c r="G287" s="79">
        <v>473</v>
      </c>
      <c r="H287" s="79">
        <v>307.45</v>
      </c>
      <c r="I287" s="154"/>
      <c r="J287" s="79">
        <v>402.52</v>
      </c>
      <c r="K287" s="79">
        <v>458.81</v>
      </c>
      <c r="L287" s="79">
        <v>96.87</v>
      </c>
      <c r="M287" s="79">
        <v>473</v>
      </c>
      <c r="N287" s="79">
        <v>446.04</v>
      </c>
      <c r="O287" s="79">
        <v>422.25</v>
      </c>
      <c r="P287" s="118"/>
      <c r="Q287" s="118"/>
    </row>
    <row r="288" spans="1:17" s="9" customFormat="1" x14ac:dyDescent="0.25">
      <c r="A288" s="21"/>
      <c r="B288" s="40" t="s">
        <v>1959</v>
      </c>
      <c r="C288" s="119" t="s">
        <v>2871</v>
      </c>
      <c r="D288" s="40" t="s">
        <v>2454</v>
      </c>
      <c r="E288" s="48">
        <v>407</v>
      </c>
      <c r="F288" s="44">
        <v>24.77</v>
      </c>
      <c r="G288" s="79">
        <v>407</v>
      </c>
      <c r="H288" s="79">
        <v>264.55</v>
      </c>
      <c r="I288" s="154"/>
      <c r="J288" s="79">
        <v>346.36</v>
      </c>
      <c r="K288" s="79">
        <v>394.79</v>
      </c>
      <c r="L288" s="79">
        <v>96.87</v>
      </c>
      <c r="M288" s="79">
        <v>407</v>
      </c>
      <c r="N288" s="79">
        <v>383.8</v>
      </c>
      <c r="O288" s="79">
        <v>363.33</v>
      </c>
      <c r="P288" s="118"/>
      <c r="Q288" s="118"/>
    </row>
    <row r="289" spans="1:17" s="9" customFormat="1" x14ac:dyDescent="0.25">
      <c r="A289" s="21"/>
      <c r="B289" s="40" t="s">
        <v>1961</v>
      </c>
      <c r="C289" s="119" t="s">
        <v>2976</v>
      </c>
      <c r="D289" s="40" t="s">
        <v>2454</v>
      </c>
      <c r="E289" s="48">
        <v>408</v>
      </c>
      <c r="F289" s="44">
        <v>21.85</v>
      </c>
      <c r="G289" s="79">
        <v>408</v>
      </c>
      <c r="H289" s="79">
        <v>265.2</v>
      </c>
      <c r="I289" s="154"/>
      <c r="J289" s="79">
        <v>347.21</v>
      </c>
      <c r="K289" s="79">
        <v>395.76</v>
      </c>
      <c r="L289" s="79">
        <v>88.6</v>
      </c>
      <c r="M289" s="79">
        <v>408</v>
      </c>
      <c r="N289" s="79">
        <v>384.74</v>
      </c>
      <c r="O289" s="79">
        <v>364.22</v>
      </c>
      <c r="P289" s="118"/>
      <c r="Q289" s="118"/>
    </row>
    <row r="290" spans="1:17" s="9" customFormat="1" x14ac:dyDescent="0.25">
      <c r="A290" s="21"/>
      <c r="B290" s="40" t="s">
        <v>1967</v>
      </c>
      <c r="C290" s="119" t="s">
        <v>2872</v>
      </c>
      <c r="D290" s="40" t="s">
        <v>2454</v>
      </c>
      <c r="E290" s="48">
        <v>343</v>
      </c>
      <c r="F290" s="44">
        <v>20.38</v>
      </c>
      <c r="G290" s="79">
        <v>343</v>
      </c>
      <c r="H290" s="79">
        <v>222.95000000000002</v>
      </c>
      <c r="I290" s="154"/>
      <c r="J290" s="79">
        <v>291.89</v>
      </c>
      <c r="K290" s="79">
        <v>332.71</v>
      </c>
      <c r="L290" s="79">
        <v>96.87</v>
      </c>
      <c r="M290" s="79">
        <v>257.25</v>
      </c>
      <c r="N290" s="79">
        <v>323.45</v>
      </c>
      <c r="O290" s="79">
        <v>306.2</v>
      </c>
      <c r="P290" s="118"/>
      <c r="Q290" s="118"/>
    </row>
    <row r="291" spans="1:17" s="9" customFormat="1" x14ac:dyDescent="0.25">
      <c r="A291" s="21"/>
      <c r="B291" s="28" t="s">
        <v>1980</v>
      </c>
      <c r="C291" s="119" t="s">
        <v>2874</v>
      </c>
      <c r="D291" s="40" t="s">
        <v>2454</v>
      </c>
      <c r="E291" s="44">
        <v>1135</v>
      </c>
      <c r="F291" s="44">
        <v>105.48</v>
      </c>
      <c r="G291" s="44">
        <v>1100.95</v>
      </c>
      <c r="H291" s="44">
        <v>737.75</v>
      </c>
      <c r="I291" s="154"/>
      <c r="J291" s="79">
        <v>965.89</v>
      </c>
      <c r="K291" s="79">
        <v>1100.95</v>
      </c>
      <c r="L291" s="79">
        <v>221.16</v>
      </c>
      <c r="M291" s="79">
        <v>897.78</v>
      </c>
      <c r="N291" s="79">
        <v>1070.31</v>
      </c>
      <c r="O291" s="79">
        <v>1013.21</v>
      </c>
      <c r="P291" s="118"/>
      <c r="Q291" s="118"/>
    </row>
    <row r="292" spans="1:17" s="9" customFormat="1" x14ac:dyDescent="0.25">
      <c r="A292" s="21"/>
      <c r="B292" s="28" t="s">
        <v>1988</v>
      </c>
      <c r="C292" s="119" t="s">
        <v>3350</v>
      </c>
      <c r="D292" s="40" t="s">
        <v>2454</v>
      </c>
      <c r="E292" s="44">
        <v>9245</v>
      </c>
      <c r="F292" s="44">
        <v>79.55</v>
      </c>
      <c r="G292" s="44">
        <v>9245</v>
      </c>
      <c r="H292" s="44">
        <v>6009.25</v>
      </c>
      <c r="I292" s="154"/>
      <c r="J292" s="79">
        <v>7867.5</v>
      </c>
      <c r="K292" s="79">
        <v>8967.65</v>
      </c>
      <c r="L292" s="79">
        <v>3363.52</v>
      </c>
      <c r="M292" s="79">
        <v>9245</v>
      </c>
      <c r="N292" s="79">
        <v>8718.0400000000009</v>
      </c>
      <c r="O292" s="79">
        <v>8253.01</v>
      </c>
      <c r="P292" s="118"/>
      <c r="Q292" s="118"/>
    </row>
    <row r="293" spans="1:17" s="9" customFormat="1" x14ac:dyDescent="0.25">
      <c r="A293" s="21"/>
      <c r="B293" s="28" t="s">
        <v>1989</v>
      </c>
      <c r="C293" s="119" t="s">
        <v>3445</v>
      </c>
      <c r="D293" s="40" t="s">
        <v>2454</v>
      </c>
      <c r="E293" s="44">
        <v>807</v>
      </c>
      <c r="F293" s="44">
        <v>26.96</v>
      </c>
      <c r="G293" s="44">
        <v>807</v>
      </c>
      <c r="H293" s="44">
        <v>524.55000000000007</v>
      </c>
      <c r="I293" s="154"/>
      <c r="J293" s="79">
        <v>686.76</v>
      </c>
      <c r="K293" s="79">
        <v>782.79</v>
      </c>
      <c r="L293" s="79">
        <v>282.83999999999997</v>
      </c>
      <c r="M293" s="79">
        <v>807</v>
      </c>
      <c r="N293" s="79">
        <v>761</v>
      </c>
      <c r="O293" s="79">
        <v>720.41</v>
      </c>
      <c r="P293" s="118"/>
      <c r="Q293" s="118"/>
    </row>
    <row r="294" spans="1:17" s="9" customFormat="1" x14ac:dyDescent="0.25">
      <c r="A294" s="21"/>
      <c r="B294" s="40" t="s">
        <v>2564</v>
      </c>
      <c r="C294" s="119" t="s">
        <v>3448</v>
      </c>
      <c r="D294" s="40" t="s">
        <v>2454</v>
      </c>
      <c r="E294" s="48">
        <v>1741</v>
      </c>
      <c r="F294" s="44">
        <v>27.69</v>
      </c>
      <c r="G294" s="79">
        <v>1741</v>
      </c>
      <c r="H294" s="79">
        <v>1131.6500000000001</v>
      </c>
      <c r="I294" s="154"/>
      <c r="J294" s="79">
        <v>1481.59</v>
      </c>
      <c r="K294" s="79">
        <v>1688.77</v>
      </c>
      <c r="L294" s="79">
        <v>584.5</v>
      </c>
      <c r="M294" s="79">
        <v>1741</v>
      </c>
      <c r="N294" s="79">
        <v>1641.76</v>
      </c>
      <c r="O294" s="79">
        <v>1554.19</v>
      </c>
      <c r="P294" s="118"/>
      <c r="Q294" s="118"/>
    </row>
    <row r="295" spans="1:17" s="9" customFormat="1" x14ac:dyDescent="0.25">
      <c r="A295" s="21" t="s">
        <v>340</v>
      </c>
      <c r="B295" s="40" t="s">
        <v>2353</v>
      </c>
      <c r="C295" s="119" t="s">
        <v>2875</v>
      </c>
      <c r="D295" s="40" t="s">
        <v>2454</v>
      </c>
      <c r="E295" s="44" t="s">
        <v>2574</v>
      </c>
      <c r="F295" s="44" t="s">
        <v>2574</v>
      </c>
      <c r="G295" s="44" t="s">
        <v>2574</v>
      </c>
      <c r="H295" s="44" t="s">
        <v>2574</v>
      </c>
      <c r="I295" s="154"/>
      <c r="J295" s="44" t="s">
        <v>2574</v>
      </c>
      <c r="K295" s="44" t="s">
        <v>2574</v>
      </c>
      <c r="L295" s="44" t="s">
        <v>2574</v>
      </c>
      <c r="M295" s="44" t="s">
        <v>2574</v>
      </c>
      <c r="N295" s="44" t="s">
        <v>2574</v>
      </c>
      <c r="O295" s="44" t="s">
        <v>2574</v>
      </c>
    </row>
    <row r="296" spans="1:17" s="9" customFormat="1" x14ac:dyDescent="0.25">
      <c r="A296" s="21" t="s">
        <v>2575</v>
      </c>
      <c r="B296" s="40" t="s">
        <v>2411</v>
      </c>
      <c r="C296" s="119" t="s">
        <v>2876</v>
      </c>
      <c r="D296" s="40" t="s">
        <v>2454</v>
      </c>
      <c r="E296" s="48">
        <v>204</v>
      </c>
      <c r="F296" s="79">
        <v>103.7</v>
      </c>
      <c r="G296" s="79">
        <v>153.13999999999999</v>
      </c>
      <c r="H296" s="79">
        <v>153</v>
      </c>
      <c r="I296" s="154"/>
      <c r="J296" s="79">
        <v>117.31</v>
      </c>
      <c r="K296" s="79">
        <v>103.7</v>
      </c>
      <c r="L296" s="44" t="s">
        <v>2574</v>
      </c>
      <c r="M296" s="79">
        <v>148.22</v>
      </c>
      <c r="N296" s="79">
        <v>153.13999999999999</v>
      </c>
      <c r="O296" s="79">
        <v>143.88999999999999</v>
      </c>
      <c r="P296" s="118"/>
      <c r="Q296" s="118"/>
    </row>
    <row r="297" spans="1:17" s="9" customFormat="1" x14ac:dyDescent="0.25">
      <c r="A297" s="21"/>
      <c r="B297" s="40" t="s">
        <v>2408</v>
      </c>
      <c r="C297" s="119" t="s">
        <v>2877</v>
      </c>
      <c r="D297" s="40" t="s">
        <v>2454</v>
      </c>
      <c r="E297" s="48">
        <v>268</v>
      </c>
      <c r="F297" s="79">
        <v>136.86000000000001</v>
      </c>
      <c r="G297" s="79">
        <v>229.93</v>
      </c>
      <c r="H297" s="79">
        <v>201</v>
      </c>
      <c r="I297" s="154"/>
      <c r="J297" s="79">
        <v>154.83000000000001</v>
      </c>
      <c r="K297" s="79">
        <v>136.86000000000001</v>
      </c>
      <c r="L297" s="44" t="s">
        <v>2574</v>
      </c>
      <c r="M297" s="79">
        <v>197.13</v>
      </c>
      <c r="N297" s="79">
        <v>229.93</v>
      </c>
      <c r="O297" s="79">
        <v>191.6</v>
      </c>
      <c r="P297" s="118"/>
      <c r="Q297" s="118"/>
    </row>
    <row r="298" spans="1:17" s="9" customFormat="1" x14ac:dyDescent="0.25">
      <c r="A298" s="21"/>
      <c r="B298" s="40" t="s">
        <v>2412</v>
      </c>
      <c r="C298" s="119" t="s">
        <v>2878</v>
      </c>
      <c r="D298" s="40" t="s">
        <v>2454</v>
      </c>
      <c r="E298" s="48">
        <v>396</v>
      </c>
      <c r="F298" s="79">
        <v>204.62</v>
      </c>
      <c r="G298" s="79">
        <v>294.94</v>
      </c>
      <c r="H298" s="79">
        <v>297</v>
      </c>
      <c r="I298" s="154"/>
      <c r="J298" s="79">
        <v>231.48</v>
      </c>
      <c r="K298" s="79">
        <v>204.62</v>
      </c>
      <c r="L298" s="44" t="s">
        <v>2574</v>
      </c>
      <c r="M298" s="79">
        <v>294.94</v>
      </c>
      <c r="N298" s="79">
        <v>212.3</v>
      </c>
      <c r="O298" s="79">
        <v>287.77</v>
      </c>
      <c r="P298" s="118"/>
      <c r="Q298" s="118"/>
    </row>
    <row r="299" spans="1:17" s="9" customFormat="1" x14ac:dyDescent="0.25">
      <c r="A299" s="21"/>
      <c r="B299" s="40" t="s">
        <v>2423</v>
      </c>
      <c r="C299" s="119" t="s">
        <v>2879</v>
      </c>
      <c r="D299" s="40" t="s">
        <v>2454</v>
      </c>
      <c r="E299" s="48">
        <v>256</v>
      </c>
      <c r="F299" s="79">
        <v>153.81</v>
      </c>
      <c r="G299" s="79">
        <v>231.73</v>
      </c>
      <c r="H299" s="79">
        <v>192</v>
      </c>
      <c r="I299" s="154"/>
      <c r="J299" s="79">
        <v>187.44</v>
      </c>
      <c r="K299" s="79">
        <v>153.81</v>
      </c>
      <c r="L299" s="44" t="s">
        <v>2574</v>
      </c>
      <c r="M299" s="79">
        <v>215.94</v>
      </c>
      <c r="N299" s="79">
        <v>185.17</v>
      </c>
      <c r="O299" s="79">
        <v>231.73</v>
      </c>
      <c r="P299" s="118"/>
      <c r="Q299" s="118"/>
    </row>
    <row r="300" spans="1:17" s="9" customFormat="1" x14ac:dyDescent="0.25">
      <c r="A300" s="21"/>
      <c r="B300" s="40" t="s">
        <v>2424</v>
      </c>
      <c r="C300" s="119" t="s">
        <v>2880</v>
      </c>
      <c r="D300" s="40" t="s">
        <v>2454</v>
      </c>
      <c r="E300" s="48">
        <v>266</v>
      </c>
      <c r="F300" s="79">
        <v>187.7</v>
      </c>
      <c r="G300" s="79">
        <v>240.82</v>
      </c>
      <c r="H300" s="79">
        <v>199.5</v>
      </c>
      <c r="I300" s="154"/>
      <c r="J300" s="79">
        <v>193.27</v>
      </c>
      <c r="K300" s="79">
        <v>187.7</v>
      </c>
      <c r="L300" s="44" t="s">
        <v>2574</v>
      </c>
      <c r="M300" s="79">
        <v>223.46</v>
      </c>
      <c r="N300" s="79">
        <v>192.48</v>
      </c>
      <c r="O300" s="79">
        <v>240.82</v>
      </c>
      <c r="P300" s="118"/>
      <c r="Q300" s="118"/>
    </row>
    <row r="301" spans="1:17" s="9" customFormat="1" x14ac:dyDescent="0.25">
      <c r="A301" s="21"/>
      <c r="B301" s="40" t="s">
        <v>2413</v>
      </c>
      <c r="C301" s="119" t="s">
        <v>635</v>
      </c>
      <c r="D301" s="40" t="s">
        <v>2454</v>
      </c>
      <c r="E301" s="44" t="s">
        <v>2574</v>
      </c>
      <c r="F301" s="44" t="s">
        <v>2574</v>
      </c>
      <c r="G301" s="44" t="s">
        <v>2574</v>
      </c>
      <c r="H301" s="44" t="s">
        <v>2574</v>
      </c>
      <c r="I301" s="154"/>
      <c r="J301" s="44" t="s">
        <v>2574</v>
      </c>
      <c r="K301" s="44" t="s">
        <v>2574</v>
      </c>
      <c r="L301" s="44" t="s">
        <v>2574</v>
      </c>
      <c r="M301" s="44" t="s">
        <v>2574</v>
      </c>
      <c r="N301" s="44" t="s">
        <v>2574</v>
      </c>
      <c r="O301" s="44" t="s">
        <v>2574</v>
      </c>
    </row>
    <row r="302" spans="1:17" s="9" customFormat="1" x14ac:dyDescent="0.25">
      <c r="A302" s="21" t="s">
        <v>2577</v>
      </c>
      <c r="B302" s="40" t="s">
        <v>2425</v>
      </c>
      <c r="C302" s="119" t="s">
        <v>2881</v>
      </c>
      <c r="D302" s="40" t="s">
        <v>2454</v>
      </c>
      <c r="E302" s="44" t="s">
        <v>2574</v>
      </c>
      <c r="F302" s="44" t="s">
        <v>2574</v>
      </c>
      <c r="G302" s="44" t="s">
        <v>2574</v>
      </c>
      <c r="H302" s="44" t="s">
        <v>2574</v>
      </c>
      <c r="I302" s="154"/>
      <c r="J302" s="44" t="s">
        <v>2574</v>
      </c>
      <c r="K302" s="44" t="s">
        <v>2574</v>
      </c>
      <c r="L302" s="44" t="s">
        <v>2574</v>
      </c>
      <c r="M302" s="44" t="s">
        <v>2574</v>
      </c>
      <c r="N302" s="44" t="s">
        <v>2574</v>
      </c>
      <c r="O302" s="44" t="s">
        <v>2574</v>
      </c>
    </row>
    <row r="303" spans="1:17" s="9" customFormat="1" x14ac:dyDescent="0.25">
      <c r="A303" s="21" t="s">
        <v>2576</v>
      </c>
      <c r="B303" s="40" t="s">
        <v>2395</v>
      </c>
      <c r="C303" s="119" t="s">
        <v>2882</v>
      </c>
      <c r="D303" s="40" t="s">
        <v>2454</v>
      </c>
      <c r="E303" s="48">
        <v>297</v>
      </c>
      <c r="F303" s="79">
        <v>155.81</v>
      </c>
      <c r="G303" s="79">
        <v>230.98</v>
      </c>
      <c r="H303" s="79">
        <v>222.75</v>
      </c>
      <c r="I303" s="154"/>
      <c r="J303" s="79">
        <v>197.94</v>
      </c>
      <c r="K303" s="79">
        <v>155.81</v>
      </c>
      <c r="L303" s="44" t="s">
        <v>2574</v>
      </c>
      <c r="M303" s="79">
        <v>227.98</v>
      </c>
      <c r="N303" s="79">
        <v>186.32</v>
      </c>
      <c r="O303" s="79">
        <v>230.98</v>
      </c>
      <c r="P303" s="118"/>
      <c r="Q303" s="118"/>
    </row>
    <row r="304" spans="1:17" s="9" customFormat="1" x14ac:dyDescent="0.25">
      <c r="A304" s="21"/>
      <c r="B304" s="40" t="s">
        <v>2396</v>
      </c>
      <c r="C304" s="119" t="s">
        <v>2883</v>
      </c>
      <c r="D304" s="40" t="s">
        <v>2454</v>
      </c>
      <c r="E304" s="48">
        <v>445</v>
      </c>
      <c r="F304" s="79">
        <v>220.26</v>
      </c>
      <c r="G304" s="79">
        <v>350.63</v>
      </c>
      <c r="H304" s="79">
        <v>333.75</v>
      </c>
      <c r="I304" s="154"/>
      <c r="J304" s="79">
        <v>302.95999999999998</v>
      </c>
      <c r="K304" s="79">
        <v>220.26</v>
      </c>
      <c r="L304" s="44" t="s">
        <v>2574</v>
      </c>
      <c r="M304" s="79">
        <v>348.36</v>
      </c>
      <c r="N304" s="79">
        <v>282.14999999999998</v>
      </c>
      <c r="O304" s="79">
        <v>350.63</v>
      </c>
      <c r="P304" s="118"/>
      <c r="Q304" s="118"/>
    </row>
    <row r="305" spans="1:17" s="9" customFormat="1" x14ac:dyDescent="0.25">
      <c r="A305" s="21"/>
      <c r="B305" s="40" t="s">
        <v>2397</v>
      </c>
      <c r="C305" s="119" t="s">
        <v>2884</v>
      </c>
      <c r="D305" s="40" t="s">
        <v>2454</v>
      </c>
      <c r="E305" s="48">
        <v>588</v>
      </c>
      <c r="F305" s="79">
        <v>278.66000000000003</v>
      </c>
      <c r="G305" s="79">
        <v>440.75</v>
      </c>
      <c r="H305" s="79">
        <v>441</v>
      </c>
      <c r="I305" s="154"/>
      <c r="J305" s="79">
        <v>377.35</v>
      </c>
      <c r="K305" s="79">
        <v>278.66000000000003</v>
      </c>
      <c r="L305" s="44" t="s">
        <v>2574</v>
      </c>
      <c r="M305" s="79">
        <v>440.15</v>
      </c>
      <c r="N305" s="79">
        <v>354.26</v>
      </c>
      <c r="O305" s="79">
        <v>440.75</v>
      </c>
      <c r="P305" s="118"/>
      <c r="Q305" s="118"/>
    </row>
    <row r="306" spans="1:17" s="9" customFormat="1" x14ac:dyDescent="0.25">
      <c r="A306" s="21"/>
      <c r="B306" s="40" t="s">
        <v>2400</v>
      </c>
      <c r="C306" s="119" t="s">
        <v>2885</v>
      </c>
      <c r="D306" s="40" t="s">
        <v>2454</v>
      </c>
      <c r="E306" s="48">
        <v>316</v>
      </c>
      <c r="F306" s="79">
        <v>196.53</v>
      </c>
      <c r="G306" s="79">
        <v>262.58999999999997</v>
      </c>
      <c r="H306" s="79">
        <v>237</v>
      </c>
      <c r="I306" s="154"/>
      <c r="J306" s="79">
        <v>227.59</v>
      </c>
      <c r="K306" s="79">
        <v>196.53</v>
      </c>
      <c r="L306" s="44" t="s">
        <v>2574</v>
      </c>
      <c r="M306" s="79">
        <v>262.58999999999997</v>
      </c>
      <c r="N306" s="79">
        <v>206.4</v>
      </c>
      <c r="O306" s="79">
        <v>261.27</v>
      </c>
      <c r="P306" s="118"/>
      <c r="Q306" s="118"/>
    </row>
    <row r="307" spans="1:17" s="9" customFormat="1" x14ac:dyDescent="0.25">
      <c r="A307" s="21"/>
      <c r="B307" s="40" t="s">
        <v>2401</v>
      </c>
      <c r="C307" s="119" t="s">
        <v>2886</v>
      </c>
      <c r="D307" s="40" t="s">
        <v>2454</v>
      </c>
      <c r="E307" s="48">
        <v>472</v>
      </c>
      <c r="F307" s="79">
        <v>277.06</v>
      </c>
      <c r="G307" s="79">
        <v>393.51</v>
      </c>
      <c r="H307" s="79">
        <v>354</v>
      </c>
      <c r="I307" s="154"/>
      <c r="J307" s="79">
        <v>383.2</v>
      </c>
      <c r="K307" s="79">
        <v>277.06</v>
      </c>
      <c r="L307" s="44" t="s">
        <v>2574</v>
      </c>
      <c r="M307" s="79">
        <v>393.51</v>
      </c>
      <c r="N307" s="79">
        <v>308.7</v>
      </c>
      <c r="O307" s="79">
        <v>390.77</v>
      </c>
      <c r="P307" s="118"/>
      <c r="Q307" s="118"/>
    </row>
    <row r="308" spans="1:17" s="9" customFormat="1" x14ac:dyDescent="0.25">
      <c r="A308" s="21"/>
      <c r="B308" s="40" t="s">
        <v>2429</v>
      </c>
      <c r="C308" s="119" t="s">
        <v>2887</v>
      </c>
      <c r="D308" s="40" t="s">
        <v>2454</v>
      </c>
      <c r="E308" s="48">
        <v>349</v>
      </c>
      <c r="F308" s="79">
        <v>179.97</v>
      </c>
      <c r="G308" s="79">
        <v>282.14999999999998</v>
      </c>
      <c r="H308" s="79">
        <v>261.75</v>
      </c>
      <c r="I308" s="154"/>
      <c r="J308" s="79">
        <v>239.91</v>
      </c>
      <c r="K308" s="79">
        <v>179.97</v>
      </c>
      <c r="L308" s="44" t="s">
        <v>2574</v>
      </c>
      <c r="M308" s="79">
        <v>282.14999999999998</v>
      </c>
      <c r="N308" s="79">
        <v>222.55</v>
      </c>
      <c r="O308" s="79">
        <v>281.72000000000003</v>
      </c>
      <c r="P308" s="118"/>
      <c r="Q308" s="118"/>
    </row>
    <row r="309" spans="1:17" s="9" customFormat="1" x14ac:dyDescent="0.25">
      <c r="A309" s="21"/>
      <c r="B309" s="40" t="s">
        <v>2430</v>
      </c>
      <c r="C309" s="119" t="s">
        <v>2888</v>
      </c>
      <c r="D309" s="40" t="s">
        <v>2454</v>
      </c>
      <c r="E309" s="48">
        <v>403</v>
      </c>
      <c r="F309" s="79">
        <v>211.5</v>
      </c>
      <c r="G309" s="79">
        <v>327.14999999999998</v>
      </c>
      <c r="H309" s="79">
        <v>302.25</v>
      </c>
      <c r="I309" s="157"/>
      <c r="J309" s="79">
        <v>276.86</v>
      </c>
      <c r="K309" s="79">
        <v>211.5</v>
      </c>
      <c r="L309" s="44" t="s">
        <v>2574</v>
      </c>
      <c r="M309" s="79">
        <v>326.54000000000002</v>
      </c>
      <c r="N309" s="79">
        <v>258.44</v>
      </c>
      <c r="O309" s="79">
        <v>327.14999999999998</v>
      </c>
      <c r="P309" s="118"/>
      <c r="Q309" s="118"/>
    </row>
    <row r="310" spans="1:17" s="9" customFormat="1" x14ac:dyDescent="0.25">
      <c r="B310" s="43"/>
      <c r="C310" s="80"/>
      <c r="D310" s="43"/>
      <c r="E310" s="42"/>
      <c r="F310" s="49"/>
      <c r="G310" s="49"/>
      <c r="H310" s="49"/>
      <c r="I310" s="49"/>
      <c r="J310" s="49"/>
    </row>
    <row r="311" spans="1:17" s="9" customFormat="1" ht="28.15" customHeight="1" x14ac:dyDescent="0.25">
      <c r="A311" s="162" t="s">
        <v>3437</v>
      </c>
      <c r="B311" s="163"/>
      <c r="C311" s="163"/>
      <c r="D311" s="163"/>
      <c r="E311" s="163"/>
      <c r="F311" s="163"/>
      <c r="G311" s="163"/>
      <c r="H311" s="163"/>
      <c r="I311" s="107"/>
      <c r="J311" s="49"/>
    </row>
    <row r="312" spans="1:17" s="9" customFormat="1" x14ac:dyDescent="0.25">
      <c r="A312" s="81"/>
      <c r="B312" s="82"/>
      <c r="C312" s="54"/>
      <c r="D312" s="54"/>
      <c r="E312" s="83"/>
      <c r="F312" s="83"/>
      <c r="G312" s="83"/>
      <c r="H312" s="83"/>
      <c r="I312" s="83"/>
      <c r="J312" s="49"/>
    </row>
    <row r="313" spans="1:17" s="9" customFormat="1" x14ac:dyDescent="0.25">
      <c r="A313" s="164" t="s">
        <v>3438</v>
      </c>
      <c r="B313" s="165"/>
      <c r="C313" s="165"/>
      <c r="D313" s="165"/>
      <c r="E313" s="165"/>
      <c r="F313" s="165"/>
      <c r="G313" s="83"/>
      <c r="H313" s="83"/>
      <c r="I313" s="83"/>
      <c r="J313" s="49"/>
    </row>
    <row r="314" spans="1:17" s="9" customFormat="1" x14ac:dyDescent="0.25">
      <c r="A314" s="158" t="s">
        <v>3439</v>
      </c>
      <c r="B314" s="158"/>
      <c r="C314" s="158"/>
      <c r="D314" s="84"/>
      <c r="E314" s="85"/>
      <c r="F314" s="86"/>
      <c r="G314" s="83"/>
      <c r="H314" s="83"/>
      <c r="I314" s="83"/>
      <c r="J314" s="49"/>
    </row>
    <row r="315" spans="1:17" s="9" customFormat="1" x14ac:dyDescent="0.25">
      <c r="A315" s="87" t="s">
        <v>3440</v>
      </c>
      <c r="B315" s="88"/>
      <c r="C315" s="88"/>
      <c r="D315" s="89"/>
      <c r="E315" s="83"/>
      <c r="F315" s="83"/>
      <c r="G315" s="83"/>
      <c r="H315" s="83"/>
      <c r="I315" s="83"/>
      <c r="J315" s="49"/>
    </row>
    <row r="316" spans="1:17" s="9" customFormat="1" x14ac:dyDescent="0.25">
      <c r="A316" s="90" t="s">
        <v>3441</v>
      </c>
      <c r="B316" s="43"/>
      <c r="C316" s="80"/>
      <c r="D316" s="43"/>
      <c r="E316" s="42"/>
      <c r="F316" s="49"/>
      <c r="G316" s="49"/>
      <c r="H316" s="49"/>
      <c r="I316" s="49"/>
      <c r="J316" s="49"/>
    </row>
    <row r="317" spans="1:17" s="9" customFormat="1" x14ac:dyDescent="0.25">
      <c r="B317" s="43"/>
      <c r="C317" s="80"/>
      <c r="D317" s="43"/>
      <c r="E317" s="42"/>
      <c r="F317" s="49"/>
      <c r="G317" s="49"/>
      <c r="H317" s="49"/>
      <c r="I317" s="49"/>
      <c r="J317" s="49"/>
    </row>
    <row r="318" spans="1:17" s="9" customFormat="1" x14ac:dyDescent="0.25">
      <c r="B318" s="43"/>
      <c r="C318" s="80"/>
      <c r="D318" s="43"/>
      <c r="E318" s="42"/>
      <c r="F318" s="49"/>
      <c r="G318" s="49"/>
      <c r="H318" s="49"/>
      <c r="I318" s="49"/>
      <c r="J318" s="49"/>
    </row>
    <row r="319" spans="1:17" s="9" customFormat="1" x14ac:dyDescent="0.25">
      <c r="B319" s="43"/>
      <c r="C319" s="80"/>
      <c r="D319" s="43"/>
      <c r="E319" s="42"/>
      <c r="F319" s="49"/>
      <c r="G319" s="49"/>
      <c r="H319" s="49"/>
      <c r="I319" s="49"/>
      <c r="J319" s="49"/>
    </row>
    <row r="320" spans="1:17" s="9" customFormat="1" x14ac:dyDescent="0.25">
      <c r="B320" s="43"/>
      <c r="C320" s="80"/>
      <c r="D320" s="43"/>
      <c r="E320" s="42"/>
      <c r="F320" s="49"/>
      <c r="G320" s="49"/>
      <c r="H320" s="49"/>
      <c r="I320" s="49"/>
      <c r="J320" s="49"/>
    </row>
    <row r="321" spans="2:10" s="9" customFormat="1" x14ac:dyDescent="0.25">
      <c r="B321" s="43"/>
      <c r="C321" s="80"/>
      <c r="D321" s="43"/>
      <c r="E321" s="42"/>
      <c r="F321" s="49"/>
      <c r="G321" s="49"/>
      <c r="H321" s="49"/>
      <c r="I321" s="49"/>
      <c r="J321" s="49"/>
    </row>
    <row r="322" spans="2:10" s="9" customFormat="1" x14ac:dyDescent="0.25">
      <c r="B322" s="43"/>
      <c r="C322" s="80"/>
      <c r="D322" s="43"/>
      <c r="E322" s="42"/>
      <c r="F322" s="49"/>
      <c r="G322" s="49"/>
      <c r="H322" s="49"/>
      <c r="I322" s="49"/>
      <c r="J322" s="49"/>
    </row>
    <row r="323" spans="2:10" s="9" customFormat="1" x14ac:dyDescent="0.25">
      <c r="B323" s="43"/>
      <c r="C323" s="80"/>
      <c r="D323" s="43"/>
      <c r="E323" s="42"/>
      <c r="F323" s="49"/>
      <c r="G323" s="49"/>
      <c r="H323" s="49"/>
      <c r="I323" s="49"/>
      <c r="J323" s="49"/>
    </row>
    <row r="324" spans="2:10" s="9" customFormat="1" x14ac:dyDescent="0.25">
      <c r="B324" s="43"/>
      <c r="C324" s="80"/>
      <c r="D324" s="43"/>
      <c r="E324" s="42"/>
      <c r="F324" s="49"/>
      <c r="G324" s="49"/>
      <c r="H324" s="49"/>
      <c r="I324" s="49"/>
      <c r="J324" s="49"/>
    </row>
    <row r="325" spans="2:10" s="9" customFormat="1" x14ac:dyDescent="0.25">
      <c r="B325" s="43"/>
      <c r="C325" s="80"/>
      <c r="D325" s="43"/>
      <c r="E325" s="42"/>
      <c r="F325" s="49"/>
      <c r="G325" s="49"/>
      <c r="H325" s="49"/>
      <c r="I325" s="49"/>
      <c r="J325" s="49"/>
    </row>
    <row r="326" spans="2:10" s="9" customFormat="1" x14ac:dyDescent="0.25">
      <c r="B326" s="43"/>
      <c r="C326" s="80"/>
      <c r="D326" s="43"/>
      <c r="E326" s="42"/>
      <c r="F326" s="49"/>
      <c r="G326" s="49"/>
      <c r="H326" s="49"/>
      <c r="I326" s="49"/>
      <c r="J326" s="49"/>
    </row>
    <row r="327" spans="2:10" s="9" customFormat="1" x14ac:dyDescent="0.25">
      <c r="B327" s="43"/>
      <c r="C327" s="80"/>
      <c r="D327" s="43"/>
      <c r="E327" s="42"/>
      <c r="F327" s="49"/>
      <c r="G327" s="49"/>
      <c r="H327" s="49"/>
      <c r="I327" s="49"/>
      <c r="J327" s="49"/>
    </row>
    <row r="328" spans="2:10" s="9" customFormat="1" x14ac:dyDescent="0.25">
      <c r="B328" s="43"/>
      <c r="C328" s="80"/>
      <c r="D328" s="43"/>
      <c r="E328" s="42"/>
      <c r="F328" s="49"/>
      <c r="G328" s="49"/>
      <c r="H328" s="49"/>
      <c r="I328" s="49"/>
      <c r="J328" s="49"/>
    </row>
    <row r="329" spans="2:10" s="9" customFormat="1" x14ac:dyDescent="0.25">
      <c r="B329" s="43"/>
      <c r="C329" s="80"/>
      <c r="D329" s="43"/>
      <c r="E329" s="42"/>
      <c r="F329" s="49"/>
      <c r="G329" s="49"/>
      <c r="H329" s="49"/>
      <c r="I329" s="49"/>
      <c r="J329" s="49"/>
    </row>
    <row r="330" spans="2:10" s="9" customFormat="1" x14ac:dyDescent="0.25">
      <c r="B330" s="43"/>
      <c r="C330" s="80"/>
      <c r="D330" s="43"/>
      <c r="E330" s="42"/>
      <c r="F330" s="49"/>
      <c r="G330" s="49"/>
      <c r="H330" s="49"/>
      <c r="I330" s="49"/>
      <c r="J330" s="49"/>
    </row>
    <row r="331" spans="2:10" s="9" customFormat="1" x14ac:dyDescent="0.25">
      <c r="B331" s="43"/>
      <c r="C331" s="80"/>
      <c r="D331" s="43"/>
      <c r="E331" s="42"/>
      <c r="F331" s="49"/>
      <c r="G331" s="49"/>
      <c r="H331" s="49"/>
      <c r="I331" s="49"/>
      <c r="J331" s="49"/>
    </row>
    <row r="332" spans="2:10" s="9" customFormat="1" x14ac:dyDescent="0.25">
      <c r="B332" s="43"/>
      <c r="C332" s="80"/>
      <c r="D332" s="43"/>
      <c r="E332" s="42"/>
      <c r="F332" s="49"/>
      <c r="G332" s="49"/>
      <c r="H332" s="49"/>
      <c r="I332" s="49"/>
      <c r="J332" s="49"/>
    </row>
    <row r="333" spans="2:10" s="9" customFormat="1" x14ac:dyDescent="0.25">
      <c r="B333" s="43"/>
      <c r="C333" s="80"/>
      <c r="D333" s="43"/>
      <c r="E333" s="42"/>
      <c r="F333" s="49"/>
      <c r="G333" s="49"/>
      <c r="H333" s="49"/>
      <c r="I333" s="49"/>
      <c r="J333" s="49"/>
    </row>
    <row r="334" spans="2:10" s="9" customFormat="1" x14ac:dyDescent="0.25">
      <c r="B334" s="43"/>
      <c r="C334" s="80"/>
      <c r="D334" s="43"/>
      <c r="E334" s="42"/>
      <c r="F334" s="49"/>
      <c r="G334" s="49"/>
      <c r="H334" s="49"/>
      <c r="I334" s="49"/>
      <c r="J334" s="49"/>
    </row>
    <row r="335" spans="2:10" s="9" customFormat="1" x14ac:dyDescent="0.25">
      <c r="B335" s="43"/>
      <c r="C335" s="80"/>
      <c r="D335" s="43"/>
      <c r="E335" s="42"/>
      <c r="F335" s="49"/>
      <c r="G335" s="49"/>
      <c r="H335" s="49"/>
      <c r="I335" s="49"/>
      <c r="J335" s="49"/>
    </row>
    <row r="336" spans="2:10" s="9" customFormat="1" x14ac:dyDescent="0.25">
      <c r="B336" s="43"/>
      <c r="C336" s="80"/>
      <c r="D336" s="43"/>
      <c r="E336" s="42"/>
      <c r="F336" s="49"/>
      <c r="G336" s="49"/>
      <c r="H336" s="49"/>
      <c r="I336" s="49"/>
      <c r="J336" s="49"/>
    </row>
    <row r="337" spans="2:10" s="9" customFormat="1" x14ac:dyDescent="0.25">
      <c r="B337" s="43"/>
      <c r="C337" s="80"/>
      <c r="D337" s="43"/>
      <c r="E337" s="42"/>
      <c r="F337" s="49"/>
      <c r="G337" s="49"/>
      <c r="H337" s="49"/>
      <c r="I337" s="49"/>
      <c r="J337" s="49"/>
    </row>
    <row r="338" spans="2:10" s="9" customFormat="1" x14ac:dyDescent="0.25">
      <c r="B338" s="43"/>
      <c r="C338" s="80"/>
      <c r="D338" s="43"/>
      <c r="E338" s="42"/>
      <c r="F338" s="49"/>
      <c r="G338" s="49"/>
      <c r="H338" s="49"/>
      <c r="I338" s="49"/>
      <c r="J338" s="49"/>
    </row>
    <row r="339" spans="2:10" s="9" customFormat="1" x14ac:dyDescent="0.25">
      <c r="B339" s="43"/>
      <c r="C339" s="80"/>
      <c r="D339" s="43"/>
      <c r="E339" s="42"/>
      <c r="F339" s="49"/>
      <c r="G339" s="49"/>
      <c r="H339" s="49"/>
      <c r="I339" s="49"/>
      <c r="J339" s="49"/>
    </row>
    <row r="340" spans="2:10" s="9" customFormat="1" x14ac:dyDescent="0.25">
      <c r="B340" s="43"/>
      <c r="C340" s="80"/>
      <c r="D340" s="43"/>
      <c r="E340" s="42"/>
      <c r="F340" s="49"/>
      <c r="G340" s="49"/>
      <c r="H340" s="49"/>
      <c r="I340" s="49"/>
      <c r="J340" s="49"/>
    </row>
    <row r="341" spans="2:10" s="9" customFormat="1" x14ac:dyDescent="0.25">
      <c r="B341" s="43"/>
      <c r="C341" s="80"/>
      <c r="D341" s="43"/>
      <c r="E341" s="42"/>
      <c r="F341" s="49"/>
      <c r="G341" s="49"/>
      <c r="H341" s="49"/>
      <c r="I341" s="49"/>
      <c r="J341" s="49"/>
    </row>
    <row r="342" spans="2:10" s="9" customFormat="1" x14ac:dyDescent="0.25">
      <c r="B342" s="43"/>
      <c r="C342" s="80"/>
      <c r="D342" s="43"/>
      <c r="E342" s="42"/>
      <c r="F342" s="49"/>
      <c r="G342" s="49"/>
      <c r="H342" s="49"/>
      <c r="I342" s="49"/>
      <c r="J342" s="49"/>
    </row>
    <row r="343" spans="2:10" s="9" customFormat="1" x14ac:dyDescent="0.25">
      <c r="B343" s="43"/>
      <c r="C343" s="80"/>
      <c r="D343" s="43"/>
      <c r="E343" s="42"/>
      <c r="F343" s="49"/>
      <c r="G343" s="49"/>
      <c r="H343" s="49"/>
      <c r="I343" s="49"/>
      <c r="J343" s="49"/>
    </row>
    <row r="344" spans="2:10" s="9" customFormat="1" x14ac:dyDescent="0.25">
      <c r="B344" s="43"/>
      <c r="C344" s="80"/>
      <c r="D344" s="43"/>
      <c r="E344" s="42"/>
      <c r="F344" s="49"/>
      <c r="G344" s="49"/>
      <c r="H344" s="49"/>
      <c r="I344" s="49"/>
      <c r="J344" s="49"/>
    </row>
    <row r="345" spans="2:10" s="9" customFormat="1" x14ac:dyDescent="0.25">
      <c r="B345" s="43"/>
      <c r="C345" s="80"/>
      <c r="D345" s="43"/>
      <c r="E345" s="42"/>
      <c r="F345" s="49"/>
      <c r="G345" s="49"/>
      <c r="H345" s="49"/>
      <c r="I345" s="49"/>
      <c r="J345" s="49"/>
    </row>
    <row r="346" spans="2:10" s="9" customFormat="1" x14ac:dyDescent="0.25">
      <c r="B346" s="43"/>
      <c r="C346" s="80"/>
      <c r="D346" s="43"/>
      <c r="E346" s="42"/>
      <c r="F346" s="49"/>
      <c r="G346" s="49"/>
      <c r="H346" s="49"/>
      <c r="I346" s="49"/>
      <c r="J346" s="49"/>
    </row>
    <row r="347" spans="2:10" s="9" customFormat="1" x14ac:dyDescent="0.25">
      <c r="B347" s="43"/>
      <c r="C347" s="80"/>
      <c r="D347" s="43"/>
      <c r="E347" s="42"/>
      <c r="F347" s="49"/>
      <c r="G347" s="49"/>
      <c r="H347" s="49"/>
      <c r="I347" s="49"/>
      <c r="J347" s="49"/>
    </row>
    <row r="348" spans="2:10" s="9" customFormat="1" x14ac:dyDescent="0.25">
      <c r="B348" s="43"/>
      <c r="C348" s="80"/>
      <c r="D348" s="43"/>
      <c r="E348" s="42"/>
      <c r="F348" s="49"/>
      <c r="G348" s="49"/>
      <c r="H348" s="49"/>
      <c r="I348" s="49"/>
      <c r="J348" s="49"/>
    </row>
    <row r="349" spans="2:10" s="9" customFormat="1" x14ac:dyDescent="0.25">
      <c r="B349" s="43"/>
      <c r="C349" s="80"/>
      <c r="D349" s="43"/>
      <c r="E349" s="42"/>
      <c r="F349" s="49"/>
      <c r="G349" s="49"/>
      <c r="H349" s="49"/>
      <c r="I349" s="49"/>
      <c r="J349" s="49"/>
    </row>
    <row r="350" spans="2:10" s="9" customFormat="1" x14ac:dyDescent="0.25">
      <c r="B350" s="43"/>
      <c r="C350" s="80"/>
      <c r="D350" s="43"/>
      <c r="E350" s="42"/>
      <c r="F350" s="49"/>
      <c r="G350" s="49"/>
      <c r="H350" s="49"/>
      <c r="I350" s="49"/>
      <c r="J350" s="49"/>
    </row>
    <row r="351" spans="2:10" s="9" customFormat="1" x14ac:dyDescent="0.25">
      <c r="B351" s="43"/>
      <c r="C351" s="80"/>
      <c r="D351" s="43"/>
      <c r="E351" s="42"/>
      <c r="F351" s="49"/>
      <c r="G351" s="49"/>
      <c r="H351" s="49"/>
      <c r="I351" s="49"/>
      <c r="J351" s="49"/>
    </row>
    <row r="352" spans="2:10" s="9" customFormat="1" x14ac:dyDescent="0.25">
      <c r="B352" s="43"/>
      <c r="C352" s="80"/>
      <c r="D352" s="43"/>
      <c r="E352" s="42"/>
      <c r="F352" s="49"/>
      <c r="G352" s="49"/>
      <c r="H352" s="49"/>
      <c r="I352" s="49"/>
      <c r="J352" s="49"/>
    </row>
    <row r="353" spans="2:10" s="9" customFormat="1" x14ac:dyDescent="0.25">
      <c r="B353" s="43"/>
      <c r="C353" s="80"/>
      <c r="D353" s="43"/>
      <c r="E353" s="42"/>
      <c r="F353" s="49"/>
      <c r="G353" s="49"/>
      <c r="H353" s="49"/>
      <c r="I353" s="49"/>
      <c r="J353" s="49"/>
    </row>
    <row r="354" spans="2:10" s="9" customFormat="1" x14ac:dyDescent="0.25">
      <c r="B354" s="43"/>
      <c r="C354" s="80"/>
      <c r="D354" s="43"/>
      <c r="E354" s="42"/>
      <c r="F354" s="49"/>
      <c r="G354" s="49"/>
      <c r="H354" s="49"/>
      <c r="I354" s="49"/>
      <c r="J354" s="49"/>
    </row>
    <row r="355" spans="2:10" s="9" customFormat="1" x14ac:dyDescent="0.25">
      <c r="B355" s="43"/>
      <c r="C355" s="80"/>
      <c r="D355" s="43"/>
      <c r="E355" s="42"/>
      <c r="F355" s="49"/>
      <c r="G355" s="49"/>
      <c r="H355" s="49"/>
      <c r="I355" s="49"/>
      <c r="J355" s="49"/>
    </row>
    <row r="356" spans="2:10" s="9" customFormat="1" x14ac:dyDescent="0.25">
      <c r="B356" s="43"/>
      <c r="C356" s="80"/>
      <c r="D356" s="43"/>
      <c r="E356" s="42"/>
      <c r="F356" s="49"/>
      <c r="G356" s="49"/>
      <c r="H356" s="49"/>
      <c r="I356" s="49"/>
      <c r="J356" s="49"/>
    </row>
    <row r="357" spans="2:10" s="9" customFormat="1" x14ac:dyDescent="0.25">
      <c r="B357" s="43"/>
      <c r="C357" s="80"/>
      <c r="D357" s="43"/>
      <c r="E357" s="42"/>
      <c r="F357" s="49"/>
      <c r="G357" s="49"/>
      <c r="H357" s="49"/>
      <c r="I357" s="49"/>
      <c r="J357" s="49"/>
    </row>
    <row r="358" spans="2:10" s="9" customFormat="1" x14ac:dyDescent="0.25">
      <c r="B358" s="43"/>
      <c r="C358" s="80"/>
      <c r="D358" s="43"/>
      <c r="E358" s="42"/>
      <c r="F358" s="49"/>
      <c r="G358" s="49"/>
      <c r="H358" s="49"/>
      <c r="I358" s="49"/>
      <c r="J358" s="49"/>
    </row>
    <row r="359" spans="2:10" s="9" customFormat="1" x14ac:dyDescent="0.25">
      <c r="B359" s="43"/>
      <c r="C359" s="80"/>
      <c r="D359" s="43"/>
      <c r="E359" s="42"/>
      <c r="F359" s="49"/>
      <c r="G359" s="49"/>
      <c r="H359" s="49"/>
      <c r="I359" s="49"/>
      <c r="J359" s="49"/>
    </row>
    <row r="360" spans="2:10" s="9" customFormat="1" x14ac:dyDescent="0.25">
      <c r="B360" s="43"/>
      <c r="C360" s="80"/>
      <c r="D360" s="43"/>
      <c r="E360" s="42"/>
      <c r="F360" s="49"/>
      <c r="G360" s="49"/>
      <c r="H360" s="49"/>
      <c r="I360" s="49"/>
      <c r="J360" s="49"/>
    </row>
    <row r="361" spans="2:10" s="9" customFormat="1" x14ac:dyDescent="0.25">
      <c r="B361" s="43"/>
      <c r="C361" s="80"/>
      <c r="D361" s="43"/>
      <c r="E361" s="42"/>
      <c r="F361" s="49"/>
      <c r="G361" s="49"/>
      <c r="H361" s="49"/>
      <c r="I361" s="49"/>
      <c r="J361" s="49"/>
    </row>
    <row r="362" spans="2:10" s="9" customFormat="1" x14ac:dyDescent="0.25">
      <c r="B362" s="43"/>
      <c r="C362" s="80"/>
      <c r="D362" s="43"/>
      <c r="E362" s="42"/>
      <c r="F362" s="49"/>
      <c r="G362" s="49"/>
      <c r="H362" s="49"/>
      <c r="I362" s="49"/>
      <c r="J362" s="49"/>
    </row>
    <row r="363" spans="2:10" s="9" customFormat="1" x14ac:dyDescent="0.25">
      <c r="B363" s="43"/>
      <c r="C363" s="80"/>
      <c r="D363" s="43"/>
      <c r="E363" s="42"/>
      <c r="F363" s="49"/>
      <c r="G363" s="49"/>
      <c r="H363" s="49"/>
      <c r="I363" s="49"/>
      <c r="J363" s="49"/>
    </row>
    <row r="364" spans="2:10" s="9" customFormat="1" x14ac:dyDescent="0.25">
      <c r="B364" s="43"/>
      <c r="C364" s="80"/>
      <c r="D364" s="43"/>
      <c r="E364" s="42"/>
      <c r="F364" s="49"/>
      <c r="G364" s="49"/>
      <c r="H364" s="49"/>
      <c r="I364" s="49"/>
      <c r="J364" s="49"/>
    </row>
    <row r="365" spans="2:10" s="9" customFormat="1" x14ac:dyDescent="0.25">
      <c r="B365" s="43"/>
      <c r="C365" s="80"/>
      <c r="D365" s="43"/>
      <c r="E365" s="42"/>
      <c r="F365" s="49"/>
      <c r="G365" s="49"/>
      <c r="H365" s="49"/>
      <c r="I365" s="49"/>
      <c r="J365" s="49"/>
    </row>
    <row r="366" spans="2:10" s="9" customFormat="1" x14ac:dyDescent="0.25">
      <c r="B366" s="43"/>
      <c r="C366" s="80"/>
      <c r="D366" s="43"/>
      <c r="E366" s="42"/>
      <c r="F366" s="49"/>
      <c r="G366" s="49"/>
      <c r="H366" s="49"/>
      <c r="I366" s="49"/>
      <c r="J366" s="49"/>
    </row>
    <row r="367" spans="2:10" s="9" customFormat="1" x14ac:dyDescent="0.25">
      <c r="B367" s="43"/>
      <c r="C367" s="80"/>
      <c r="D367" s="43"/>
      <c r="E367" s="42"/>
      <c r="F367" s="49"/>
      <c r="G367" s="49"/>
      <c r="H367" s="49"/>
      <c r="I367" s="49"/>
      <c r="J367" s="49"/>
    </row>
    <row r="368" spans="2:10" s="9" customFormat="1" x14ac:dyDescent="0.25">
      <c r="B368" s="43"/>
      <c r="C368" s="80"/>
      <c r="D368" s="43"/>
      <c r="E368" s="42"/>
      <c r="F368" s="49"/>
      <c r="G368" s="49"/>
      <c r="H368" s="49"/>
      <c r="I368" s="49"/>
      <c r="J368" s="49"/>
    </row>
    <row r="369" spans="2:10" s="9" customFormat="1" x14ac:dyDescent="0.25">
      <c r="B369" s="43"/>
      <c r="C369" s="80"/>
      <c r="D369" s="43"/>
      <c r="E369" s="42"/>
      <c r="F369" s="49"/>
      <c r="G369" s="49"/>
      <c r="H369" s="49"/>
      <c r="I369" s="49"/>
      <c r="J369" s="49"/>
    </row>
    <row r="370" spans="2:10" s="9" customFormat="1" x14ac:dyDescent="0.25">
      <c r="B370" s="43"/>
      <c r="C370" s="80"/>
      <c r="D370" s="43"/>
      <c r="E370" s="42"/>
      <c r="F370" s="49"/>
      <c r="G370" s="49"/>
      <c r="H370" s="49"/>
      <c r="I370" s="49"/>
      <c r="J370" s="49"/>
    </row>
    <row r="371" spans="2:10" s="9" customFormat="1" x14ac:dyDescent="0.25">
      <c r="B371" s="43"/>
      <c r="C371" s="80"/>
      <c r="D371" s="43"/>
      <c r="E371" s="42"/>
      <c r="F371" s="49"/>
      <c r="G371" s="49"/>
      <c r="H371" s="49"/>
      <c r="I371" s="49"/>
      <c r="J371" s="49"/>
    </row>
    <row r="372" spans="2:10" s="9" customFormat="1" x14ac:dyDescent="0.25">
      <c r="B372" s="43"/>
      <c r="C372" s="80"/>
      <c r="D372" s="43"/>
      <c r="E372" s="42"/>
      <c r="F372" s="49"/>
      <c r="G372" s="49"/>
      <c r="H372" s="49"/>
      <c r="I372" s="49"/>
      <c r="J372" s="49"/>
    </row>
    <row r="373" spans="2:10" s="9" customFormat="1" x14ac:dyDescent="0.25">
      <c r="B373" s="43"/>
      <c r="C373" s="80"/>
      <c r="D373" s="43"/>
      <c r="E373" s="42"/>
      <c r="F373" s="49"/>
      <c r="G373" s="49"/>
      <c r="H373" s="49"/>
      <c r="I373" s="49"/>
      <c r="J373" s="49"/>
    </row>
    <row r="374" spans="2:10" s="9" customFormat="1" x14ac:dyDescent="0.25">
      <c r="B374" s="43"/>
      <c r="C374" s="80"/>
      <c r="D374" s="43"/>
      <c r="E374" s="42"/>
      <c r="F374" s="49"/>
      <c r="G374" s="49"/>
      <c r="H374" s="49"/>
      <c r="I374" s="49"/>
      <c r="J374" s="49"/>
    </row>
    <row r="375" spans="2:10" s="9" customFormat="1" x14ac:dyDescent="0.25">
      <c r="B375" s="43"/>
      <c r="C375" s="80"/>
      <c r="D375" s="43"/>
      <c r="E375" s="42"/>
      <c r="F375" s="49"/>
      <c r="G375" s="49"/>
      <c r="H375" s="49"/>
      <c r="I375" s="49"/>
      <c r="J375" s="49"/>
    </row>
    <row r="376" spans="2:10" s="9" customFormat="1" x14ac:dyDescent="0.25">
      <c r="B376" s="43"/>
      <c r="C376" s="80"/>
      <c r="D376" s="43"/>
      <c r="E376" s="42"/>
      <c r="F376" s="49"/>
      <c r="G376" s="49"/>
      <c r="H376" s="49"/>
      <c r="I376" s="49"/>
      <c r="J376" s="49"/>
    </row>
    <row r="377" spans="2:10" s="9" customFormat="1" x14ac:dyDescent="0.25">
      <c r="B377" s="43"/>
      <c r="C377" s="80"/>
      <c r="D377" s="43"/>
      <c r="E377" s="42"/>
      <c r="F377" s="49"/>
      <c r="G377" s="49"/>
      <c r="H377" s="49"/>
      <c r="I377" s="49"/>
      <c r="J377" s="49"/>
    </row>
    <row r="378" spans="2:10" s="9" customFormat="1" x14ac:dyDescent="0.25">
      <c r="B378" s="43"/>
      <c r="C378" s="80"/>
      <c r="D378" s="43"/>
      <c r="E378" s="42"/>
      <c r="F378" s="49"/>
      <c r="G378" s="49"/>
      <c r="H378" s="49"/>
      <c r="I378" s="49"/>
      <c r="J378" s="49"/>
    </row>
    <row r="379" spans="2:10" s="9" customFormat="1" x14ac:dyDescent="0.25">
      <c r="B379" s="43"/>
      <c r="C379" s="80"/>
      <c r="D379" s="43"/>
      <c r="E379" s="42"/>
      <c r="F379" s="49"/>
      <c r="G379" s="49"/>
      <c r="H379" s="49"/>
      <c r="I379" s="49"/>
      <c r="J379" s="49"/>
    </row>
    <row r="380" spans="2:10" s="9" customFormat="1" x14ac:dyDescent="0.25">
      <c r="B380" s="43"/>
      <c r="C380" s="80"/>
      <c r="D380" s="43"/>
      <c r="E380" s="42"/>
      <c r="F380" s="49"/>
      <c r="G380" s="49"/>
      <c r="H380" s="49"/>
      <c r="I380" s="49"/>
      <c r="J380" s="49"/>
    </row>
    <row r="381" spans="2:10" s="9" customFormat="1" x14ac:dyDescent="0.25">
      <c r="B381" s="43"/>
      <c r="C381" s="80"/>
      <c r="D381" s="43"/>
      <c r="E381" s="42"/>
      <c r="F381" s="49"/>
      <c r="G381" s="49"/>
      <c r="H381" s="49"/>
      <c r="I381" s="49"/>
      <c r="J381" s="49"/>
    </row>
    <row r="382" spans="2:10" s="9" customFormat="1" x14ac:dyDescent="0.25">
      <c r="B382" s="43"/>
      <c r="C382" s="80"/>
      <c r="D382" s="43"/>
      <c r="E382" s="42"/>
      <c r="F382" s="49"/>
      <c r="G382" s="49"/>
      <c r="H382" s="49"/>
      <c r="I382" s="49"/>
      <c r="J382" s="49"/>
    </row>
    <row r="383" spans="2:10" s="9" customFormat="1" x14ac:dyDescent="0.25">
      <c r="B383" s="43"/>
      <c r="C383" s="80"/>
      <c r="D383" s="43"/>
      <c r="E383" s="42"/>
      <c r="F383" s="49"/>
      <c r="G383" s="49"/>
      <c r="H383" s="49"/>
      <c r="I383" s="49"/>
      <c r="J383" s="49"/>
    </row>
    <row r="384" spans="2:10" s="9" customFormat="1" x14ac:dyDescent="0.25">
      <c r="B384" s="43"/>
      <c r="C384" s="80"/>
      <c r="D384" s="43"/>
      <c r="E384" s="42"/>
      <c r="F384" s="49"/>
      <c r="G384" s="49"/>
      <c r="H384" s="49"/>
      <c r="I384" s="49"/>
      <c r="J384" s="49"/>
    </row>
    <row r="385" spans="2:10" s="9" customFormat="1" x14ac:dyDescent="0.25">
      <c r="B385" s="43"/>
      <c r="C385" s="80"/>
      <c r="D385" s="43"/>
      <c r="E385" s="42"/>
      <c r="F385" s="49"/>
      <c r="G385" s="49"/>
      <c r="H385" s="49"/>
      <c r="I385" s="49"/>
      <c r="J385" s="49"/>
    </row>
    <row r="386" spans="2:10" s="9" customFormat="1" x14ac:dyDescent="0.25">
      <c r="B386" s="43"/>
      <c r="C386" s="80"/>
      <c r="D386" s="43"/>
      <c r="E386" s="42"/>
      <c r="F386" s="49"/>
      <c r="G386" s="49"/>
      <c r="H386" s="49"/>
      <c r="I386" s="49"/>
      <c r="J386" s="49"/>
    </row>
    <row r="387" spans="2:10" s="9" customFormat="1" x14ac:dyDescent="0.25">
      <c r="B387" s="43"/>
      <c r="C387" s="80"/>
      <c r="D387" s="43"/>
      <c r="E387" s="42"/>
      <c r="F387" s="49"/>
      <c r="G387" s="49"/>
      <c r="H387" s="49"/>
      <c r="I387" s="49"/>
      <c r="J387" s="49"/>
    </row>
    <row r="388" spans="2:10" s="9" customFormat="1" x14ac:dyDescent="0.25">
      <c r="B388" s="43"/>
      <c r="C388" s="80"/>
      <c r="D388" s="43"/>
      <c r="E388" s="42"/>
      <c r="F388" s="49"/>
      <c r="G388" s="49"/>
      <c r="H388" s="49"/>
      <c r="I388" s="49"/>
      <c r="J388" s="49"/>
    </row>
    <row r="389" spans="2:10" s="9" customFormat="1" x14ac:dyDescent="0.25">
      <c r="B389" s="43"/>
      <c r="C389" s="80"/>
      <c r="D389" s="43"/>
      <c r="E389" s="42"/>
      <c r="F389" s="49"/>
      <c r="G389" s="49"/>
      <c r="H389" s="49"/>
      <c r="I389" s="49"/>
      <c r="J389" s="49"/>
    </row>
    <row r="390" spans="2:10" s="9" customFormat="1" x14ac:dyDescent="0.25">
      <c r="B390" s="43"/>
      <c r="C390" s="80"/>
      <c r="D390" s="43"/>
      <c r="E390" s="42"/>
      <c r="F390" s="49"/>
      <c r="G390" s="49"/>
      <c r="H390" s="49"/>
      <c r="I390" s="49"/>
      <c r="J390" s="49"/>
    </row>
    <row r="391" spans="2:10" s="9" customFormat="1" x14ac:dyDescent="0.25">
      <c r="B391" s="43"/>
      <c r="C391" s="80"/>
      <c r="D391" s="43"/>
      <c r="E391" s="42"/>
      <c r="F391" s="49"/>
      <c r="G391" s="49"/>
      <c r="H391" s="49"/>
      <c r="I391" s="49"/>
      <c r="J391" s="49"/>
    </row>
    <row r="392" spans="2:10" s="9" customFormat="1" x14ac:dyDescent="0.25">
      <c r="B392" s="43"/>
      <c r="C392" s="80"/>
      <c r="D392" s="43"/>
      <c r="E392" s="42"/>
      <c r="F392" s="49"/>
      <c r="G392" s="49"/>
      <c r="H392" s="49"/>
      <c r="I392" s="49"/>
      <c r="J392" s="49"/>
    </row>
    <row r="393" spans="2:10" s="9" customFormat="1" x14ac:dyDescent="0.25">
      <c r="B393" s="43"/>
      <c r="C393" s="80"/>
      <c r="D393" s="43"/>
      <c r="E393" s="42"/>
      <c r="F393" s="49"/>
      <c r="G393" s="49"/>
      <c r="H393" s="49"/>
      <c r="I393" s="49"/>
      <c r="J393" s="49"/>
    </row>
    <row r="394" spans="2:10" s="9" customFormat="1" x14ac:dyDescent="0.25">
      <c r="B394" s="43"/>
      <c r="C394" s="80"/>
      <c r="D394" s="43"/>
      <c r="E394" s="42"/>
      <c r="F394" s="49"/>
      <c r="G394" s="49"/>
      <c r="H394" s="49"/>
      <c r="I394" s="49"/>
      <c r="J394" s="49"/>
    </row>
    <row r="395" spans="2:10" s="9" customFormat="1" x14ac:dyDescent="0.25">
      <c r="B395" s="43"/>
      <c r="C395" s="80"/>
      <c r="D395" s="43"/>
      <c r="E395" s="42"/>
      <c r="F395" s="49"/>
      <c r="G395" s="49"/>
      <c r="H395" s="49"/>
      <c r="I395" s="49"/>
      <c r="J395" s="49"/>
    </row>
    <row r="396" spans="2:10" s="9" customFormat="1" x14ac:dyDescent="0.25">
      <c r="B396" s="43"/>
      <c r="C396" s="80"/>
      <c r="D396" s="43"/>
      <c r="E396" s="42"/>
      <c r="F396" s="49"/>
      <c r="G396" s="49"/>
      <c r="H396" s="49"/>
      <c r="I396" s="49"/>
      <c r="J396" s="49"/>
    </row>
    <row r="397" spans="2:10" s="9" customFormat="1" x14ac:dyDescent="0.25">
      <c r="B397" s="43"/>
      <c r="C397" s="80"/>
      <c r="D397" s="43"/>
      <c r="E397" s="42"/>
      <c r="F397" s="49"/>
      <c r="G397" s="49"/>
      <c r="H397" s="49"/>
      <c r="I397" s="49"/>
      <c r="J397" s="49"/>
    </row>
    <row r="398" spans="2:10" s="9" customFormat="1" x14ac:dyDescent="0.25">
      <c r="B398" s="43"/>
      <c r="C398" s="80"/>
      <c r="D398" s="43"/>
      <c r="E398" s="42"/>
      <c r="F398" s="49"/>
      <c r="G398" s="49"/>
      <c r="H398" s="49"/>
      <c r="I398" s="49"/>
      <c r="J398" s="49"/>
    </row>
    <row r="399" spans="2:10" s="9" customFormat="1" x14ac:dyDescent="0.25">
      <c r="B399" s="43"/>
      <c r="C399" s="80"/>
      <c r="D399" s="43"/>
      <c r="E399" s="42"/>
      <c r="F399" s="49"/>
      <c r="G399" s="49"/>
      <c r="H399" s="49"/>
      <c r="I399" s="49"/>
      <c r="J399" s="49"/>
    </row>
    <row r="400" spans="2:10" s="9" customFormat="1" x14ac:dyDescent="0.25">
      <c r="B400" s="43"/>
      <c r="C400" s="80"/>
      <c r="D400" s="43"/>
      <c r="E400" s="42"/>
      <c r="F400" s="49"/>
      <c r="G400" s="49"/>
      <c r="H400" s="49"/>
      <c r="I400" s="49"/>
      <c r="J400" s="49"/>
    </row>
    <row r="401" spans="2:10" s="9" customFormat="1" x14ac:dyDescent="0.25">
      <c r="B401" s="43"/>
      <c r="C401" s="80"/>
      <c r="D401" s="43"/>
      <c r="E401" s="42"/>
      <c r="F401" s="49"/>
      <c r="G401" s="49"/>
      <c r="H401" s="49"/>
      <c r="I401" s="49"/>
      <c r="J401" s="49"/>
    </row>
    <row r="402" spans="2:10" s="9" customFormat="1" x14ac:dyDescent="0.25">
      <c r="B402" s="43"/>
      <c r="C402" s="80"/>
      <c r="D402" s="43"/>
      <c r="E402" s="42"/>
      <c r="F402" s="49"/>
      <c r="G402" s="49"/>
      <c r="H402" s="49"/>
      <c r="I402" s="49"/>
      <c r="J402" s="49"/>
    </row>
    <row r="403" spans="2:10" s="9" customFormat="1" x14ac:dyDescent="0.25">
      <c r="B403" s="43"/>
      <c r="C403" s="80"/>
      <c r="D403" s="43"/>
      <c r="E403" s="42"/>
      <c r="F403" s="49"/>
      <c r="G403" s="49"/>
      <c r="H403" s="49"/>
      <c r="I403" s="49"/>
      <c r="J403" s="49"/>
    </row>
    <row r="404" spans="2:10" s="9" customFormat="1" x14ac:dyDescent="0.25">
      <c r="B404" s="43"/>
      <c r="C404" s="80"/>
      <c r="D404" s="43"/>
      <c r="E404" s="42"/>
      <c r="F404" s="49"/>
      <c r="G404" s="49"/>
      <c r="H404" s="49"/>
      <c r="I404" s="49"/>
      <c r="J404" s="49"/>
    </row>
    <row r="405" spans="2:10" s="9" customFormat="1" x14ac:dyDescent="0.25">
      <c r="B405" s="43"/>
      <c r="C405" s="80"/>
      <c r="D405" s="43"/>
      <c r="E405" s="42"/>
      <c r="F405" s="49"/>
      <c r="G405" s="49"/>
      <c r="H405" s="49"/>
      <c r="I405" s="49"/>
      <c r="J405" s="49"/>
    </row>
    <row r="406" spans="2:10" s="9" customFormat="1" x14ac:dyDescent="0.25">
      <c r="B406" s="43"/>
      <c r="C406" s="80"/>
      <c r="D406" s="43"/>
      <c r="E406" s="42"/>
      <c r="F406" s="49"/>
      <c r="G406" s="49"/>
      <c r="H406" s="49"/>
      <c r="I406" s="49"/>
      <c r="J406" s="49"/>
    </row>
    <row r="407" spans="2:10" s="9" customFormat="1" x14ac:dyDescent="0.25">
      <c r="B407" s="43"/>
      <c r="C407" s="80"/>
      <c r="D407" s="43"/>
      <c r="E407" s="42"/>
      <c r="F407" s="49"/>
      <c r="G407" s="49"/>
      <c r="H407" s="49"/>
      <c r="I407" s="49"/>
      <c r="J407" s="49"/>
    </row>
    <row r="408" spans="2:10" s="9" customFormat="1" x14ac:dyDescent="0.25">
      <c r="B408" s="43"/>
      <c r="C408" s="80"/>
      <c r="D408" s="43"/>
      <c r="E408" s="42"/>
      <c r="F408" s="49"/>
      <c r="G408" s="49"/>
      <c r="H408" s="49"/>
      <c r="I408" s="49"/>
      <c r="J408" s="49"/>
    </row>
    <row r="409" spans="2:10" s="9" customFormat="1" x14ac:dyDescent="0.25">
      <c r="B409" s="43"/>
      <c r="C409" s="80"/>
      <c r="D409" s="43"/>
      <c r="E409" s="42"/>
      <c r="F409" s="49"/>
      <c r="G409" s="49"/>
      <c r="H409" s="49"/>
      <c r="I409" s="49"/>
      <c r="J409" s="49"/>
    </row>
    <row r="410" spans="2:10" s="9" customFormat="1" x14ac:dyDescent="0.25">
      <c r="B410" s="43"/>
      <c r="C410" s="80"/>
      <c r="D410" s="43"/>
      <c r="E410" s="42"/>
      <c r="F410" s="49"/>
      <c r="G410" s="49"/>
      <c r="H410" s="49"/>
      <c r="I410" s="49"/>
      <c r="J410" s="49"/>
    </row>
    <row r="411" spans="2:10" s="9" customFormat="1" x14ac:dyDescent="0.25">
      <c r="B411" s="43"/>
      <c r="C411" s="80"/>
      <c r="D411" s="43"/>
      <c r="E411" s="42"/>
      <c r="F411" s="49"/>
      <c r="G411" s="49"/>
      <c r="H411" s="49"/>
      <c r="I411" s="49"/>
      <c r="J411" s="49"/>
    </row>
    <row r="412" spans="2:10" s="9" customFormat="1" x14ac:dyDescent="0.25">
      <c r="B412" s="43"/>
      <c r="C412" s="80"/>
      <c r="D412" s="43"/>
      <c r="E412" s="42"/>
      <c r="F412" s="49"/>
      <c r="G412" s="49"/>
      <c r="H412" s="49"/>
      <c r="I412" s="49"/>
      <c r="J412" s="49"/>
    </row>
    <row r="413" spans="2:10" s="9" customFormat="1" x14ac:dyDescent="0.25">
      <c r="B413" s="43"/>
      <c r="C413" s="80"/>
      <c r="D413" s="43"/>
      <c r="E413" s="42"/>
      <c r="F413" s="49"/>
      <c r="G413" s="49"/>
      <c r="H413" s="49"/>
      <c r="I413" s="49"/>
      <c r="J413" s="49"/>
    </row>
    <row r="414" spans="2:10" s="9" customFormat="1" x14ac:dyDescent="0.25">
      <c r="B414" s="43"/>
      <c r="C414" s="80"/>
      <c r="D414" s="43"/>
      <c r="E414" s="42"/>
      <c r="F414" s="49"/>
      <c r="G414" s="49"/>
      <c r="H414" s="49"/>
      <c r="I414" s="49"/>
      <c r="J414" s="49"/>
    </row>
    <row r="415" spans="2:10" s="9" customFormat="1" x14ac:dyDescent="0.25">
      <c r="B415" s="43"/>
      <c r="C415" s="80"/>
      <c r="D415" s="43"/>
      <c r="E415" s="42"/>
      <c r="F415" s="49"/>
      <c r="G415" s="49"/>
      <c r="H415" s="49"/>
      <c r="I415" s="49"/>
      <c r="J415" s="49"/>
    </row>
    <row r="416" spans="2:10" s="9" customFormat="1" x14ac:dyDescent="0.25">
      <c r="B416" s="43"/>
      <c r="C416" s="80"/>
      <c r="D416" s="43"/>
      <c r="E416" s="42"/>
      <c r="F416" s="49"/>
      <c r="G416" s="49"/>
      <c r="H416" s="49"/>
      <c r="I416" s="49"/>
      <c r="J416" s="49"/>
    </row>
    <row r="417" spans="2:10" s="9" customFormat="1" x14ac:dyDescent="0.25">
      <c r="B417" s="43"/>
      <c r="C417" s="80"/>
      <c r="D417" s="43"/>
      <c r="E417" s="42"/>
      <c r="F417" s="49"/>
      <c r="G417" s="49"/>
      <c r="H417" s="49"/>
      <c r="I417" s="49"/>
      <c r="J417" s="49"/>
    </row>
    <row r="418" spans="2:10" s="9" customFormat="1" x14ac:dyDescent="0.25">
      <c r="B418" s="43"/>
      <c r="C418" s="80"/>
      <c r="D418" s="43"/>
      <c r="E418" s="42"/>
      <c r="F418" s="49"/>
      <c r="G418" s="49"/>
      <c r="H418" s="49"/>
      <c r="I418" s="49"/>
      <c r="J418" s="49"/>
    </row>
    <row r="419" spans="2:10" s="9" customFormat="1" x14ac:dyDescent="0.25">
      <c r="B419" s="43"/>
      <c r="C419" s="80"/>
      <c r="D419" s="43"/>
      <c r="E419" s="42"/>
      <c r="F419" s="49"/>
      <c r="G419" s="49"/>
      <c r="H419" s="49"/>
      <c r="I419" s="49"/>
      <c r="J419" s="49"/>
    </row>
    <row r="420" spans="2:10" s="9" customFormat="1" x14ac:dyDescent="0.25">
      <c r="B420" s="43"/>
      <c r="C420" s="80"/>
      <c r="D420" s="43"/>
      <c r="E420" s="42"/>
      <c r="F420" s="49"/>
      <c r="G420" s="49"/>
      <c r="H420" s="49"/>
      <c r="I420" s="49"/>
      <c r="J420" s="49"/>
    </row>
    <row r="421" spans="2:10" s="9" customFormat="1" x14ac:dyDescent="0.25">
      <c r="B421" s="43"/>
      <c r="C421" s="80"/>
      <c r="D421" s="43"/>
      <c r="E421" s="42"/>
      <c r="F421" s="49"/>
      <c r="G421" s="49"/>
      <c r="H421" s="49"/>
      <c r="I421" s="49"/>
      <c r="J421" s="49"/>
    </row>
    <row r="422" spans="2:10" s="9" customFormat="1" x14ac:dyDescent="0.25">
      <c r="B422" s="43"/>
      <c r="C422" s="80"/>
      <c r="D422" s="43"/>
      <c r="E422" s="42"/>
      <c r="F422" s="49"/>
      <c r="G422" s="49"/>
      <c r="H422" s="49"/>
      <c r="I422" s="49"/>
      <c r="J422" s="49"/>
    </row>
    <row r="423" spans="2:10" s="9" customFormat="1" x14ac:dyDescent="0.25">
      <c r="B423" s="43"/>
      <c r="C423" s="80"/>
      <c r="D423" s="43"/>
      <c r="E423" s="42"/>
      <c r="F423" s="49"/>
      <c r="G423" s="49"/>
      <c r="H423" s="49"/>
      <c r="I423" s="49"/>
      <c r="J423" s="49"/>
    </row>
    <row r="424" spans="2:10" s="9" customFormat="1" x14ac:dyDescent="0.25">
      <c r="B424" s="43"/>
      <c r="C424" s="80"/>
      <c r="D424" s="43"/>
      <c r="E424" s="42"/>
      <c r="F424" s="49"/>
      <c r="G424" s="49"/>
      <c r="H424" s="49"/>
      <c r="I424" s="49"/>
      <c r="J424" s="49"/>
    </row>
    <row r="425" spans="2:10" s="9" customFormat="1" x14ac:dyDescent="0.25">
      <c r="B425" s="43"/>
      <c r="C425" s="80"/>
      <c r="D425" s="43"/>
      <c r="E425" s="42"/>
      <c r="F425" s="49"/>
      <c r="G425" s="49"/>
      <c r="H425" s="49"/>
      <c r="I425" s="49"/>
      <c r="J425" s="49"/>
    </row>
    <row r="426" spans="2:10" s="9" customFormat="1" x14ac:dyDescent="0.25">
      <c r="B426" s="43"/>
      <c r="C426" s="80"/>
      <c r="D426" s="43"/>
      <c r="E426" s="42"/>
      <c r="F426" s="49"/>
      <c r="G426" s="49"/>
      <c r="H426" s="49"/>
      <c r="I426" s="49"/>
      <c r="J426" s="49"/>
    </row>
    <row r="427" spans="2:10" s="9" customFormat="1" x14ac:dyDescent="0.25">
      <c r="B427" s="43"/>
      <c r="C427" s="80"/>
      <c r="D427" s="43"/>
      <c r="E427" s="42"/>
      <c r="F427" s="49"/>
      <c r="G427" s="49"/>
      <c r="H427" s="49"/>
      <c r="I427" s="49"/>
      <c r="J427" s="49"/>
    </row>
    <row r="428" spans="2:10" s="9" customFormat="1" x14ac:dyDescent="0.25">
      <c r="B428" s="43"/>
      <c r="C428" s="80"/>
      <c r="D428" s="43"/>
      <c r="E428" s="42"/>
      <c r="F428" s="49"/>
      <c r="G428" s="49"/>
      <c r="H428" s="49"/>
      <c r="I428" s="49"/>
      <c r="J428" s="49"/>
    </row>
    <row r="429" spans="2:10" s="9" customFormat="1" x14ac:dyDescent="0.25">
      <c r="B429" s="43"/>
      <c r="C429" s="80"/>
      <c r="D429" s="43"/>
      <c r="E429" s="42"/>
      <c r="F429" s="49"/>
      <c r="G429" s="49"/>
      <c r="H429" s="49"/>
      <c r="I429" s="49"/>
      <c r="J429" s="49"/>
    </row>
    <row r="430" spans="2:10" s="9" customFormat="1" x14ac:dyDescent="0.25">
      <c r="B430" s="43"/>
      <c r="C430" s="80"/>
      <c r="D430" s="43"/>
      <c r="E430" s="42"/>
      <c r="F430" s="49"/>
      <c r="G430" s="49"/>
      <c r="H430" s="49"/>
      <c r="I430" s="49"/>
      <c r="J430" s="49"/>
    </row>
    <row r="431" spans="2:10" s="9" customFormat="1" x14ac:dyDescent="0.25">
      <c r="B431" s="43"/>
      <c r="C431" s="80"/>
      <c r="D431" s="43"/>
      <c r="E431" s="42"/>
      <c r="F431" s="49"/>
      <c r="G431" s="49"/>
      <c r="H431" s="49"/>
      <c r="I431" s="49"/>
      <c r="J431" s="49"/>
    </row>
    <row r="432" spans="2:10" s="9" customFormat="1" x14ac:dyDescent="0.25">
      <c r="B432" s="43"/>
      <c r="C432" s="80"/>
      <c r="D432" s="43"/>
      <c r="E432" s="42"/>
      <c r="F432" s="49"/>
      <c r="G432" s="49"/>
      <c r="H432" s="49"/>
      <c r="I432" s="49"/>
      <c r="J432" s="49"/>
    </row>
    <row r="433" spans="2:10" s="9" customFormat="1" x14ac:dyDescent="0.25">
      <c r="B433" s="43"/>
      <c r="C433" s="80"/>
      <c r="D433" s="43"/>
      <c r="E433" s="42"/>
      <c r="F433" s="49"/>
      <c r="G433" s="49"/>
      <c r="H433" s="49"/>
      <c r="I433" s="49"/>
      <c r="J433" s="49"/>
    </row>
    <row r="434" spans="2:10" s="9" customFormat="1" x14ac:dyDescent="0.25">
      <c r="B434" s="43"/>
      <c r="C434" s="80"/>
      <c r="D434" s="43"/>
      <c r="E434" s="42"/>
      <c r="F434" s="49"/>
      <c r="G434" s="49"/>
      <c r="H434" s="49"/>
      <c r="I434" s="49"/>
      <c r="J434" s="49"/>
    </row>
    <row r="435" spans="2:10" s="9" customFormat="1" x14ac:dyDescent="0.25">
      <c r="B435" s="43"/>
      <c r="C435" s="80"/>
      <c r="D435" s="43"/>
      <c r="E435" s="42"/>
      <c r="F435" s="49"/>
      <c r="G435" s="49"/>
      <c r="H435" s="49"/>
      <c r="I435" s="49"/>
      <c r="J435" s="49"/>
    </row>
    <row r="436" spans="2:10" s="9" customFormat="1" x14ac:dyDescent="0.25">
      <c r="B436" s="43"/>
      <c r="C436" s="80"/>
      <c r="D436" s="43"/>
      <c r="E436" s="42"/>
      <c r="F436" s="49"/>
      <c r="G436" s="49"/>
      <c r="H436" s="49"/>
      <c r="I436" s="49"/>
      <c r="J436" s="49"/>
    </row>
    <row r="437" spans="2:10" s="9" customFormat="1" x14ac:dyDescent="0.25">
      <c r="B437" s="43"/>
      <c r="C437" s="80"/>
      <c r="D437" s="43"/>
      <c r="E437" s="42"/>
      <c r="F437" s="49"/>
      <c r="G437" s="49"/>
      <c r="H437" s="49"/>
      <c r="I437" s="49"/>
      <c r="J437" s="49"/>
    </row>
    <row r="438" spans="2:10" s="9" customFormat="1" x14ac:dyDescent="0.25">
      <c r="B438" s="43"/>
      <c r="C438" s="80"/>
      <c r="D438" s="43"/>
      <c r="E438" s="42"/>
      <c r="F438" s="49"/>
      <c r="G438" s="49"/>
      <c r="H438" s="49"/>
      <c r="I438" s="49"/>
      <c r="J438" s="49"/>
    </row>
    <row r="439" spans="2:10" s="9" customFormat="1" x14ac:dyDescent="0.25">
      <c r="B439" s="43"/>
      <c r="C439" s="80"/>
      <c r="D439" s="43"/>
      <c r="E439" s="42"/>
      <c r="F439" s="49"/>
      <c r="G439" s="49"/>
      <c r="H439" s="49"/>
      <c r="I439" s="49"/>
      <c r="J439" s="49"/>
    </row>
    <row r="440" spans="2:10" s="9" customFormat="1" x14ac:dyDescent="0.25">
      <c r="B440" s="43"/>
      <c r="C440" s="80"/>
      <c r="D440" s="43"/>
      <c r="E440" s="42"/>
      <c r="F440" s="49"/>
      <c r="G440" s="49"/>
      <c r="H440" s="49"/>
      <c r="I440" s="49"/>
      <c r="J440" s="49"/>
    </row>
    <row r="441" spans="2:10" s="9" customFormat="1" x14ac:dyDescent="0.25">
      <c r="B441" s="43"/>
      <c r="C441" s="80"/>
      <c r="D441" s="43"/>
      <c r="E441" s="42"/>
      <c r="F441" s="49"/>
      <c r="G441" s="49"/>
      <c r="H441" s="49"/>
      <c r="I441" s="49"/>
      <c r="J441" s="49"/>
    </row>
    <row r="442" spans="2:10" s="9" customFormat="1" x14ac:dyDescent="0.25">
      <c r="B442" s="43"/>
      <c r="C442" s="80"/>
      <c r="D442" s="43"/>
      <c r="E442" s="42"/>
      <c r="F442" s="49"/>
      <c r="G442" s="49"/>
      <c r="H442" s="49"/>
      <c r="I442" s="49"/>
      <c r="J442" s="49"/>
    </row>
    <row r="443" spans="2:10" s="9" customFormat="1" x14ac:dyDescent="0.25">
      <c r="B443" s="43"/>
      <c r="C443" s="80"/>
      <c r="D443" s="43"/>
      <c r="E443" s="42"/>
      <c r="F443" s="49"/>
      <c r="G443" s="49"/>
      <c r="H443" s="49"/>
      <c r="I443" s="49"/>
      <c r="J443" s="49"/>
    </row>
    <row r="444" spans="2:10" s="9" customFormat="1" x14ac:dyDescent="0.25">
      <c r="B444" s="43"/>
      <c r="C444" s="80"/>
      <c r="D444" s="43"/>
      <c r="E444" s="42"/>
      <c r="F444" s="49"/>
      <c r="G444" s="49"/>
      <c r="H444" s="49"/>
      <c r="I444" s="49"/>
      <c r="J444" s="49"/>
    </row>
    <row r="445" spans="2:10" s="9" customFormat="1" x14ac:dyDescent="0.25">
      <c r="B445" s="43"/>
      <c r="C445" s="80"/>
      <c r="D445" s="43"/>
      <c r="E445" s="42"/>
      <c r="F445" s="49"/>
      <c r="G445" s="49"/>
      <c r="H445" s="49"/>
      <c r="I445" s="49"/>
      <c r="J445" s="49"/>
    </row>
    <row r="446" spans="2:10" s="9" customFormat="1" x14ac:dyDescent="0.25">
      <c r="B446" s="43"/>
      <c r="C446" s="80"/>
      <c r="D446" s="43"/>
      <c r="E446" s="42"/>
      <c r="F446" s="49"/>
      <c r="G446" s="49"/>
      <c r="H446" s="49"/>
      <c r="I446" s="49"/>
      <c r="J446" s="49"/>
    </row>
    <row r="447" spans="2:10" s="9" customFormat="1" x14ac:dyDescent="0.25">
      <c r="B447" s="43"/>
      <c r="C447" s="80"/>
      <c r="D447" s="43"/>
      <c r="E447" s="42"/>
      <c r="F447" s="49"/>
      <c r="G447" s="49"/>
      <c r="H447" s="49"/>
      <c r="I447" s="49"/>
      <c r="J447" s="49"/>
    </row>
    <row r="448" spans="2:10" s="9" customFormat="1" x14ac:dyDescent="0.25">
      <c r="B448" s="43"/>
      <c r="C448" s="80"/>
      <c r="D448" s="43"/>
      <c r="E448" s="42"/>
      <c r="F448" s="49"/>
      <c r="G448" s="49"/>
      <c r="H448" s="49"/>
      <c r="I448" s="49"/>
      <c r="J448" s="49"/>
    </row>
    <row r="449" spans="2:10" s="9" customFormat="1" x14ac:dyDescent="0.25">
      <c r="B449" s="43"/>
      <c r="C449" s="80"/>
      <c r="D449" s="43"/>
      <c r="E449" s="42"/>
      <c r="F449" s="49"/>
      <c r="G449" s="49"/>
      <c r="H449" s="49"/>
      <c r="I449" s="49"/>
      <c r="J449" s="49"/>
    </row>
    <row r="450" spans="2:10" s="9" customFormat="1" x14ac:dyDescent="0.25">
      <c r="B450" s="43"/>
      <c r="C450" s="80"/>
      <c r="D450" s="43"/>
      <c r="E450" s="42"/>
      <c r="F450" s="49"/>
      <c r="G450" s="49"/>
      <c r="H450" s="49"/>
      <c r="I450" s="49"/>
      <c r="J450" s="49"/>
    </row>
    <row r="451" spans="2:10" s="9" customFormat="1" x14ac:dyDescent="0.25">
      <c r="B451" s="43"/>
      <c r="C451" s="80"/>
      <c r="D451" s="43"/>
      <c r="E451" s="42"/>
      <c r="F451" s="49"/>
      <c r="G451" s="49"/>
      <c r="H451" s="49"/>
      <c r="I451" s="49"/>
      <c r="J451" s="49"/>
    </row>
    <row r="452" spans="2:10" s="9" customFormat="1" x14ac:dyDescent="0.25">
      <c r="B452" s="43"/>
      <c r="C452" s="80"/>
      <c r="D452" s="43"/>
      <c r="E452" s="42"/>
      <c r="F452" s="49"/>
      <c r="G452" s="49"/>
      <c r="H452" s="49"/>
      <c r="I452" s="49"/>
      <c r="J452" s="49"/>
    </row>
    <row r="453" spans="2:10" s="9" customFormat="1" x14ac:dyDescent="0.25">
      <c r="B453" s="43"/>
      <c r="C453" s="80"/>
      <c r="D453" s="43"/>
      <c r="E453" s="42"/>
      <c r="F453" s="49"/>
      <c r="G453" s="49"/>
      <c r="H453" s="49"/>
      <c r="I453" s="49"/>
      <c r="J453" s="49"/>
    </row>
    <row r="454" spans="2:10" s="9" customFormat="1" x14ac:dyDescent="0.25">
      <c r="B454" s="43"/>
      <c r="C454" s="80"/>
      <c r="D454" s="43"/>
      <c r="E454" s="42"/>
      <c r="F454" s="49"/>
      <c r="G454" s="49"/>
      <c r="H454" s="49"/>
      <c r="I454" s="49"/>
      <c r="J454" s="49"/>
    </row>
    <row r="455" spans="2:10" s="9" customFormat="1" x14ac:dyDescent="0.25">
      <c r="B455" s="43"/>
      <c r="C455" s="80"/>
      <c r="D455" s="43"/>
      <c r="E455" s="42"/>
      <c r="F455" s="49"/>
      <c r="G455" s="49"/>
      <c r="H455" s="49"/>
      <c r="I455" s="49"/>
      <c r="J455" s="49"/>
    </row>
    <row r="456" spans="2:10" s="9" customFormat="1" x14ac:dyDescent="0.25">
      <c r="B456" s="43"/>
      <c r="C456" s="80"/>
      <c r="D456" s="43"/>
      <c r="E456" s="42"/>
      <c r="F456" s="49"/>
      <c r="G456" s="49"/>
      <c r="H456" s="49"/>
      <c r="I456" s="49"/>
      <c r="J456" s="49"/>
    </row>
    <row r="457" spans="2:10" s="9" customFormat="1" x14ac:dyDescent="0.25">
      <c r="B457" s="43"/>
      <c r="C457" s="80"/>
      <c r="D457" s="43"/>
      <c r="E457" s="42"/>
      <c r="F457" s="49"/>
      <c r="G457" s="49"/>
      <c r="H457" s="49"/>
      <c r="I457" s="49"/>
      <c r="J457" s="49"/>
    </row>
    <row r="458" spans="2:10" s="9" customFormat="1" x14ac:dyDescent="0.25">
      <c r="B458" s="43"/>
      <c r="C458" s="80"/>
      <c r="D458" s="43"/>
      <c r="E458" s="42"/>
      <c r="F458" s="49"/>
      <c r="G458" s="49"/>
      <c r="H458" s="49"/>
      <c r="I458" s="49"/>
      <c r="J458" s="49"/>
    </row>
    <row r="459" spans="2:10" s="9" customFormat="1" x14ac:dyDescent="0.25">
      <c r="B459" s="43"/>
      <c r="C459" s="80"/>
      <c r="D459" s="43"/>
      <c r="E459" s="42"/>
      <c r="F459" s="49"/>
      <c r="G459" s="49"/>
      <c r="H459" s="49"/>
      <c r="I459" s="49"/>
      <c r="J459" s="49"/>
    </row>
    <row r="460" spans="2:10" s="9" customFormat="1" x14ac:dyDescent="0.25">
      <c r="B460" s="43"/>
      <c r="C460" s="80"/>
      <c r="D460" s="43"/>
      <c r="E460" s="42"/>
      <c r="F460" s="49"/>
      <c r="G460" s="49"/>
      <c r="H460" s="49"/>
      <c r="I460" s="49"/>
      <c r="J460" s="49"/>
    </row>
    <row r="461" spans="2:10" s="9" customFormat="1" x14ac:dyDescent="0.25">
      <c r="B461" s="43"/>
      <c r="C461" s="80"/>
      <c r="D461" s="43"/>
      <c r="E461" s="42"/>
      <c r="F461" s="49"/>
      <c r="G461" s="49"/>
      <c r="H461" s="49"/>
      <c r="I461" s="49"/>
      <c r="J461" s="49"/>
    </row>
    <row r="462" spans="2:10" s="9" customFormat="1" x14ac:dyDescent="0.25">
      <c r="B462" s="43"/>
      <c r="C462" s="80"/>
      <c r="D462" s="43"/>
      <c r="E462" s="42"/>
      <c r="F462" s="49"/>
      <c r="G462" s="49"/>
      <c r="H462" s="49"/>
      <c r="I462" s="49"/>
      <c r="J462" s="49"/>
    </row>
    <row r="463" spans="2:10" s="9" customFormat="1" x14ac:dyDescent="0.25">
      <c r="B463" s="43"/>
      <c r="C463" s="80"/>
      <c r="D463" s="43"/>
      <c r="E463" s="42"/>
      <c r="F463" s="49"/>
      <c r="G463" s="49"/>
      <c r="H463" s="49"/>
      <c r="I463" s="49"/>
      <c r="J463" s="49"/>
    </row>
    <row r="464" spans="2:10" s="9" customFormat="1" x14ac:dyDescent="0.25">
      <c r="B464" s="43"/>
      <c r="C464" s="80"/>
      <c r="D464" s="43"/>
      <c r="E464" s="42"/>
      <c r="F464" s="49"/>
      <c r="G464" s="49"/>
      <c r="H464" s="49"/>
      <c r="I464" s="49"/>
      <c r="J464" s="49"/>
    </row>
    <row r="465" spans="2:10" s="9" customFormat="1" x14ac:dyDescent="0.25">
      <c r="B465" s="43"/>
      <c r="C465" s="80"/>
      <c r="D465" s="43"/>
      <c r="E465" s="42"/>
      <c r="F465" s="49"/>
      <c r="G465" s="49"/>
      <c r="H465" s="49"/>
      <c r="I465" s="49"/>
      <c r="J465" s="49"/>
    </row>
    <row r="466" spans="2:10" s="9" customFormat="1" x14ac:dyDescent="0.25">
      <c r="B466" s="43"/>
      <c r="C466" s="80"/>
      <c r="D466" s="43"/>
      <c r="E466" s="42"/>
      <c r="F466" s="49"/>
      <c r="G466" s="49"/>
      <c r="H466" s="49"/>
      <c r="I466" s="49"/>
      <c r="J466" s="49"/>
    </row>
    <row r="467" spans="2:10" s="9" customFormat="1" x14ac:dyDescent="0.25">
      <c r="B467" s="43"/>
      <c r="C467" s="80"/>
      <c r="D467" s="43"/>
      <c r="E467" s="42"/>
      <c r="F467" s="49"/>
      <c r="G467" s="49"/>
      <c r="H467" s="49"/>
      <c r="I467" s="49"/>
      <c r="J467" s="49"/>
    </row>
    <row r="468" spans="2:10" s="9" customFormat="1" x14ac:dyDescent="0.25">
      <c r="B468" s="43"/>
      <c r="C468" s="80"/>
      <c r="D468" s="43"/>
      <c r="E468" s="42"/>
      <c r="F468" s="49"/>
      <c r="G468" s="49"/>
      <c r="H468" s="49"/>
      <c r="I468" s="49"/>
      <c r="J468" s="49"/>
    </row>
    <row r="469" spans="2:10" s="9" customFormat="1" x14ac:dyDescent="0.25">
      <c r="B469" s="43"/>
      <c r="C469" s="80"/>
      <c r="D469" s="43"/>
      <c r="E469" s="42"/>
      <c r="F469" s="49"/>
      <c r="G469" s="49"/>
      <c r="H469" s="49"/>
      <c r="I469" s="49"/>
      <c r="J469" s="49"/>
    </row>
    <row r="470" spans="2:10" s="9" customFormat="1" x14ac:dyDescent="0.25">
      <c r="B470" s="43"/>
      <c r="C470" s="80"/>
      <c r="D470" s="43"/>
      <c r="E470" s="42"/>
      <c r="F470" s="49"/>
      <c r="G470" s="49"/>
      <c r="H470" s="49"/>
      <c r="I470" s="49"/>
      <c r="J470" s="49"/>
    </row>
    <row r="471" spans="2:10" s="9" customFormat="1" x14ac:dyDescent="0.25">
      <c r="B471" s="43"/>
      <c r="C471" s="80"/>
      <c r="D471" s="43"/>
      <c r="E471" s="42"/>
      <c r="F471" s="49"/>
      <c r="G471" s="49"/>
      <c r="H471" s="49"/>
      <c r="I471" s="49"/>
      <c r="J471" s="49"/>
    </row>
    <row r="472" spans="2:10" s="9" customFormat="1" x14ac:dyDescent="0.25">
      <c r="B472" s="43"/>
      <c r="C472" s="80"/>
      <c r="D472" s="43"/>
      <c r="E472" s="42"/>
      <c r="F472" s="49"/>
      <c r="G472" s="49"/>
      <c r="H472" s="49"/>
      <c r="I472" s="49"/>
      <c r="J472" s="49"/>
    </row>
    <row r="473" spans="2:10" s="9" customFormat="1" x14ac:dyDescent="0.25">
      <c r="B473" s="43"/>
      <c r="C473" s="80"/>
      <c r="D473" s="43"/>
      <c r="E473" s="42"/>
      <c r="F473" s="49"/>
      <c r="G473" s="49"/>
      <c r="H473" s="49"/>
      <c r="I473" s="49"/>
      <c r="J473" s="49"/>
    </row>
    <row r="474" spans="2:10" s="9" customFormat="1" x14ac:dyDescent="0.25">
      <c r="B474" s="43"/>
      <c r="C474" s="80"/>
      <c r="D474" s="43"/>
      <c r="E474" s="42"/>
      <c r="F474" s="49"/>
      <c r="G474" s="49"/>
      <c r="H474" s="49"/>
      <c r="I474" s="49"/>
      <c r="J474" s="49"/>
    </row>
    <row r="475" spans="2:10" s="9" customFormat="1" x14ac:dyDescent="0.25">
      <c r="B475" s="43"/>
      <c r="C475" s="80"/>
      <c r="D475" s="43"/>
      <c r="E475" s="42"/>
      <c r="F475" s="49"/>
      <c r="G475" s="49"/>
      <c r="H475" s="49"/>
      <c r="I475" s="49"/>
      <c r="J475" s="49"/>
    </row>
    <row r="476" spans="2:10" s="9" customFormat="1" x14ac:dyDescent="0.25">
      <c r="B476" s="43"/>
      <c r="C476" s="80"/>
      <c r="D476" s="43"/>
      <c r="E476" s="42"/>
      <c r="F476" s="49"/>
      <c r="G476" s="49"/>
      <c r="H476" s="49"/>
      <c r="I476" s="49"/>
      <c r="J476" s="49"/>
    </row>
    <row r="477" spans="2:10" s="9" customFormat="1" x14ac:dyDescent="0.25">
      <c r="B477" s="43"/>
      <c r="C477" s="80"/>
      <c r="D477" s="43"/>
      <c r="E477" s="42"/>
      <c r="F477" s="49"/>
      <c r="G477" s="49"/>
      <c r="H477" s="49"/>
      <c r="I477" s="49"/>
      <c r="J477" s="49"/>
    </row>
    <row r="478" spans="2:10" s="9" customFormat="1" x14ac:dyDescent="0.25">
      <c r="B478" s="43"/>
      <c r="C478" s="80"/>
      <c r="D478" s="43"/>
      <c r="E478" s="42"/>
      <c r="F478" s="49"/>
      <c r="G478" s="49"/>
      <c r="H478" s="49"/>
      <c r="I478" s="49"/>
      <c r="J478" s="49"/>
    </row>
  </sheetData>
  <autoFilter ref="A9:H309" xr:uid="{F0C3AC60-6714-4382-A5D0-29CC5698A34C}"/>
  <sortState xmlns:xlrd2="http://schemas.microsoft.com/office/spreadsheetml/2017/richdata2" ref="A10:N309">
    <sortCondition ref="N10:N309"/>
    <sortCondition ref="A10:A309"/>
    <sortCondition ref="B10:B309"/>
  </sortState>
  <mergeCells count="11">
    <mergeCell ref="D1:L1"/>
    <mergeCell ref="E2:L2"/>
    <mergeCell ref="E3:L3"/>
    <mergeCell ref="E5:L5"/>
    <mergeCell ref="J8:O8"/>
    <mergeCell ref="A314:C314"/>
    <mergeCell ref="E6:L6"/>
    <mergeCell ref="E7:L7"/>
    <mergeCell ref="E4:L4"/>
    <mergeCell ref="A311:H311"/>
    <mergeCell ref="A313:F313"/>
  </mergeCells>
  <hyperlinks>
    <hyperlink ref="A314" r:id="rId1" display="https://www.peacehealth.org/patient-financial-services/hospital-pricing" xr:uid="{70190DA9-204D-4D9B-83F6-D1D14D38F4D9}"/>
    <hyperlink ref="A315" r:id="rId2" display="https://www.peacehealth.org/about-peacehealth/financial-services/get-health-insurance" xr:uid="{0B04C21B-A243-41A2-A888-EC739DDAF97F}"/>
    <hyperlink ref="A316" r:id="rId3" xr:uid="{1A7EB544-CF16-4CD4-8AD7-D5BF26F4E550}"/>
  </hyperlink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B079C-805E-4523-9085-FA5994E9ACE9}">
  <dimension ref="A1:O546"/>
  <sheetViews>
    <sheetView workbookViewId="0">
      <pane ySplit="9" topLeftCell="A10" activePane="bottomLeft" state="frozen"/>
      <selection activeCell="C26" sqref="C26"/>
      <selection pane="bottomLeft" activeCell="P32" sqref="P32"/>
    </sheetView>
  </sheetViews>
  <sheetFormatPr defaultRowHeight="15" x14ac:dyDescent="0.25"/>
  <cols>
    <col min="1" max="1" width="35.7109375" customWidth="1"/>
    <col min="2" max="2" width="9.7109375" style="11" customWidth="1"/>
    <col min="3" max="3" width="62.42578125" style="52" customWidth="1"/>
    <col min="4" max="4" width="11.42578125" style="11" customWidth="1"/>
    <col min="5" max="8" width="12.140625" style="15" customWidth="1"/>
    <col min="9" max="9" width="2.28515625" style="15" customWidth="1"/>
    <col min="10" max="10" width="11.5703125" style="34" customWidth="1"/>
    <col min="11" max="11" width="11.5703125" style="20" customWidth="1"/>
    <col min="12" max="12" width="12.28515625" style="20" customWidth="1"/>
    <col min="13" max="15" width="11.5703125" customWidth="1"/>
  </cols>
  <sheetData>
    <row r="1" spans="1:15" x14ac:dyDescent="0.25">
      <c r="A1" s="14" t="s">
        <v>410</v>
      </c>
      <c r="B1" s="72"/>
      <c r="C1" s="74"/>
      <c r="D1" s="166" t="s">
        <v>2435</v>
      </c>
      <c r="E1" s="166"/>
      <c r="F1" s="166"/>
      <c r="G1" s="166"/>
      <c r="H1" s="166"/>
      <c r="I1" s="166"/>
      <c r="J1" s="174"/>
      <c r="K1" s="166"/>
      <c r="L1" s="166"/>
    </row>
    <row r="2" spans="1:15" x14ac:dyDescent="0.25">
      <c r="A2" s="75" t="s">
        <v>2440</v>
      </c>
      <c r="B2" s="71"/>
      <c r="C2" s="74"/>
      <c r="D2" s="38" t="s">
        <v>2436</v>
      </c>
      <c r="E2" s="167" t="s">
        <v>2580</v>
      </c>
      <c r="F2" s="167"/>
      <c r="G2" s="167"/>
      <c r="H2" s="167"/>
      <c r="I2" s="167"/>
      <c r="J2" s="167"/>
      <c r="K2" s="167"/>
      <c r="L2" s="167"/>
    </row>
    <row r="3" spans="1:15" x14ac:dyDescent="0.25">
      <c r="A3" s="77"/>
      <c r="B3" s="60"/>
      <c r="C3" s="74"/>
      <c r="D3" s="50" t="s">
        <v>2437</v>
      </c>
      <c r="E3" s="168" t="s">
        <v>2581</v>
      </c>
      <c r="F3" s="168"/>
      <c r="G3" s="168"/>
      <c r="H3" s="168"/>
      <c r="I3" s="168"/>
      <c r="J3" s="168"/>
      <c r="K3" s="168"/>
      <c r="L3" s="168"/>
    </row>
    <row r="4" spans="1:15" ht="27.6" customHeight="1" x14ac:dyDescent="0.25">
      <c r="A4" s="76" t="s">
        <v>3494</v>
      </c>
      <c r="B4" s="61"/>
      <c r="C4" s="66"/>
      <c r="D4" s="50" t="s">
        <v>2578</v>
      </c>
      <c r="E4" s="161" t="s">
        <v>3449</v>
      </c>
      <c r="F4" s="161"/>
      <c r="G4" s="161"/>
      <c r="H4" s="161"/>
      <c r="I4" s="161"/>
      <c r="J4" s="161"/>
      <c r="K4" s="161"/>
      <c r="L4" s="161"/>
    </row>
    <row r="5" spans="1:15" x14ac:dyDescent="0.25">
      <c r="A5" s="67"/>
      <c r="B5" s="68"/>
      <c r="C5" s="66"/>
      <c r="D5" s="97" t="s">
        <v>2574</v>
      </c>
      <c r="E5" s="167" t="s">
        <v>3475</v>
      </c>
      <c r="F5" s="167"/>
      <c r="G5" s="167"/>
      <c r="H5" s="167"/>
      <c r="I5" s="167"/>
      <c r="J5" s="167"/>
      <c r="K5" s="167"/>
      <c r="L5" s="167"/>
    </row>
    <row r="6" spans="1:15" x14ac:dyDescent="0.25">
      <c r="A6" s="67"/>
      <c r="B6" s="68"/>
      <c r="C6" s="66"/>
      <c r="D6" s="38" t="s">
        <v>3434</v>
      </c>
      <c r="E6" s="159" t="s">
        <v>3476</v>
      </c>
      <c r="F6" s="159"/>
      <c r="G6" s="159"/>
      <c r="H6" s="159"/>
      <c r="I6" s="159"/>
      <c r="J6" s="159"/>
      <c r="K6" s="159"/>
      <c r="L6" s="159"/>
    </row>
    <row r="7" spans="1:15" ht="25.5" x14ac:dyDescent="0.25">
      <c r="A7" s="63"/>
      <c r="B7" s="68"/>
      <c r="C7" s="66"/>
      <c r="D7" s="98" t="s">
        <v>2579</v>
      </c>
      <c r="E7" s="160" t="s">
        <v>3477</v>
      </c>
      <c r="F7" s="160"/>
      <c r="G7" s="160"/>
      <c r="H7" s="160"/>
      <c r="I7" s="175"/>
      <c r="J7" s="175"/>
      <c r="K7" s="175"/>
      <c r="L7" s="175"/>
    </row>
    <row r="8" spans="1:15" x14ac:dyDescent="0.25">
      <c r="A8" s="172"/>
      <c r="B8" s="173"/>
      <c r="C8" s="173"/>
      <c r="D8" s="173"/>
      <c r="E8" s="173"/>
      <c r="F8" s="173"/>
      <c r="G8" s="173"/>
      <c r="H8" s="115"/>
      <c r="I8" s="116"/>
      <c r="J8" s="169" t="s">
        <v>3478</v>
      </c>
      <c r="K8" s="170"/>
      <c r="L8" s="170"/>
      <c r="M8" s="170"/>
      <c r="N8" s="170"/>
      <c r="O8" s="171"/>
    </row>
    <row r="9" spans="1:15" s="25" customFormat="1" ht="30" x14ac:dyDescent="0.25">
      <c r="A9" s="23" t="s">
        <v>1</v>
      </c>
      <c r="B9" s="26" t="s">
        <v>2</v>
      </c>
      <c r="C9" s="26" t="s">
        <v>0</v>
      </c>
      <c r="D9" s="26" t="s">
        <v>2448</v>
      </c>
      <c r="E9" s="27" t="s">
        <v>2409</v>
      </c>
      <c r="F9" s="27" t="s">
        <v>2449</v>
      </c>
      <c r="G9" s="27" t="s">
        <v>2450</v>
      </c>
      <c r="H9" s="22" t="s">
        <v>2451</v>
      </c>
      <c r="I9" s="110"/>
      <c r="J9" s="22" t="s">
        <v>3458</v>
      </c>
      <c r="K9" s="22" t="s">
        <v>3459</v>
      </c>
      <c r="L9" s="22" t="s">
        <v>3479</v>
      </c>
      <c r="M9" s="22" t="s">
        <v>3460</v>
      </c>
      <c r="N9" s="22" t="s">
        <v>3461</v>
      </c>
      <c r="O9" s="22" t="s">
        <v>3462</v>
      </c>
    </row>
    <row r="10" spans="1:15" s="32" customFormat="1" x14ac:dyDescent="0.25">
      <c r="A10" s="21" t="s">
        <v>7</v>
      </c>
      <c r="B10" s="28" t="s">
        <v>1729</v>
      </c>
      <c r="C10" s="119" t="s">
        <v>2438</v>
      </c>
      <c r="D10" s="40" t="s">
        <v>2569</v>
      </c>
      <c r="E10" s="120">
        <v>311042.58</v>
      </c>
      <c r="F10" s="44">
        <v>54552.09</v>
      </c>
      <c r="G10" s="44">
        <v>245345.92000000001</v>
      </c>
      <c r="H10" s="44">
        <v>202177.67700000003</v>
      </c>
      <c r="I10" s="150"/>
      <c r="J10" s="79">
        <v>166537.41</v>
      </c>
      <c r="K10" s="151">
        <v>155408.49</v>
      </c>
      <c r="L10" s="79">
        <v>154040.82</v>
      </c>
      <c r="M10" s="79">
        <v>197389.64</v>
      </c>
      <c r="N10" s="79">
        <v>169294.78</v>
      </c>
      <c r="O10" s="79">
        <v>169697.73</v>
      </c>
    </row>
    <row r="11" spans="1:15" s="32" customFormat="1" x14ac:dyDescent="0.25">
      <c r="A11" s="21" t="s">
        <v>48</v>
      </c>
      <c r="B11" s="28" t="s">
        <v>1733</v>
      </c>
      <c r="C11" s="119" t="s">
        <v>735</v>
      </c>
      <c r="D11" s="40" t="s">
        <v>2569</v>
      </c>
      <c r="E11" s="120">
        <v>31096.55</v>
      </c>
      <c r="F11" s="44">
        <v>6381.9</v>
      </c>
      <c r="G11" s="44">
        <v>31912.84</v>
      </c>
      <c r="H11" s="44">
        <v>20212.7575</v>
      </c>
      <c r="I11" s="150"/>
      <c r="J11" s="152">
        <v>31912.84</v>
      </c>
      <c r="K11" s="79">
        <v>31912.84</v>
      </c>
      <c r="L11" s="79">
        <v>31274.58</v>
      </c>
      <c r="M11" s="79">
        <v>31912.84</v>
      </c>
      <c r="N11" s="79">
        <v>31912.84</v>
      </c>
      <c r="O11" s="79">
        <v>31912.84</v>
      </c>
    </row>
    <row r="12" spans="1:15" s="32" customFormat="1" ht="26.25" x14ac:dyDescent="0.25">
      <c r="A12" s="21" t="s">
        <v>11</v>
      </c>
      <c r="B12" s="28" t="s">
        <v>1731</v>
      </c>
      <c r="C12" s="119" t="s">
        <v>789</v>
      </c>
      <c r="D12" s="40" t="s">
        <v>2569</v>
      </c>
      <c r="E12" s="120">
        <v>54816.41</v>
      </c>
      <c r="F12" s="44">
        <v>13957.84</v>
      </c>
      <c r="G12" s="44">
        <v>56275.23</v>
      </c>
      <c r="H12" s="44">
        <v>35630.666500000007</v>
      </c>
      <c r="I12" s="150"/>
      <c r="J12" s="79">
        <v>30335.7</v>
      </c>
      <c r="K12" s="79">
        <v>28308.51</v>
      </c>
      <c r="L12" s="79">
        <v>31210.01</v>
      </c>
      <c r="M12" s="79">
        <v>35955.61</v>
      </c>
      <c r="N12" s="79">
        <v>33183.29</v>
      </c>
      <c r="O12" s="79">
        <v>30911.37</v>
      </c>
    </row>
    <row r="13" spans="1:15" s="32" customFormat="1" x14ac:dyDescent="0.25">
      <c r="A13" s="21" t="s">
        <v>52</v>
      </c>
      <c r="B13" s="28" t="s">
        <v>1730</v>
      </c>
      <c r="C13" s="119" t="s">
        <v>924</v>
      </c>
      <c r="D13" s="40" t="s">
        <v>2569</v>
      </c>
      <c r="E13" s="120">
        <v>103622.39</v>
      </c>
      <c r="F13" s="44">
        <v>21666.34</v>
      </c>
      <c r="G13" s="44">
        <v>113628.11</v>
      </c>
      <c r="H13" s="44">
        <v>67354.553500000009</v>
      </c>
      <c r="I13" s="150"/>
      <c r="J13" s="79">
        <v>62793.42</v>
      </c>
      <c r="K13" s="79">
        <v>58597.23</v>
      </c>
      <c r="L13" s="79">
        <v>63328.19</v>
      </c>
      <c r="M13" s="79">
        <v>74426.350000000006</v>
      </c>
      <c r="N13" s="79">
        <v>66764.42</v>
      </c>
      <c r="O13" s="79">
        <v>63985.03</v>
      </c>
    </row>
    <row r="14" spans="1:15" s="32" customFormat="1" x14ac:dyDescent="0.25">
      <c r="A14" s="21"/>
      <c r="B14" s="28" t="s">
        <v>1732</v>
      </c>
      <c r="C14" s="119" t="s">
        <v>926</v>
      </c>
      <c r="D14" s="40" t="s">
        <v>2569</v>
      </c>
      <c r="E14" s="120">
        <v>65672.149999999994</v>
      </c>
      <c r="F14" s="44">
        <v>5492.52</v>
      </c>
      <c r="G14" s="44">
        <v>62838.45</v>
      </c>
      <c r="H14" s="44">
        <v>42686.897499999999</v>
      </c>
      <c r="I14" s="150"/>
      <c r="J14" s="79">
        <v>40559.370000000003</v>
      </c>
      <c r="K14" s="79">
        <v>37848.980000000003</v>
      </c>
      <c r="L14" s="79">
        <v>37218.94</v>
      </c>
      <c r="M14" s="79">
        <v>48073.29</v>
      </c>
      <c r="N14" s="79">
        <v>42354.04</v>
      </c>
      <c r="O14" s="79">
        <v>41329.050000000003</v>
      </c>
    </row>
    <row r="15" spans="1:15" s="32" customFormat="1" x14ac:dyDescent="0.25">
      <c r="A15" s="21" t="s">
        <v>1722</v>
      </c>
      <c r="B15" s="28" t="s">
        <v>1723</v>
      </c>
      <c r="C15" s="119" t="s">
        <v>3392</v>
      </c>
      <c r="D15" s="40" t="s">
        <v>2454</v>
      </c>
      <c r="E15" s="120">
        <v>315</v>
      </c>
      <c r="F15" s="44">
        <v>36.229999999999997</v>
      </c>
      <c r="G15" s="44">
        <v>315</v>
      </c>
      <c r="H15" s="44">
        <v>204.75</v>
      </c>
      <c r="I15" s="150"/>
      <c r="J15" s="79">
        <v>151.58000000000001</v>
      </c>
      <c r="K15" s="79">
        <v>200.03</v>
      </c>
      <c r="L15" s="79">
        <v>248.85</v>
      </c>
      <c r="M15" s="79">
        <v>166.95</v>
      </c>
      <c r="N15" s="79">
        <v>315</v>
      </c>
      <c r="O15" s="79" t="s">
        <v>2574</v>
      </c>
    </row>
    <row r="16" spans="1:15" s="32" customFormat="1" ht="26.25" x14ac:dyDescent="0.25">
      <c r="A16" s="21" t="s">
        <v>259</v>
      </c>
      <c r="B16" s="28" t="s">
        <v>2360</v>
      </c>
      <c r="C16" s="119" t="s">
        <v>2598</v>
      </c>
      <c r="D16" s="40" t="s">
        <v>2454</v>
      </c>
      <c r="E16" s="120">
        <v>370</v>
      </c>
      <c r="F16" s="44">
        <v>42.55</v>
      </c>
      <c r="G16" s="44">
        <v>370</v>
      </c>
      <c r="H16" s="44">
        <v>240.5</v>
      </c>
      <c r="I16" s="150"/>
      <c r="J16" s="79">
        <v>115.13</v>
      </c>
      <c r="K16" s="79">
        <v>234.95</v>
      </c>
      <c r="L16" s="79">
        <v>292.3</v>
      </c>
      <c r="M16" s="79">
        <v>326.92</v>
      </c>
      <c r="N16" s="79">
        <v>370</v>
      </c>
      <c r="O16" s="79">
        <v>123.68</v>
      </c>
    </row>
    <row r="17" spans="1:15" s="32" customFormat="1" x14ac:dyDescent="0.25">
      <c r="A17" s="21" t="s">
        <v>26</v>
      </c>
      <c r="B17" s="28" t="s">
        <v>2311</v>
      </c>
      <c r="C17" s="119" t="s">
        <v>3261</v>
      </c>
      <c r="D17" s="40" t="s">
        <v>2454</v>
      </c>
      <c r="E17" s="120">
        <v>13926</v>
      </c>
      <c r="F17" s="44">
        <v>735.36</v>
      </c>
      <c r="G17" s="44">
        <v>11013.73</v>
      </c>
      <c r="H17" s="44">
        <v>9051.9</v>
      </c>
      <c r="I17" s="150"/>
      <c r="J17" s="79">
        <v>8379.9599999999991</v>
      </c>
      <c r="K17" s="79">
        <v>8843.01</v>
      </c>
      <c r="L17" s="79">
        <v>11001.54</v>
      </c>
      <c r="M17" s="79">
        <v>9111.84</v>
      </c>
      <c r="N17" s="79">
        <v>7597.94</v>
      </c>
      <c r="O17" s="79">
        <v>8580.7800000000007</v>
      </c>
    </row>
    <row r="18" spans="1:15" s="32" customFormat="1" x14ac:dyDescent="0.25">
      <c r="A18" s="21"/>
      <c r="B18" s="40" t="s">
        <v>2312</v>
      </c>
      <c r="C18" s="119" t="s">
        <v>2599</v>
      </c>
      <c r="D18" s="40" t="s">
        <v>2454</v>
      </c>
      <c r="E18" s="123">
        <v>12125</v>
      </c>
      <c r="F18" s="44">
        <v>695.78</v>
      </c>
      <c r="G18" s="44">
        <v>11013.73</v>
      </c>
      <c r="H18" s="79">
        <v>7881.25</v>
      </c>
      <c r="I18" s="150"/>
      <c r="J18" s="79">
        <v>8379.9599999999991</v>
      </c>
      <c r="K18" s="79">
        <v>7699.38</v>
      </c>
      <c r="L18" s="79">
        <v>9578.75</v>
      </c>
      <c r="M18" s="79">
        <v>9111.84</v>
      </c>
      <c r="N18" s="79">
        <v>7597.94</v>
      </c>
      <c r="O18" s="79">
        <v>8580.7800000000007</v>
      </c>
    </row>
    <row r="19" spans="1:15" s="32" customFormat="1" ht="26.25" x14ac:dyDescent="0.25">
      <c r="A19" s="21"/>
      <c r="B19" s="28" t="s">
        <v>2313</v>
      </c>
      <c r="C19" s="119" t="s">
        <v>3262</v>
      </c>
      <c r="D19" s="40" t="s">
        <v>2454</v>
      </c>
      <c r="E19" s="120">
        <v>17489</v>
      </c>
      <c r="F19" s="44">
        <v>695.05</v>
      </c>
      <c r="G19" s="44">
        <v>13816.31</v>
      </c>
      <c r="H19" s="44">
        <v>11367.85</v>
      </c>
      <c r="I19" s="150"/>
      <c r="J19" s="79">
        <v>8379.9599999999991</v>
      </c>
      <c r="K19" s="79">
        <v>11105.52</v>
      </c>
      <c r="L19" s="79">
        <v>13816.31</v>
      </c>
      <c r="M19" s="79">
        <v>9111.84</v>
      </c>
      <c r="N19" s="79">
        <v>7597.94</v>
      </c>
      <c r="O19" s="79">
        <v>8580.7800000000007</v>
      </c>
    </row>
    <row r="20" spans="1:15" s="32" customFormat="1" x14ac:dyDescent="0.25">
      <c r="A20" s="21"/>
      <c r="B20" s="28" t="s">
        <v>2316</v>
      </c>
      <c r="C20" s="119" t="s">
        <v>3264</v>
      </c>
      <c r="D20" s="40" t="s">
        <v>2454</v>
      </c>
      <c r="E20" s="120">
        <v>19631</v>
      </c>
      <c r="F20" s="44">
        <v>797.68</v>
      </c>
      <c r="G20" s="44">
        <v>15508.49</v>
      </c>
      <c r="H20" s="44">
        <v>12760.15</v>
      </c>
      <c r="I20" s="150"/>
      <c r="J20" s="79">
        <v>8379.9599999999991</v>
      </c>
      <c r="K20" s="79">
        <v>12465.69</v>
      </c>
      <c r="L20" s="79">
        <v>15508.49</v>
      </c>
      <c r="M20" s="79">
        <v>9111.84</v>
      </c>
      <c r="N20" s="79">
        <v>7597.94</v>
      </c>
      <c r="O20" s="79">
        <v>8580.7800000000007</v>
      </c>
    </row>
    <row r="21" spans="1:15" s="32" customFormat="1" x14ac:dyDescent="0.25">
      <c r="A21" s="21"/>
      <c r="B21" s="28" t="s">
        <v>2317</v>
      </c>
      <c r="C21" s="119" t="s">
        <v>3265</v>
      </c>
      <c r="D21" s="40" t="s">
        <v>2454</v>
      </c>
      <c r="E21" s="120">
        <v>20273</v>
      </c>
      <c r="F21" s="44">
        <v>854.29</v>
      </c>
      <c r="G21" s="44">
        <v>16015.67</v>
      </c>
      <c r="H21" s="44">
        <v>13177.45</v>
      </c>
      <c r="I21" s="150"/>
      <c r="J21" s="79">
        <v>8379.9599999999991</v>
      </c>
      <c r="K21" s="79">
        <v>12873.36</v>
      </c>
      <c r="L21" s="79">
        <v>16015.67</v>
      </c>
      <c r="M21" s="79">
        <v>9111.84</v>
      </c>
      <c r="N21" s="79">
        <v>7597.94</v>
      </c>
      <c r="O21" s="79">
        <v>8580.7800000000007</v>
      </c>
    </row>
    <row r="22" spans="1:15" s="32" customFormat="1" x14ac:dyDescent="0.25">
      <c r="A22" s="21"/>
      <c r="B22" s="28" t="s">
        <v>2318</v>
      </c>
      <c r="C22" s="119" t="s">
        <v>3266</v>
      </c>
      <c r="D22" s="40" t="s">
        <v>2454</v>
      </c>
      <c r="E22" s="120">
        <v>19631</v>
      </c>
      <c r="F22" s="44">
        <v>941.21</v>
      </c>
      <c r="G22" s="44">
        <v>15508.49</v>
      </c>
      <c r="H22" s="44">
        <v>12760.15</v>
      </c>
      <c r="I22" s="150"/>
      <c r="J22" s="79">
        <v>8379.9599999999991</v>
      </c>
      <c r="K22" s="79">
        <v>12465.69</v>
      </c>
      <c r="L22" s="79">
        <v>15508.49</v>
      </c>
      <c r="M22" s="79">
        <v>9111.84</v>
      </c>
      <c r="N22" s="79">
        <v>7597.94</v>
      </c>
      <c r="O22" s="79">
        <v>8580.7800000000007</v>
      </c>
    </row>
    <row r="23" spans="1:15" s="32" customFormat="1" x14ac:dyDescent="0.25">
      <c r="A23" s="21" t="s">
        <v>2571</v>
      </c>
      <c r="B23" s="40" t="s">
        <v>2327</v>
      </c>
      <c r="C23" s="119" t="s">
        <v>3355</v>
      </c>
      <c r="D23" s="40" t="s">
        <v>2454</v>
      </c>
      <c r="E23" s="123">
        <v>399</v>
      </c>
      <c r="F23" s="44">
        <v>14.35</v>
      </c>
      <c r="G23" s="44">
        <v>399</v>
      </c>
      <c r="H23" s="79">
        <v>259.35000000000002</v>
      </c>
      <c r="I23" s="150"/>
      <c r="J23" s="79">
        <v>352.28</v>
      </c>
      <c r="K23" s="79">
        <v>253.37</v>
      </c>
      <c r="L23" s="79">
        <v>315.20999999999998</v>
      </c>
      <c r="M23" s="79">
        <v>351.79</v>
      </c>
      <c r="N23" s="79">
        <v>319.42</v>
      </c>
      <c r="O23" s="79">
        <v>360.73</v>
      </c>
    </row>
    <row r="24" spans="1:15" s="32" customFormat="1" ht="26.25" x14ac:dyDescent="0.25">
      <c r="A24" s="21" t="s">
        <v>138</v>
      </c>
      <c r="B24" s="28" t="s">
        <v>2366</v>
      </c>
      <c r="C24" s="119" t="s">
        <v>2979</v>
      </c>
      <c r="D24" s="40" t="s">
        <v>2454</v>
      </c>
      <c r="E24" s="120">
        <v>319</v>
      </c>
      <c r="F24" s="44">
        <v>32.29</v>
      </c>
      <c r="G24" s="44">
        <v>250.54</v>
      </c>
      <c r="H24" s="44">
        <v>207.35</v>
      </c>
      <c r="I24" s="150"/>
      <c r="J24" s="79">
        <v>178.17</v>
      </c>
      <c r="K24" s="79">
        <v>202.57</v>
      </c>
      <c r="L24" s="79">
        <v>68.92</v>
      </c>
      <c r="M24" s="79">
        <v>193.33</v>
      </c>
      <c r="N24" s="79">
        <v>161.53</v>
      </c>
      <c r="O24" s="79">
        <v>182.44</v>
      </c>
    </row>
    <row r="25" spans="1:15" s="32" customFormat="1" x14ac:dyDescent="0.25">
      <c r="A25" s="21"/>
      <c r="B25" s="28" t="s">
        <v>2368</v>
      </c>
      <c r="C25" s="119" t="s">
        <v>2600</v>
      </c>
      <c r="D25" s="40" t="s">
        <v>2454</v>
      </c>
      <c r="E25" s="120">
        <v>1127</v>
      </c>
      <c r="F25" s="44">
        <v>129.61000000000001</v>
      </c>
      <c r="G25" s="44">
        <v>1086.19</v>
      </c>
      <c r="H25" s="44">
        <v>732.55000000000007</v>
      </c>
      <c r="I25" s="150"/>
      <c r="J25" s="79">
        <v>859.88</v>
      </c>
      <c r="K25" s="79">
        <v>715.65</v>
      </c>
      <c r="L25" s="79">
        <v>291.39999999999998</v>
      </c>
      <c r="M25" s="79">
        <v>989.85</v>
      </c>
      <c r="N25" s="79">
        <v>779.64</v>
      </c>
      <c r="O25" s="79">
        <v>880.49</v>
      </c>
    </row>
    <row r="26" spans="1:15" s="32" customFormat="1" ht="26.25" x14ac:dyDescent="0.25">
      <c r="A26" s="21"/>
      <c r="B26" s="40" t="s">
        <v>2369</v>
      </c>
      <c r="C26" s="119" t="s">
        <v>2981</v>
      </c>
      <c r="D26" s="40" t="s">
        <v>2454</v>
      </c>
      <c r="E26" s="123">
        <v>1142</v>
      </c>
      <c r="F26" s="44">
        <v>131.33000000000001</v>
      </c>
      <c r="G26" s="44">
        <v>1086.19</v>
      </c>
      <c r="H26" s="79">
        <v>742.30000000000007</v>
      </c>
      <c r="I26" s="150"/>
      <c r="J26" s="79">
        <v>859.88</v>
      </c>
      <c r="K26" s="79">
        <v>725.17</v>
      </c>
      <c r="L26" s="79">
        <v>294.39999999999998</v>
      </c>
      <c r="M26" s="79">
        <v>989.85</v>
      </c>
      <c r="N26" s="79">
        <v>779.64</v>
      </c>
      <c r="O26" s="79">
        <v>880.49</v>
      </c>
    </row>
    <row r="27" spans="1:15" s="32" customFormat="1" x14ac:dyDescent="0.25">
      <c r="A27" s="21"/>
      <c r="B27" s="28" t="s">
        <v>2372</v>
      </c>
      <c r="C27" s="119" t="s">
        <v>2601</v>
      </c>
      <c r="D27" s="40" t="s">
        <v>2454</v>
      </c>
      <c r="E27" s="120">
        <v>291</v>
      </c>
      <c r="F27" s="44">
        <v>28.33</v>
      </c>
      <c r="G27" s="44">
        <v>229.89</v>
      </c>
      <c r="H27" s="44">
        <v>189.15</v>
      </c>
      <c r="I27" s="150"/>
      <c r="J27" s="79">
        <v>166.67</v>
      </c>
      <c r="K27" s="79">
        <v>184.79</v>
      </c>
      <c r="L27" s="79">
        <v>229.89</v>
      </c>
      <c r="M27" s="79">
        <v>175.88</v>
      </c>
      <c r="N27" s="79">
        <v>151.13</v>
      </c>
      <c r="O27" s="79">
        <v>170.67</v>
      </c>
    </row>
    <row r="28" spans="1:15" s="32" customFormat="1" x14ac:dyDescent="0.25">
      <c r="A28" s="21"/>
      <c r="B28" s="40" t="s">
        <v>2555</v>
      </c>
      <c r="C28" s="119" t="s">
        <v>3357</v>
      </c>
      <c r="D28" s="40" t="s">
        <v>2454</v>
      </c>
      <c r="E28" s="123">
        <v>153</v>
      </c>
      <c r="F28" s="44">
        <v>17.02</v>
      </c>
      <c r="G28" s="44">
        <v>135.19</v>
      </c>
      <c r="H28" s="79">
        <v>99.45</v>
      </c>
      <c r="I28" s="150"/>
      <c r="J28" s="79">
        <v>112.96</v>
      </c>
      <c r="K28" s="79">
        <v>97.16</v>
      </c>
      <c r="L28" s="79">
        <v>0</v>
      </c>
      <c r="M28" s="79">
        <v>121.84</v>
      </c>
      <c r="N28" s="79">
        <v>102.41</v>
      </c>
      <c r="O28" s="79">
        <v>115.67</v>
      </c>
    </row>
    <row r="29" spans="1:15" s="32" customFormat="1" x14ac:dyDescent="0.25">
      <c r="A29" s="21" t="s">
        <v>92</v>
      </c>
      <c r="B29" s="28" t="s">
        <v>1880</v>
      </c>
      <c r="C29" s="119" t="s">
        <v>2602</v>
      </c>
      <c r="D29" s="40" t="s">
        <v>2454</v>
      </c>
      <c r="E29" s="120">
        <v>1548</v>
      </c>
      <c r="F29" s="44">
        <v>74.44</v>
      </c>
      <c r="G29" s="44">
        <v>1215.8</v>
      </c>
      <c r="H29" s="44">
        <v>1006.2</v>
      </c>
      <c r="I29" s="150"/>
      <c r="J29" s="79">
        <v>335.48</v>
      </c>
      <c r="K29" s="79">
        <v>982.98</v>
      </c>
      <c r="L29" s="79">
        <v>154.31</v>
      </c>
      <c r="M29" s="79">
        <v>358.34</v>
      </c>
      <c r="N29" s="79">
        <v>337.53</v>
      </c>
      <c r="O29" s="79">
        <v>343.52</v>
      </c>
    </row>
    <row r="30" spans="1:15" s="32" customFormat="1" x14ac:dyDescent="0.25">
      <c r="A30" s="21"/>
      <c r="B30" s="28" t="s">
        <v>1882</v>
      </c>
      <c r="C30" s="119" t="s">
        <v>2603</v>
      </c>
      <c r="D30" s="40" t="s">
        <v>2454</v>
      </c>
      <c r="E30" s="120">
        <v>3359</v>
      </c>
      <c r="F30" s="44">
        <v>130.68</v>
      </c>
      <c r="G30" s="44">
        <v>2638.16</v>
      </c>
      <c r="H30" s="44">
        <v>2183.35</v>
      </c>
      <c r="I30" s="150"/>
      <c r="J30" s="79">
        <v>601.53</v>
      </c>
      <c r="K30" s="79">
        <v>2132.9699999999998</v>
      </c>
      <c r="L30" s="79">
        <v>269.68</v>
      </c>
      <c r="M30" s="79">
        <v>582.59</v>
      </c>
      <c r="N30" s="79">
        <v>605.22</v>
      </c>
      <c r="O30" s="79">
        <v>615.95000000000005</v>
      </c>
    </row>
    <row r="31" spans="1:15" s="32" customFormat="1" x14ac:dyDescent="0.25">
      <c r="A31" s="21"/>
      <c r="B31" s="28" t="s">
        <v>1883</v>
      </c>
      <c r="C31" s="119" t="s">
        <v>2604</v>
      </c>
      <c r="D31" s="40" t="s">
        <v>2454</v>
      </c>
      <c r="E31" s="120">
        <v>1629</v>
      </c>
      <c r="F31" s="44">
        <v>123.57</v>
      </c>
      <c r="G31" s="44">
        <v>1279.42</v>
      </c>
      <c r="H31" s="44">
        <v>1058.8500000000001</v>
      </c>
      <c r="I31" s="150"/>
      <c r="J31" s="79">
        <v>335.48</v>
      </c>
      <c r="K31" s="79">
        <v>1034.42</v>
      </c>
      <c r="L31" s="79">
        <v>355.82</v>
      </c>
      <c r="M31" s="79">
        <v>358.34</v>
      </c>
      <c r="N31" s="79">
        <v>337.53</v>
      </c>
      <c r="O31" s="79">
        <v>343.52</v>
      </c>
    </row>
    <row r="32" spans="1:15" s="32" customFormat="1" x14ac:dyDescent="0.25">
      <c r="A32" s="21"/>
      <c r="B32" s="28" t="s">
        <v>1885</v>
      </c>
      <c r="C32" s="119" t="s">
        <v>2605</v>
      </c>
      <c r="D32" s="40" t="s">
        <v>2454</v>
      </c>
      <c r="E32" s="120">
        <v>1629</v>
      </c>
      <c r="F32" s="44">
        <v>98.54</v>
      </c>
      <c r="G32" s="44">
        <v>1279.42</v>
      </c>
      <c r="H32" s="44">
        <v>1058.8500000000001</v>
      </c>
      <c r="I32" s="150"/>
      <c r="J32" s="79">
        <v>335.48</v>
      </c>
      <c r="K32" s="79">
        <v>1034.42</v>
      </c>
      <c r="L32" s="79">
        <v>203.01</v>
      </c>
      <c r="M32" s="79">
        <v>358.34</v>
      </c>
      <c r="N32" s="79">
        <v>337.53</v>
      </c>
      <c r="O32" s="79">
        <v>343.52</v>
      </c>
    </row>
    <row r="33" spans="1:15" s="32" customFormat="1" x14ac:dyDescent="0.25">
      <c r="A33" s="21"/>
      <c r="B33" s="28" t="s">
        <v>1888</v>
      </c>
      <c r="C33" s="119" t="s">
        <v>2606</v>
      </c>
      <c r="D33" s="40" t="s">
        <v>2454</v>
      </c>
      <c r="E33" s="120">
        <v>1629</v>
      </c>
      <c r="F33" s="44">
        <v>102.56</v>
      </c>
      <c r="G33" s="44">
        <v>1279.42</v>
      </c>
      <c r="H33" s="44">
        <v>1058.8500000000001</v>
      </c>
      <c r="I33" s="150"/>
      <c r="J33" s="79">
        <v>335.48</v>
      </c>
      <c r="K33" s="79">
        <v>1034.42</v>
      </c>
      <c r="L33" s="79">
        <v>271.17</v>
      </c>
      <c r="M33" s="79">
        <v>358.34</v>
      </c>
      <c r="N33" s="79">
        <v>337.53</v>
      </c>
      <c r="O33" s="79">
        <v>343.52</v>
      </c>
    </row>
    <row r="34" spans="1:15" s="32" customFormat="1" x14ac:dyDescent="0.25">
      <c r="A34" s="21"/>
      <c r="B34" s="28" t="s">
        <v>1889</v>
      </c>
      <c r="C34" s="119" t="s">
        <v>2607</v>
      </c>
      <c r="D34" s="40" t="s">
        <v>2454</v>
      </c>
      <c r="E34" s="120">
        <v>2921</v>
      </c>
      <c r="F34" s="44">
        <v>136.53</v>
      </c>
      <c r="G34" s="44">
        <v>2294.15</v>
      </c>
      <c r="H34" s="44">
        <v>1898.65</v>
      </c>
      <c r="I34" s="150"/>
      <c r="J34" s="79">
        <v>601.53</v>
      </c>
      <c r="K34" s="79">
        <v>1854.84</v>
      </c>
      <c r="L34" s="79">
        <v>349.83</v>
      </c>
      <c r="M34" s="79">
        <v>582.59</v>
      </c>
      <c r="N34" s="79">
        <v>605.22</v>
      </c>
      <c r="O34" s="79">
        <v>615.95000000000005</v>
      </c>
    </row>
    <row r="35" spans="1:15" s="32" customFormat="1" x14ac:dyDescent="0.25">
      <c r="A35" s="21"/>
      <c r="B35" s="28" t="s">
        <v>1891</v>
      </c>
      <c r="C35" s="119" t="s">
        <v>2890</v>
      </c>
      <c r="D35" s="40" t="s">
        <v>2454</v>
      </c>
      <c r="E35" s="120">
        <v>2773</v>
      </c>
      <c r="F35" s="44">
        <v>200.89</v>
      </c>
      <c r="G35" s="44">
        <v>2177.91</v>
      </c>
      <c r="H35" s="44">
        <v>1802.45</v>
      </c>
      <c r="I35" s="150"/>
      <c r="J35" s="79">
        <v>601.53</v>
      </c>
      <c r="K35" s="79">
        <v>1760.86</v>
      </c>
      <c r="L35" s="79">
        <v>432.98</v>
      </c>
      <c r="M35" s="79">
        <v>582.59</v>
      </c>
      <c r="N35" s="79">
        <v>605.22</v>
      </c>
      <c r="O35" s="79">
        <v>615.95000000000005</v>
      </c>
    </row>
    <row r="36" spans="1:15" s="32" customFormat="1" x14ac:dyDescent="0.25">
      <c r="A36" s="21"/>
      <c r="B36" s="28" t="s">
        <v>1892</v>
      </c>
      <c r="C36" s="119" t="s">
        <v>3043</v>
      </c>
      <c r="D36" s="40" t="s">
        <v>2454</v>
      </c>
      <c r="E36" s="120">
        <v>3359</v>
      </c>
      <c r="F36" s="44">
        <v>200.89</v>
      </c>
      <c r="G36" s="44">
        <v>2638.16</v>
      </c>
      <c r="H36" s="44">
        <v>2183.35</v>
      </c>
      <c r="I36" s="150"/>
      <c r="J36" s="79">
        <v>601.53</v>
      </c>
      <c r="K36" s="79">
        <v>2132.9699999999998</v>
      </c>
      <c r="L36" s="79">
        <v>431.48</v>
      </c>
      <c r="M36" s="79">
        <v>582.59</v>
      </c>
      <c r="N36" s="79">
        <v>605.22</v>
      </c>
      <c r="O36" s="79">
        <v>615.95000000000005</v>
      </c>
    </row>
    <row r="37" spans="1:15" s="32" customFormat="1" x14ac:dyDescent="0.25">
      <c r="A37" s="21"/>
      <c r="B37" s="28" t="s">
        <v>1904</v>
      </c>
      <c r="C37" s="119" t="s">
        <v>2609</v>
      </c>
      <c r="D37" s="40" t="s">
        <v>2454</v>
      </c>
      <c r="E37" s="120">
        <v>2036</v>
      </c>
      <c r="F37" s="44">
        <v>102.56</v>
      </c>
      <c r="G37" s="44">
        <v>1599.07</v>
      </c>
      <c r="H37" s="44">
        <v>1323.4</v>
      </c>
      <c r="I37" s="150"/>
      <c r="J37" s="79">
        <v>335.48</v>
      </c>
      <c r="K37" s="79">
        <v>1292.8599999999999</v>
      </c>
      <c r="L37" s="79">
        <v>272.67</v>
      </c>
      <c r="M37" s="79">
        <v>358.34</v>
      </c>
      <c r="N37" s="79">
        <v>337.53</v>
      </c>
      <c r="O37" s="79">
        <v>343.52</v>
      </c>
    </row>
    <row r="38" spans="1:15" s="32" customFormat="1" x14ac:dyDescent="0.25">
      <c r="A38" s="21"/>
      <c r="B38" s="28" t="s">
        <v>1905</v>
      </c>
      <c r="C38" s="119" t="s">
        <v>2610</v>
      </c>
      <c r="D38" s="40" t="s">
        <v>2454</v>
      </c>
      <c r="E38" s="120">
        <v>2921</v>
      </c>
      <c r="F38" s="44">
        <v>136.88999999999999</v>
      </c>
      <c r="G38" s="44">
        <v>2294.15</v>
      </c>
      <c r="H38" s="44">
        <v>1898.65</v>
      </c>
      <c r="I38" s="150"/>
      <c r="J38" s="79">
        <v>601.53</v>
      </c>
      <c r="K38" s="79">
        <v>1854.84</v>
      </c>
      <c r="L38" s="79">
        <v>352.08</v>
      </c>
      <c r="M38" s="79">
        <v>582.59</v>
      </c>
      <c r="N38" s="79">
        <v>605.22</v>
      </c>
      <c r="O38" s="79">
        <v>615.95000000000005</v>
      </c>
    </row>
    <row r="39" spans="1:15" s="32" customFormat="1" x14ac:dyDescent="0.25">
      <c r="A39" s="21"/>
      <c r="B39" s="28" t="s">
        <v>1907</v>
      </c>
      <c r="C39" s="119" t="s">
        <v>3044</v>
      </c>
      <c r="D39" s="40" t="s">
        <v>2454</v>
      </c>
      <c r="E39" s="120">
        <v>2921</v>
      </c>
      <c r="F39" s="44">
        <v>200.89</v>
      </c>
      <c r="G39" s="44">
        <v>2294.15</v>
      </c>
      <c r="H39" s="44">
        <v>1898.65</v>
      </c>
      <c r="I39" s="150"/>
      <c r="J39" s="79">
        <v>601.53</v>
      </c>
      <c r="K39" s="79">
        <v>1854.84</v>
      </c>
      <c r="L39" s="79">
        <v>440.47</v>
      </c>
      <c r="M39" s="79">
        <v>582.59</v>
      </c>
      <c r="N39" s="79">
        <v>605.22</v>
      </c>
      <c r="O39" s="79">
        <v>615.95000000000005</v>
      </c>
    </row>
    <row r="40" spans="1:15" s="32" customFormat="1" x14ac:dyDescent="0.25">
      <c r="A40" s="21"/>
      <c r="B40" s="28" t="s">
        <v>1918</v>
      </c>
      <c r="C40" s="119" t="s">
        <v>2611</v>
      </c>
      <c r="D40" s="40" t="s">
        <v>2454</v>
      </c>
      <c r="E40" s="120">
        <v>1629</v>
      </c>
      <c r="F40" s="44">
        <v>108.04</v>
      </c>
      <c r="G40" s="44">
        <v>1279.42</v>
      </c>
      <c r="H40" s="44">
        <v>1058.8500000000001</v>
      </c>
      <c r="I40" s="150"/>
      <c r="J40" s="79">
        <v>335.48</v>
      </c>
      <c r="K40" s="79">
        <v>1034.42</v>
      </c>
      <c r="L40" s="79">
        <v>276.42</v>
      </c>
      <c r="M40" s="79">
        <v>358.34</v>
      </c>
      <c r="N40" s="79">
        <v>337.53</v>
      </c>
      <c r="O40" s="79">
        <v>343.52</v>
      </c>
    </row>
    <row r="41" spans="1:15" s="32" customFormat="1" x14ac:dyDescent="0.25">
      <c r="A41" s="21"/>
      <c r="B41" s="28" t="s">
        <v>1919</v>
      </c>
      <c r="C41" s="119" t="s">
        <v>2612</v>
      </c>
      <c r="D41" s="40" t="s">
        <v>2454</v>
      </c>
      <c r="E41" s="120">
        <v>1629</v>
      </c>
      <c r="F41" s="44">
        <v>108.04</v>
      </c>
      <c r="G41" s="44">
        <v>1279.42</v>
      </c>
      <c r="H41" s="44">
        <v>1058.8500000000001</v>
      </c>
      <c r="I41" s="150"/>
      <c r="J41" s="79">
        <v>335.48</v>
      </c>
      <c r="K41" s="79">
        <v>1034.42</v>
      </c>
      <c r="L41" s="79">
        <v>274.92</v>
      </c>
      <c r="M41" s="79">
        <v>358.34</v>
      </c>
      <c r="N41" s="79">
        <v>337.53</v>
      </c>
      <c r="O41" s="79">
        <v>343.52</v>
      </c>
    </row>
    <row r="42" spans="1:15" s="32" customFormat="1" x14ac:dyDescent="0.25">
      <c r="A42" s="21"/>
      <c r="B42" s="28" t="s">
        <v>1920</v>
      </c>
      <c r="C42" s="119" t="s">
        <v>2613</v>
      </c>
      <c r="D42" s="40" t="s">
        <v>2454</v>
      </c>
      <c r="E42" s="120">
        <v>1941</v>
      </c>
      <c r="F42" s="44">
        <v>107.31</v>
      </c>
      <c r="G42" s="44">
        <v>1524.46</v>
      </c>
      <c r="H42" s="44">
        <v>1261.6500000000001</v>
      </c>
      <c r="I42" s="150"/>
      <c r="J42" s="79">
        <v>335.48</v>
      </c>
      <c r="K42" s="79">
        <v>1232.54</v>
      </c>
      <c r="L42" s="79">
        <v>273.42</v>
      </c>
      <c r="M42" s="79">
        <v>358.34</v>
      </c>
      <c r="N42" s="79">
        <v>337.53</v>
      </c>
      <c r="O42" s="79">
        <v>343.52</v>
      </c>
    </row>
    <row r="43" spans="1:15" s="32" customFormat="1" x14ac:dyDescent="0.25">
      <c r="A43" s="21"/>
      <c r="B43" s="28" t="s">
        <v>1921</v>
      </c>
      <c r="C43" s="119" t="s">
        <v>2614</v>
      </c>
      <c r="D43" s="40" t="s">
        <v>2454</v>
      </c>
      <c r="E43" s="120">
        <v>5586</v>
      </c>
      <c r="F43" s="44">
        <v>137.99</v>
      </c>
      <c r="G43" s="44">
        <v>4387.24</v>
      </c>
      <c r="H43" s="44">
        <v>3630.9</v>
      </c>
      <c r="I43" s="150"/>
      <c r="J43" s="79">
        <v>1150.6099999999999</v>
      </c>
      <c r="K43" s="79">
        <v>3547.11</v>
      </c>
      <c r="L43" s="79">
        <v>352.08</v>
      </c>
      <c r="M43" s="79">
        <v>1220.8499999999999</v>
      </c>
      <c r="N43" s="79">
        <v>1157.6400000000001</v>
      </c>
      <c r="O43" s="79">
        <v>1178.19</v>
      </c>
    </row>
    <row r="44" spans="1:15" s="32" customFormat="1" x14ac:dyDescent="0.25">
      <c r="A44" s="21"/>
      <c r="B44" s="28" t="s">
        <v>1929</v>
      </c>
      <c r="C44" s="119" t="s">
        <v>2891</v>
      </c>
      <c r="D44" s="40" t="s">
        <v>2454</v>
      </c>
      <c r="E44" s="120">
        <v>1890</v>
      </c>
      <c r="F44" s="44">
        <v>93.06</v>
      </c>
      <c r="G44" s="44">
        <v>1484.41</v>
      </c>
      <c r="H44" s="44">
        <v>1228.5</v>
      </c>
      <c r="I44" s="150"/>
      <c r="J44" s="79">
        <v>335.48</v>
      </c>
      <c r="K44" s="79">
        <v>1200.1500000000001</v>
      </c>
      <c r="L44" s="79">
        <v>192.52</v>
      </c>
      <c r="M44" s="79">
        <v>358.34</v>
      </c>
      <c r="N44" s="79">
        <v>337.53</v>
      </c>
      <c r="O44" s="79">
        <v>343.52</v>
      </c>
    </row>
    <row r="45" spans="1:15" s="32" customFormat="1" x14ac:dyDescent="0.25">
      <c r="A45" s="21"/>
      <c r="B45" s="28" t="s">
        <v>1930</v>
      </c>
      <c r="C45" s="119" t="s">
        <v>2615</v>
      </c>
      <c r="D45" s="40" t="s">
        <v>2454</v>
      </c>
      <c r="E45" s="120">
        <v>2358</v>
      </c>
      <c r="F45" s="44">
        <v>188.75</v>
      </c>
      <c r="G45" s="44">
        <v>1851.97</v>
      </c>
      <c r="H45" s="44">
        <v>1532.7</v>
      </c>
      <c r="I45" s="150"/>
      <c r="J45" s="79">
        <v>601.53</v>
      </c>
      <c r="K45" s="79">
        <v>1497.33</v>
      </c>
      <c r="L45" s="79">
        <v>353.58</v>
      </c>
      <c r="M45" s="79">
        <v>582.59</v>
      </c>
      <c r="N45" s="79">
        <v>605.22</v>
      </c>
      <c r="O45" s="79">
        <v>615.95000000000005</v>
      </c>
    </row>
    <row r="46" spans="1:15" s="32" customFormat="1" x14ac:dyDescent="0.25">
      <c r="A46" s="21"/>
      <c r="B46" s="28" t="s">
        <v>1944</v>
      </c>
      <c r="C46" s="119" t="s">
        <v>2616</v>
      </c>
      <c r="D46" s="40" t="s">
        <v>2454</v>
      </c>
      <c r="E46" s="120">
        <v>1629</v>
      </c>
      <c r="F46" s="44">
        <v>123.57</v>
      </c>
      <c r="G46" s="44">
        <v>1279.42</v>
      </c>
      <c r="H46" s="44">
        <v>1058.8500000000001</v>
      </c>
      <c r="I46" s="150"/>
      <c r="J46" s="79">
        <v>335.48</v>
      </c>
      <c r="K46" s="79">
        <v>1034.42</v>
      </c>
      <c r="L46" s="79">
        <v>272.67</v>
      </c>
      <c r="M46" s="79">
        <v>358.34</v>
      </c>
      <c r="N46" s="79">
        <v>337.53</v>
      </c>
      <c r="O46" s="79">
        <v>343.52</v>
      </c>
    </row>
    <row r="47" spans="1:15" s="32" customFormat="1" x14ac:dyDescent="0.25">
      <c r="A47" s="21"/>
      <c r="B47" s="28" t="s">
        <v>1962</v>
      </c>
      <c r="C47" s="119" t="s">
        <v>2617</v>
      </c>
      <c r="D47" s="40" t="s">
        <v>2454</v>
      </c>
      <c r="E47" s="120">
        <v>1629</v>
      </c>
      <c r="F47" s="44">
        <v>107.31</v>
      </c>
      <c r="G47" s="44">
        <v>1279.42</v>
      </c>
      <c r="H47" s="44">
        <v>1058.8500000000001</v>
      </c>
      <c r="I47" s="150"/>
      <c r="J47" s="79">
        <v>335.48</v>
      </c>
      <c r="K47" s="79">
        <v>1034.42</v>
      </c>
      <c r="L47" s="79">
        <v>273.42</v>
      </c>
      <c r="M47" s="79">
        <v>358.34</v>
      </c>
      <c r="N47" s="79">
        <v>337.53</v>
      </c>
      <c r="O47" s="79">
        <v>343.52</v>
      </c>
    </row>
    <row r="48" spans="1:15" s="32" customFormat="1" x14ac:dyDescent="0.25">
      <c r="A48" s="21"/>
      <c r="B48" s="28" t="s">
        <v>1969</v>
      </c>
      <c r="C48" s="119" t="s">
        <v>2618</v>
      </c>
      <c r="D48" s="40" t="s">
        <v>2454</v>
      </c>
      <c r="E48" s="120">
        <v>1873</v>
      </c>
      <c r="F48" s="44">
        <v>91.6</v>
      </c>
      <c r="G48" s="44">
        <v>1471.05</v>
      </c>
      <c r="H48" s="44">
        <v>1217.45</v>
      </c>
      <c r="I48" s="150"/>
      <c r="J48" s="79">
        <v>335.48</v>
      </c>
      <c r="K48" s="79">
        <v>1189.3599999999999</v>
      </c>
      <c r="L48" s="79">
        <v>189.52</v>
      </c>
      <c r="M48" s="79">
        <v>358.34</v>
      </c>
      <c r="N48" s="79">
        <v>337.53</v>
      </c>
      <c r="O48" s="79">
        <v>343.52</v>
      </c>
    </row>
    <row r="49" spans="1:15" s="32" customFormat="1" x14ac:dyDescent="0.25">
      <c r="A49" s="21"/>
      <c r="B49" s="28" t="s">
        <v>1970</v>
      </c>
      <c r="C49" s="119" t="s">
        <v>2619</v>
      </c>
      <c r="D49" s="40" t="s">
        <v>2454</v>
      </c>
      <c r="E49" s="120">
        <v>2921</v>
      </c>
      <c r="F49" s="44">
        <v>188.02</v>
      </c>
      <c r="G49" s="44">
        <v>2294.15</v>
      </c>
      <c r="H49" s="44">
        <v>1898.65</v>
      </c>
      <c r="I49" s="150"/>
      <c r="J49" s="79">
        <v>601.53</v>
      </c>
      <c r="K49" s="79">
        <v>1854.84</v>
      </c>
      <c r="L49" s="79">
        <v>352.08</v>
      </c>
      <c r="M49" s="79">
        <v>582.59</v>
      </c>
      <c r="N49" s="79">
        <v>605.22</v>
      </c>
      <c r="O49" s="79">
        <v>615.95000000000005</v>
      </c>
    </row>
    <row r="50" spans="1:15" s="32" customFormat="1" x14ac:dyDescent="0.25">
      <c r="A50" s="21"/>
      <c r="B50" s="28" t="s">
        <v>1971</v>
      </c>
      <c r="C50" s="119" t="s">
        <v>2620</v>
      </c>
      <c r="D50" s="40" t="s">
        <v>2454</v>
      </c>
      <c r="E50" s="120">
        <v>2921</v>
      </c>
      <c r="F50" s="44">
        <v>200.89</v>
      </c>
      <c r="G50" s="44">
        <v>2294.15</v>
      </c>
      <c r="H50" s="44">
        <v>1898.65</v>
      </c>
      <c r="I50" s="150"/>
      <c r="J50" s="79">
        <v>601.53</v>
      </c>
      <c r="K50" s="79">
        <v>1854.84</v>
      </c>
      <c r="L50" s="79">
        <v>405.26</v>
      </c>
      <c r="M50" s="79">
        <v>582.59</v>
      </c>
      <c r="N50" s="79">
        <v>605.22</v>
      </c>
      <c r="O50" s="79">
        <v>615.95000000000005</v>
      </c>
    </row>
    <row r="51" spans="1:15" s="32" customFormat="1" x14ac:dyDescent="0.25">
      <c r="A51" s="21"/>
      <c r="B51" s="28" t="s">
        <v>1972</v>
      </c>
      <c r="C51" s="119" t="s">
        <v>2621</v>
      </c>
      <c r="D51" s="40" t="s">
        <v>2454</v>
      </c>
      <c r="E51" s="120">
        <v>5586</v>
      </c>
      <c r="F51" s="44">
        <v>302.93</v>
      </c>
      <c r="G51" s="44">
        <v>4387.24</v>
      </c>
      <c r="H51" s="44">
        <v>3630.9</v>
      </c>
      <c r="I51" s="150"/>
      <c r="J51" s="79">
        <v>1150.6099999999999</v>
      </c>
      <c r="K51" s="79">
        <v>3547.11</v>
      </c>
      <c r="L51" s="79">
        <v>588.04</v>
      </c>
      <c r="M51" s="79">
        <v>1220.8499999999999</v>
      </c>
      <c r="N51" s="79">
        <v>1157.6400000000001</v>
      </c>
      <c r="O51" s="79">
        <v>1178.19</v>
      </c>
    </row>
    <row r="52" spans="1:15" s="32" customFormat="1" x14ac:dyDescent="0.25">
      <c r="A52" s="21"/>
      <c r="B52" s="28" t="s">
        <v>1973</v>
      </c>
      <c r="C52" s="119" t="s">
        <v>2985</v>
      </c>
      <c r="D52" s="40" t="s">
        <v>2454</v>
      </c>
      <c r="E52" s="120">
        <v>3359</v>
      </c>
      <c r="F52" s="44">
        <v>200.89</v>
      </c>
      <c r="G52" s="44">
        <v>2638.16</v>
      </c>
      <c r="H52" s="44">
        <v>2183.35</v>
      </c>
      <c r="I52" s="150"/>
      <c r="J52" s="79">
        <v>601.53</v>
      </c>
      <c r="K52" s="79">
        <v>2132.9699999999998</v>
      </c>
      <c r="L52" s="79">
        <v>456.2</v>
      </c>
      <c r="M52" s="79">
        <v>582.59</v>
      </c>
      <c r="N52" s="79">
        <v>605.22</v>
      </c>
      <c r="O52" s="79">
        <v>615.95000000000005</v>
      </c>
    </row>
    <row r="53" spans="1:15" s="32" customFormat="1" x14ac:dyDescent="0.25">
      <c r="A53" s="21"/>
      <c r="B53" s="28" t="s">
        <v>1974</v>
      </c>
      <c r="C53" s="119" t="s">
        <v>2622</v>
      </c>
      <c r="D53" s="40" t="s">
        <v>2454</v>
      </c>
      <c r="E53" s="120">
        <v>3338</v>
      </c>
      <c r="F53" s="44">
        <v>115.34</v>
      </c>
      <c r="G53" s="44">
        <v>2621.67</v>
      </c>
      <c r="H53" s="44">
        <v>2169.7000000000003</v>
      </c>
      <c r="I53" s="150"/>
      <c r="J53" s="79">
        <v>687.48</v>
      </c>
      <c r="K53" s="79">
        <v>2119.63</v>
      </c>
      <c r="L53" s="79">
        <v>238.96</v>
      </c>
      <c r="M53" s="79">
        <v>745.07</v>
      </c>
      <c r="N53" s="79">
        <v>691.68</v>
      </c>
      <c r="O53" s="79">
        <v>703.95</v>
      </c>
    </row>
    <row r="54" spans="1:15" s="32" customFormat="1" x14ac:dyDescent="0.25">
      <c r="A54" s="21"/>
      <c r="B54" s="28" t="s">
        <v>1975</v>
      </c>
      <c r="C54" s="119" t="s">
        <v>2623</v>
      </c>
      <c r="D54" s="40" t="s">
        <v>2454</v>
      </c>
      <c r="E54" s="120">
        <v>5307</v>
      </c>
      <c r="F54" s="44">
        <v>241.64</v>
      </c>
      <c r="G54" s="44">
        <v>4168.12</v>
      </c>
      <c r="H54" s="44">
        <v>3449.55</v>
      </c>
      <c r="I54" s="150"/>
      <c r="J54" s="79">
        <v>1150.6099999999999</v>
      </c>
      <c r="K54" s="79">
        <v>3369.95</v>
      </c>
      <c r="L54" s="79">
        <v>463.69</v>
      </c>
      <c r="M54" s="79">
        <v>1220.8499999999999</v>
      </c>
      <c r="N54" s="79">
        <v>1157.6400000000001</v>
      </c>
      <c r="O54" s="79">
        <v>1178.19</v>
      </c>
    </row>
    <row r="55" spans="1:15" s="32" customFormat="1" x14ac:dyDescent="0.25">
      <c r="A55" s="21"/>
      <c r="B55" s="28" t="s">
        <v>1976</v>
      </c>
      <c r="C55" s="119" t="s">
        <v>2624</v>
      </c>
      <c r="D55" s="40" t="s">
        <v>2454</v>
      </c>
      <c r="E55" s="120">
        <v>6424</v>
      </c>
      <c r="F55" s="44">
        <v>274.14999999999998</v>
      </c>
      <c r="G55" s="44">
        <v>5045.41</v>
      </c>
      <c r="H55" s="44">
        <v>4175.6000000000004</v>
      </c>
      <c r="I55" s="150"/>
      <c r="J55" s="79">
        <v>1150.6099999999999</v>
      </c>
      <c r="K55" s="79">
        <v>4079.24</v>
      </c>
      <c r="L55" s="79">
        <v>532.61</v>
      </c>
      <c r="M55" s="79">
        <v>1220.8499999999999</v>
      </c>
      <c r="N55" s="79">
        <v>1157.6400000000001</v>
      </c>
      <c r="O55" s="79">
        <v>1178.19</v>
      </c>
    </row>
    <row r="56" spans="1:15" s="32" customFormat="1" x14ac:dyDescent="0.25">
      <c r="A56" s="21"/>
      <c r="B56" s="28" t="s">
        <v>1981</v>
      </c>
      <c r="C56" s="119" t="s">
        <v>3358</v>
      </c>
      <c r="D56" s="40" t="s">
        <v>2454</v>
      </c>
      <c r="E56" s="120">
        <v>1629</v>
      </c>
      <c r="F56" s="44">
        <v>123.57</v>
      </c>
      <c r="G56" s="44">
        <v>1279.42</v>
      </c>
      <c r="H56" s="44">
        <v>1058.8500000000001</v>
      </c>
      <c r="I56" s="150"/>
      <c r="J56" s="79">
        <v>335.48</v>
      </c>
      <c r="K56" s="79">
        <v>1034.42</v>
      </c>
      <c r="L56" s="79">
        <v>770.82</v>
      </c>
      <c r="M56" s="79">
        <v>358.34</v>
      </c>
      <c r="N56" s="79">
        <v>337.53</v>
      </c>
      <c r="O56" s="79">
        <v>343.52</v>
      </c>
    </row>
    <row r="57" spans="1:15" s="32" customFormat="1" x14ac:dyDescent="0.25">
      <c r="A57" s="21"/>
      <c r="B57" s="28" t="s">
        <v>1985</v>
      </c>
      <c r="C57" s="119" t="s">
        <v>3360</v>
      </c>
      <c r="D57" s="40" t="s">
        <v>2454</v>
      </c>
      <c r="E57" s="120">
        <v>2921</v>
      </c>
      <c r="F57" s="44">
        <v>166.04</v>
      </c>
      <c r="G57" s="44">
        <v>2294.15</v>
      </c>
      <c r="H57" s="44">
        <v>1898.65</v>
      </c>
      <c r="I57" s="150"/>
      <c r="J57" s="79">
        <v>601.53</v>
      </c>
      <c r="K57" s="79">
        <v>1854.84</v>
      </c>
      <c r="L57" s="79">
        <v>415</v>
      </c>
      <c r="M57" s="79">
        <v>582.59</v>
      </c>
      <c r="N57" s="79">
        <v>605.22</v>
      </c>
      <c r="O57" s="79">
        <v>615.95000000000005</v>
      </c>
    </row>
    <row r="58" spans="1:15" s="32" customFormat="1" x14ac:dyDescent="0.25">
      <c r="A58" s="21"/>
      <c r="B58" s="28" t="s">
        <v>1986</v>
      </c>
      <c r="C58" s="119" t="s">
        <v>3361</v>
      </c>
      <c r="D58" s="40" t="s">
        <v>2454</v>
      </c>
      <c r="E58" s="120">
        <v>2921</v>
      </c>
      <c r="F58" s="44">
        <v>200.89</v>
      </c>
      <c r="G58" s="44">
        <v>2294.15</v>
      </c>
      <c r="H58" s="44">
        <v>1898.65</v>
      </c>
      <c r="I58" s="150"/>
      <c r="J58" s="79">
        <v>601.53</v>
      </c>
      <c r="K58" s="79">
        <v>1854.84</v>
      </c>
      <c r="L58" s="79">
        <v>637.48</v>
      </c>
      <c r="M58" s="79">
        <v>582.59</v>
      </c>
      <c r="N58" s="79">
        <v>605.22</v>
      </c>
      <c r="O58" s="79">
        <v>615.95000000000005</v>
      </c>
    </row>
    <row r="59" spans="1:15" s="32" customFormat="1" x14ac:dyDescent="0.25">
      <c r="A59" s="21"/>
      <c r="B59" s="28" t="s">
        <v>1987</v>
      </c>
      <c r="C59" s="119" t="s">
        <v>2986</v>
      </c>
      <c r="D59" s="40" t="s">
        <v>2454</v>
      </c>
      <c r="E59" s="120">
        <v>3359</v>
      </c>
      <c r="F59" s="44">
        <v>200.89</v>
      </c>
      <c r="G59" s="44">
        <v>2638.16</v>
      </c>
      <c r="H59" s="44">
        <v>2183.35</v>
      </c>
      <c r="I59" s="150"/>
      <c r="J59" s="79">
        <v>601.53</v>
      </c>
      <c r="K59" s="79">
        <v>2132.9699999999998</v>
      </c>
      <c r="L59" s="79">
        <v>552.84</v>
      </c>
      <c r="M59" s="79">
        <v>582.59</v>
      </c>
      <c r="N59" s="79">
        <v>605.22</v>
      </c>
      <c r="O59" s="79">
        <v>615.95000000000005</v>
      </c>
    </row>
    <row r="60" spans="1:15" s="32" customFormat="1" x14ac:dyDescent="0.25">
      <c r="A60" s="21" t="s">
        <v>336</v>
      </c>
      <c r="B60" s="28" t="s">
        <v>1990</v>
      </c>
      <c r="C60" s="119" t="s">
        <v>2625</v>
      </c>
      <c r="D60" s="40" t="s">
        <v>2454</v>
      </c>
      <c r="E60" s="120">
        <v>670</v>
      </c>
      <c r="F60" s="44">
        <v>38.299999999999997</v>
      </c>
      <c r="G60" s="44">
        <v>526.22</v>
      </c>
      <c r="H60" s="44">
        <v>435.5</v>
      </c>
      <c r="I60" s="150"/>
      <c r="J60" s="79">
        <v>333</v>
      </c>
      <c r="K60" s="79">
        <v>425.45</v>
      </c>
      <c r="L60" s="79">
        <v>188.02</v>
      </c>
      <c r="M60" s="79">
        <v>358.34</v>
      </c>
      <c r="N60" s="79">
        <v>333</v>
      </c>
      <c r="O60" s="79">
        <v>343.52</v>
      </c>
    </row>
    <row r="61" spans="1:15" s="32" customFormat="1" x14ac:dyDescent="0.25">
      <c r="A61" s="21"/>
      <c r="B61" s="28" t="s">
        <v>1992</v>
      </c>
      <c r="C61" s="119" t="s">
        <v>2626</v>
      </c>
      <c r="D61" s="40" t="s">
        <v>2454</v>
      </c>
      <c r="E61" s="120">
        <v>670</v>
      </c>
      <c r="F61" s="44">
        <v>34.619999999999997</v>
      </c>
      <c r="G61" s="44">
        <v>526.22</v>
      </c>
      <c r="H61" s="44">
        <v>435.5</v>
      </c>
      <c r="I61" s="150"/>
      <c r="J61" s="79">
        <v>301</v>
      </c>
      <c r="K61" s="79">
        <v>425.45</v>
      </c>
      <c r="L61" s="79">
        <v>150.57</v>
      </c>
      <c r="M61" s="79">
        <v>358.34</v>
      </c>
      <c r="N61" s="79">
        <v>301</v>
      </c>
      <c r="O61" s="79">
        <v>343.52</v>
      </c>
    </row>
    <row r="62" spans="1:15" s="32" customFormat="1" x14ac:dyDescent="0.25">
      <c r="A62" s="21"/>
      <c r="B62" s="40" t="s">
        <v>1994</v>
      </c>
      <c r="C62" s="119" t="s">
        <v>2628</v>
      </c>
      <c r="D62" s="40" t="s">
        <v>2454</v>
      </c>
      <c r="E62" s="123">
        <v>637</v>
      </c>
      <c r="F62" s="44">
        <v>73.260000000000005</v>
      </c>
      <c r="G62" s="44">
        <v>500.3</v>
      </c>
      <c r="H62" s="79">
        <v>414.05</v>
      </c>
      <c r="I62" s="150"/>
      <c r="J62" s="79">
        <v>335.48</v>
      </c>
      <c r="K62" s="79">
        <v>404.5</v>
      </c>
      <c r="L62" s="79">
        <v>174.54</v>
      </c>
      <c r="M62" s="79">
        <v>358.34</v>
      </c>
      <c r="N62" s="79">
        <v>337.53</v>
      </c>
      <c r="O62" s="79">
        <v>343.52</v>
      </c>
    </row>
    <row r="63" spans="1:15" s="32" customFormat="1" x14ac:dyDescent="0.25">
      <c r="A63" s="21"/>
      <c r="B63" s="28" t="s">
        <v>1995</v>
      </c>
      <c r="C63" s="119" t="s">
        <v>2629</v>
      </c>
      <c r="D63" s="40" t="s">
        <v>2454</v>
      </c>
      <c r="E63" s="120">
        <v>670</v>
      </c>
      <c r="F63" s="44">
        <v>29.56</v>
      </c>
      <c r="G63" s="44">
        <v>526.22</v>
      </c>
      <c r="H63" s="44">
        <v>435.5</v>
      </c>
      <c r="I63" s="150"/>
      <c r="J63" s="79">
        <v>257</v>
      </c>
      <c r="K63" s="79">
        <v>425.45</v>
      </c>
      <c r="L63" s="79">
        <v>131.84</v>
      </c>
      <c r="M63" s="79">
        <v>358.34</v>
      </c>
      <c r="N63" s="79">
        <v>257</v>
      </c>
      <c r="O63" s="79">
        <v>343.52</v>
      </c>
    </row>
    <row r="64" spans="1:15" s="32" customFormat="1" x14ac:dyDescent="0.25">
      <c r="A64" s="21"/>
      <c r="B64" s="40" t="s">
        <v>1996</v>
      </c>
      <c r="C64" s="119" t="s">
        <v>2895</v>
      </c>
      <c r="D64" s="40" t="s">
        <v>2454</v>
      </c>
      <c r="E64" s="123">
        <v>501</v>
      </c>
      <c r="F64" s="44">
        <v>57.62</v>
      </c>
      <c r="G64" s="44">
        <v>438.17</v>
      </c>
      <c r="H64" s="79">
        <v>325.65000000000003</v>
      </c>
      <c r="I64" s="150"/>
      <c r="J64" s="79">
        <v>335.48</v>
      </c>
      <c r="K64" s="79">
        <v>318.14</v>
      </c>
      <c r="L64" s="79">
        <v>140.08000000000001</v>
      </c>
      <c r="M64" s="79">
        <v>358.34</v>
      </c>
      <c r="N64" s="79">
        <v>337.53</v>
      </c>
      <c r="O64" s="79">
        <v>343.52</v>
      </c>
    </row>
    <row r="65" spans="1:15" s="32" customFormat="1" x14ac:dyDescent="0.25">
      <c r="A65" s="21"/>
      <c r="B65" s="28" t="s">
        <v>1997</v>
      </c>
      <c r="C65" s="119" t="s">
        <v>2630</v>
      </c>
      <c r="D65" s="40" t="s">
        <v>2454</v>
      </c>
      <c r="E65" s="120">
        <v>764</v>
      </c>
      <c r="F65" s="44">
        <v>78.459999999999994</v>
      </c>
      <c r="G65" s="44">
        <v>600.04999999999995</v>
      </c>
      <c r="H65" s="44">
        <v>496.6</v>
      </c>
      <c r="I65" s="150"/>
      <c r="J65" s="79">
        <v>335.48</v>
      </c>
      <c r="K65" s="79">
        <v>485.14</v>
      </c>
      <c r="L65" s="79">
        <v>162.55000000000001</v>
      </c>
      <c r="M65" s="79">
        <v>358.34</v>
      </c>
      <c r="N65" s="79">
        <v>337.53</v>
      </c>
      <c r="O65" s="79">
        <v>343.52</v>
      </c>
    </row>
    <row r="66" spans="1:15" s="32" customFormat="1" x14ac:dyDescent="0.25">
      <c r="A66" s="21"/>
      <c r="B66" s="28" t="s">
        <v>1999</v>
      </c>
      <c r="C66" s="119" t="s">
        <v>2631</v>
      </c>
      <c r="D66" s="40" t="s">
        <v>2454</v>
      </c>
      <c r="E66" s="120">
        <v>670</v>
      </c>
      <c r="F66" s="44">
        <v>74.44</v>
      </c>
      <c r="G66" s="44">
        <v>526.22</v>
      </c>
      <c r="H66" s="44">
        <v>435.5</v>
      </c>
      <c r="I66" s="150"/>
      <c r="J66" s="79">
        <v>335.48</v>
      </c>
      <c r="K66" s="79">
        <v>425.45</v>
      </c>
      <c r="L66" s="79">
        <v>156.56</v>
      </c>
      <c r="M66" s="79">
        <v>358.34</v>
      </c>
      <c r="N66" s="79">
        <v>337.53</v>
      </c>
      <c r="O66" s="79">
        <v>343.52</v>
      </c>
    </row>
    <row r="67" spans="1:15" s="32" customFormat="1" ht="26.25" x14ac:dyDescent="0.25">
      <c r="A67" s="21"/>
      <c r="B67" s="28" t="s">
        <v>2000</v>
      </c>
      <c r="C67" s="119" t="s">
        <v>2632</v>
      </c>
      <c r="D67" s="40" t="s">
        <v>2454</v>
      </c>
      <c r="E67" s="120">
        <v>637</v>
      </c>
      <c r="F67" s="44">
        <v>73.260000000000005</v>
      </c>
      <c r="G67" s="44">
        <v>500.3</v>
      </c>
      <c r="H67" s="44">
        <v>414.05</v>
      </c>
      <c r="I67" s="150"/>
      <c r="J67" s="79">
        <v>335.48</v>
      </c>
      <c r="K67" s="79">
        <v>404.5</v>
      </c>
      <c r="L67" s="79">
        <v>196.26</v>
      </c>
      <c r="M67" s="79">
        <v>358.34</v>
      </c>
      <c r="N67" s="79">
        <v>337.53</v>
      </c>
      <c r="O67" s="79">
        <v>343.52</v>
      </c>
    </row>
    <row r="68" spans="1:15" s="32" customFormat="1" x14ac:dyDescent="0.25">
      <c r="A68" s="21"/>
      <c r="B68" s="28" t="s">
        <v>2005</v>
      </c>
      <c r="C68" s="119" t="s">
        <v>3363</v>
      </c>
      <c r="D68" s="40" t="s">
        <v>2454</v>
      </c>
      <c r="E68" s="120">
        <v>829</v>
      </c>
      <c r="F68" s="44">
        <v>67.430000000000007</v>
      </c>
      <c r="G68" s="44">
        <v>651.1</v>
      </c>
      <c r="H68" s="44">
        <v>538.85</v>
      </c>
      <c r="I68" s="150"/>
      <c r="J68" s="79">
        <v>335.48</v>
      </c>
      <c r="K68" s="79">
        <v>526.41999999999996</v>
      </c>
      <c r="L68" s="79">
        <v>147.57</v>
      </c>
      <c r="M68" s="79">
        <v>358.34</v>
      </c>
      <c r="N68" s="79">
        <v>337.53</v>
      </c>
      <c r="O68" s="79">
        <v>343.52</v>
      </c>
    </row>
    <row r="69" spans="1:15" s="32" customFormat="1" x14ac:dyDescent="0.25">
      <c r="A69" s="21"/>
      <c r="B69" s="28" t="s">
        <v>2006</v>
      </c>
      <c r="C69" s="119" t="s">
        <v>3393</v>
      </c>
      <c r="D69" s="40" t="s">
        <v>2454</v>
      </c>
      <c r="E69" s="120">
        <v>670</v>
      </c>
      <c r="F69" s="44">
        <v>49.6</v>
      </c>
      <c r="G69" s="44">
        <v>526.22</v>
      </c>
      <c r="H69" s="44">
        <v>435.5</v>
      </c>
      <c r="I69" s="150"/>
      <c r="J69" s="79">
        <v>335.48</v>
      </c>
      <c r="K69" s="79">
        <v>425.45</v>
      </c>
      <c r="L69" s="79">
        <v>108.62</v>
      </c>
      <c r="M69" s="79">
        <v>358.34</v>
      </c>
      <c r="N69" s="79">
        <v>337.53</v>
      </c>
      <c r="O69" s="79">
        <v>343.52</v>
      </c>
    </row>
    <row r="70" spans="1:15" s="32" customFormat="1" x14ac:dyDescent="0.25">
      <c r="A70" s="21"/>
      <c r="B70" s="28" t="s">
        <v>2007</v>
      </c>
      <c r="C70" s="119" t="s">
        <v>2633</v>
      </c>
      <c r="D70" s="40" t="s">
        <v>2454</v>
      </c>
      <c r="E70" s="120">
        <v>637</v>
      </c>
      <c r="F70" s="44">
        <v>41.06</v>
      </c>
      <c r="G70" s="44">
        <v>500.3</v>
      </c>
      <c r="H70" s="44">
        <v>414.05</v>
      </c>
      <c r="I70" s="150"/>
      <c r="J70" s="79">
        <v>335.48</v>
      </c>
      <c r="K70" s="79">
        <v>404.5</v>
      </c>
      <c r="L70" s="79">
        <v>186.53</v>
      </c>
      <c r="M70" s="79">
        <v>358.34</v>
      </c>
      <c r="N70" s="79">
        <v>337.53</v>
      </c>
      <c r="O70" s="79">
        <v>343.52</v>
      </c>
    </row>
    <row r="71" spans="1:15" s="32" customFormat="1" x14ac:dyDescent="0.25">
      <c r="A71" s="21"/>
      <c r="B71" s="28" t="s">
        <v>2011</v>
      </c>
      <c r="C71" s="119" t="s">
        <v>2898</v>
      </c>
      <c r="D71" s="40" t="s">
        <v>2454</v>
      </c>
      <c r="E71" s="120">
        <v>670</v>
      </c>
      <c r="F71" s="44">
        <v>21.16</v>
      </c>
      <c r="G71" s="44">
        <v>526.22</v>
      </c>
      <c r="H71" s="44">
        <v>435.5</v>
      </c>
      <c r="I71" s="150"/>
      <c r="J71" s="79">
        <v>184</v>
      </c>
      <c r="K71" s="79">
        <v>425.45</v>
      </c>
      <c r="L71" s="79">
        <v>184.28</v>
      </c>
      <c r="M71" s="79">
        <v>358.34</v>
      </c>
      <c r="N71" s="79">
        <v>184</v>
      </c>
      <c r="O71" s="79">
        <v>343.52</v>
      </c>
    </row>
    <row r="72" spans="1:15" s="32" customFormat="1" x14ac:dyDescent="0.25">
      <c r="A72" s="21"/>
      <c r="B72" s="40" t="s">
        <v>2557</v>
      </c>
      <c r="C72" s="119" t="s">
        <v>3394</v>
      </c>
      <c r="D72" s="40" t="s">
        <v>2454</v>
      </c>
      <c r="E72" s="123">
        <v>394</v>
      </c>
      <c r="F72" s="44">
        <v>45.31</v>
      </c>
      <c r="G72" s="44">
        <v>358.34</v>
      </c>
      <c r="H72" s="79">
        <v>256.10000000000002</v>
      </c>
      <c r="I72" s="150"/>
      <c r="J72" s="79">
        <v>335.48</v>
      </c>
      <c r="K72" s="79">
        <v>250.19</v>
      </c>
      <c r="L72" s="79">
        <v>311.26</v>
      </c>
      <c r="M72" s="79">
        <v>358.34</v>
      </c>
      <c r="N72" s="79">
        <v>337.53</v>
      </c>
      <c r="O72" s="79">
        <v>343.52</v>
      </c>
    </row>
    <row r="73" spans="1:15" s="32" customFormat="1" ht="26.25" x14ac:dyDescent="0.25">
      <c r="A73" s="21"/>
      <c r="B73" s="28" t="s">
        <v>2328</v>
      </c>
      <c r="C73" s="119" t="s">
        <v>2636</v>
      </c>
      <c r="D73" s="40" t="s">
        <v>2454</v>
      </c>
      <c r="E73" s="120">
        <v>1453</v>
      </c>
      <c r="F73" s="44">
        <v>66.239999999999995</v>
      </c>
      <c r="G73" s="44">
        <v>1147.8699999999999</v>
      </c>
      <c r="H73" s="44">
        <v>944.45</v>
      </c>
      <c r="I73" s="150"/>
      <c r="J73" s="79">
        <v>576</v>
      </c>
      <c r="K73" s="79">
        <v>922.66</v>
      </c>
      <c r="L73" s="79">
        <v>1147.8699999999999</v>
      </c>
      <c r="M73" s="79">
        <v>745.07</v>
      </c>
      <c r="N73" s="79">
        <v>576</v>
      </c>
      <c r="O73" s="79">
        <v>703.95</v>
      </c>
    </row>
    <row r="74" spans="1:15" s="32" customFormat="1" ht="26.25" x14ac:dyDescent="0.25">
      <c r="A74" s="21"/>
      <c r="B74" s="28" t="s">
        <v>2336</v>
      </c>
      <c r="C74" s="119" t="s">
        <v>2899</v>
      </c>
      <c r="D74" s="40" t="s">
        <v>2454</v>
      </c>
      <c r="E74" s="120">
        <v>1751</v>
      </c>
      <c r="F74" s="44">
        <v>64.63</v>
      </c>
      <c r="G74" s="44">
        <v>1383.29</v>
      </c>
      <c r="H74" s="44">
        <v>1138.1500000000001</v>
      </c>
      <c r="I74" s="150"/>
      <c r="J74" s="79">
        <v>562</v>
      </c>
      <c r="K74" s="79">
        <v>1111.8900000000001</v>
      </c>
      <c r="L74" s="79">
        <v>1383.29</v>
      </c>
      <c r="M74" s="79">
        <v>745.07</v>
      </c>
      <c r="N74" s="79">
        <v>562</v>
      </c>
      <c r="O74" s="79">
        <v>703.95</v>
      </c>
    </row>
    <row r="75" spans="1:15" s="32" customFormat="1" ht="26.25" x14ac:dyDescent="0.25">
      <c r="A75" s="21"/>
      <c r="B75" s="28" t="s">
        <v>2337</v>
      </c>
      <c r="C75" s="119" t="s">
        <v>2638</v>
      </c>
      <c r="D75" s="40" t="s">
        <v>2454</v>
      </c>
      <c r="E75" s="120">
        <v>1027</v>
      </c>
      <c r="F75" s="44">
        <v>40.6</v>
      </c>
      <c r="G75" s="44">
        <v>811.33</v>
      </c>
      <c r="H75" s="44">
        <v>667.55000000000007</v>
      </c>
      <c r="I75" s="150"/>
      <c r="J75" s="79">
        <v>335.48</v>
      </c>
      <c r="K75" s="79">
        <v>652.15</v>
      </c>
      <c r="L75" s="79">
        <v>811.33</v>
      </c>
      <c r="M75" s="79">
        <v>358.34</v>
      </c>
      <c r="N75" s="79">
        <v>304.17</v>
      </c>
      <c r="O75" s="79">
        <v>343.52</v>
      </c>
    </row>
    <row r="76" spans="1:15" s="32" customFormat="1" ht="26.25" x14ac:dyDescent="0.25">
      <c r="A76" s="21"/>
      <c r="B76" s="28" t="s">
        <v>2338</v>
      </c>
      <c r="C76" s="119" t="s">
        <v>2639</v>
      </c>
      <c r="D76" s="40" t="s">
        <v>2454</v>
      </c>
      <c r="E76" s="120">
        <v>1602</v>
      </c>
      <c r="F76" s="44">
        <v>184.23</v>
      </c>
      <c r="G76" s="44">
        <v>1265.58</v>
      </c>
      <c r="H76" s="44">
        <v>1041.3</v>
      </c>
      <c r="I76" s="150"/>
      <c r="J76" s="79">
        <v>687.48</v>
      </c>
      <c r="K76" s="79">
        <v>1017.27</v>
      </c>
      <c r="L76" s="79">
        <v>1265.58</v>
      </c>
      <c r="M76" s="79">
        <v>745.07</v>
      </c>
      <c r="N76" s="79">
        <v>623.32000000000005</v>
      </c>
      <c r="O76" s="79">
        <v>703.95</v>
      </c>
    </row>
    <row r="77" spans="1:15" s="32" customFormat="1" ht="26.25" x14ac:dyDescent="0.25">
      <c r="A77" s="21"/>
      <c r="B77" s="28" t="s">
        <v>2339</v>
      </c>
      <c r="C77" s="119" t="s">
        <v>2900</v>
      </c>
      <c r="D77" s="40" t="s">
        <v>2454</v>
      </c>
      <c r="E77" s="120">
        <v>919</v>
      </c>
      <c r="F77" s="44">
        <v>105.69</v>
      </c>
      <c r="G77" s="44">
        <v>726.01</v>
      </c>
      <c r="H77" s="44">
        <v>597.35</v>
      </c>
      <c r="I77" s="150"/>
      <c r="J77" s="79">
        <v>335.48</v>
      </c>
      <c r="K77" s="79">
        <v>583.57000000000005</v>
      </c>
      <c r="L77" s="79">
        <v>726.01</v>
      </c>
      <c r="M77" s="79">
        <v>358.34</v>
      </c>
      <c r="N77" s="79">
        <v>304.17</v>
      </c>
      <c r="O77" s="79">
        <v>343.52</v>
      </c>
    </row>
    <row r="78" spans="1:15" s="32" customFormat="1" x14ac:dyDescent="0.25">
      <c r="A78" s="21" t="s">
        <v>201</v>
      </c>
      <c r="B78" s="28" t="s">
        <v>2299</v>
      </c>
      <c r="C78" s="119" t="s">
        <v>2640</v>
      </c>
      <c r="D78" s="40" t="s">
        <v>2454</v>
      </c>
      <c r="E78" s="120">
        <v>1790</v>
      </c>
      <c r="F78" s="44">
        <v>50.72</v>
      </c>
      <c r="G78" s="44">
        <v>1790</v>
      </c>
      <c r="H78" s="44">
        <v>1163.5</v>
      </c>
      <c r="I78" s="150"/>
      <c r="J78" s="79">
        <v>441</v>
      </c>
      <c r="K78" s="79">
        <v>1136.6500000000001</v>
      </c>
      <c r="L78" s="79">
        <v>1414.1</v>
      </c>
      <c r="M78" s="79">
        <v>1715.17</v>
      </c>
      <c r="N78" s="79">
        <v>441</v>
      </c>
      <c r="O78" s="79">
        <v>1607.5</v>
      </c>
    </row>
    <row r="79" spans="1:15" s="32" customFormat="1" x14ac:dyDescent="0.25">
      <c r="A79" s="21"/>
      <c r="B79" s="28" t="s">
        <v>2300</v>
      </c>
      <c r="C79" s="119" t="s">
        <v>2641</v>
      </c>
      <c r="D79" s="40" t="s">
        <v>2454</v>
      </c>
      <c r="E79" s="120">
        <v>347</v>
      </c>
      <c r="F79" s="44">
        <v>2.0699999999999998</v>
      </c>
      <c r="G79" s="44">
        <v>274.13</v>
      </c>
      <c r="H79" s="44">
        <v>225.55</v>
      </c>
      <c r="I79" s="150"/>
      <c r="J79" s="79">
        <v>18</v>
      </c>
      <c r="K79" s="79">
        <v>220.35</v>
      </c>
      <c r="L79" s="79">
        <v>274.13</v>
      </c>
      <c r="M79" s="79">
        <v>175.88</v>
      </c>
      <c r="N79" s="79">
        <v>18</v>
      </c>
      <c r="O79" s="79">
        <v>170.67</v>
      </c>
    </row>
    <row r="80" spans="1:15" s="32" customFormat="1" x14ac:dyDescent="0.25">
      <c r="A80" s="21"/>
      <c r="B80" s="40" t="s">
        <v>2301</v>
      </c>
      <c r="C80" s="119" t="s">
        <v>2642</v>
      </c>
      <c r="D80" s="40" t="s">
        <v>2454</v>
      </c>
      <c r="E80" s="123">
        <v>1084</v>
      </c>
      <c r="F80" s="44">
        <v>11.73</v>
      </c>
      <c r="G80" s="44">
        <v>902.97</v>
      </c>
      <c r="H80" s="79">
        <v>704.6</v>
      </c>
      <c r="I80" s="150"/>
      <c r="J80" s="79">
        <v>102</v>
      </c>
      <c r="K80" s="79">
        <v>688.34</v>
      </c>
      <c r="L80" s="79">
        <v>856.36</v>
      </c>
      <c r="M80" s="79">
        <v>809.21</v>
      </c>
      <c r="N80" s="79">
        <v>102</v>
      </c>
      <c r="O80" s="79">
        <v>770.35</v>
      </c>
    </row>
    <row r="81" spans="1:15" s="32" customFormat="1" ht="26.25" x14ac:dyDescent="0.25">
      <c r="A81" s="21"/>
      <c r="B81" s="28" t="s">
        <v>2307</v>
      </c>
      <c r="C81" s="119" t="s">
        <v>2644</v>
      </c>
      <c r="D81" s="40" t="s">
        <v>2454</v>
      </c>
      <c r="E81" s="120">
        <v>2263</v>
      </c>
      <c r="F81" s="44">
        <v>67.39</v>
      </c>
      <c r="G81" s="44">
        <v>1787.77</v>
      </c>
      <c r="H81" s="44">
        <v>1470.95</v>
      </c>
      <c r="I81" s="150"/>
      <c r="J81" s="79">
        <v>586</v>
      </c>
      <c r="K81" s="79">
        <v>1437.01</v>
      </c>
      <c r="L81" s="79">
        <v>1787.77</v>
      </c>
      <c r="M81" s="79">
        <v>1539.7</v>
      </c>
      <c r="N81" s="79">
        <v>450</v>
      </c>
      <c r="O81" s="79">
        <v>1518.94</v>
      </c>
    </row>
    <row r="82" spans="1:15" s="32" customFormat="1" x14ac:dyDescent="0.25">
      <c r="A82" s="21"/>
      <c r="B82" s="40" t="s">
        <v>2308</v>
      </c>
      <c r="C82" s="119" t="s">
        <v>2902</v>
      </c>
      <c r="D82" s="40" t="s">
        <v>2454</v>
      </c>
      <c r="E82" s="123">
        <v>1116</v>
      </c>
      <c r="F82" s="44">
        <v>75.17</v>
      </c>
      <c r="G82" s="44">
        <v>881.64</v>
      </c>
      <c r="H82" s="79">
        <v>725.4</v>
      </c>
      <c r="I82" s="150"/>
      <c r="J82" s="79">
        <v>687.48</v>
      </c>
      <c r="K82" s="79">
        <v>708.66</v>
      </c>
      <c r="L82" s="79">
        <v>881.64</v>
      </c>
      <c r="M82" s="79">
        <v>745.07</v>
      </c>
      <c r="N82" s="79">
        <v>623.32000000000005</v>
      </c>
      <c r="O82" s="79">
        <v>703.95</v>
      </c>
    </row>
    <row r="83" spans="1:15" s="32" customFormat="1" ht="26.25" x14ac:dyDescent="0.25">
      <c r="A83" s="21"/>
      <c r="B83" s="28" t="s">
        <v>2309</v>
      </c>
      <c r="C83" s="119" t="s">
        <v>3275</v>
      </c>
      <c r="D83" s="40" t="s">
        <v>2454</v>
      </c>
      <c r="E83" s="120">
        <v>2765</v>
      </c>
      <c r="F83" s="44">
        <v>140.11000000000001</v>
      </c>
      <c r="G83" s="44">
        <v>2184.35</v>
      </c>
      <c r="H83" s="44">
        <v>1797.25</v>
      </c>
      <c r="I83" s="150"/>
      <c r="J83" s="79">
        <v>1483.39</v>
      </c>
      <c r="K83" s="79">
        <v>1755.78</v>
      </c>
      <c r="L83" s="79">
        <v>2184.35</v>
      </c>
      <c r="M83" s="79">
        <v>1539.7</v>
      </c>
      <c r="N83" s="79">
        <v>1344.96</v>
      </c>
      <c r="O83" s="79">
        <v>1518.94</v>
      </c>
    </row>
    <row r="84" spans="1:15" s="32" customFormat="1" x14ac:dyDescent="0.25">
      <c r="A84" s="21" t="s">
        <v>1429</v>
      </c>
      <c r="B84" s="40" t="s">
        <v>2356</v>
      </c>
      <c r="C84" s="119" t="s">
        <v>3279</v>
      </c>
      <c r="D84" s="40" t="s">
        <v>2454</v>
      </c>
      <c r="E84" s="123">
        <v>1098</v>
      </c>
      <c r="F84" s="44">
        <v>126.27</v>
      </c>
      <c r="G84" s="44">
        <v>902.97</v>
      </c>
      <c r="H84" s="79">
        <v>713.7</v>
      </c>
      <c r="I84" s="150"/>
      <c r="J84" s="79">
        <v>752.33</v>
      </c>
      <c r="K84" s="79">
        <v>697.23</v>
      </c>
      <c r="L84" s="79">
        <v>867.42</v>
      </c>
      <c r="M84" s="79">
        <v>809.21</v>
      </c>
      <c r="N84" s="79">
        <v>682.12</v>
      </c>
      <c r="O84" s="79">
        <v>770.35</v>
      </c>
    </row>
    <row r="85" spans="1:15" s="32" customFormat="1" x14ac:dyDescent="0.25">
      <c r="A85" s="21" t="s">
        <v>81</v>
      </c>
      <c r="B85" s="28" t="s">
        <v>1795</v>
      </c>
      <c r="C85" s="119" t="s">
        <v>3281</v>
      </c>
      <c r="D85" s="40" t="s">
        <v>2454</v>
      </c>
      <c r="E85" s="120">
        <v>35526</v>
      </c>
      <c r="F85" s="44">
        <v>536.01</v>
      </c>
      <c r="G85" s="44">
        <v>35526</v>
      </c>
      <c r="H85" s="44">
        <v>23091.9</v>
      </c>
      <c r="I85" s="150"/>
      <c r="J85" s="79">
        <v>29457.79</v>
      </c>
      <c r="K85" s="79">
        <v>22559.01</v>
      </c>
      <c r="L85" s="79">
        <v>28065.54</v>
      </c>
      <c r="M85" s="79">
        <v>32777.42</v>
      </c>
      <c r="N85" s="79">
        <v>26708.799999999999</v>
      </c>
      <c r="O85" s="79">
        <v>30163.73</v>
      </c>
    </row>
    <row r="86" spans="1:15" s="32" customFormat="1" x14ac:dyDescent="0.25">
      <c r="A86" s="21"/>
      <c r="B86" s="28" t="s">
        <v>1797</v>
      </c>
      <c r="C86" s="119" t="s">
        <v>3282</v>
      </c>
      <c r="D86" s="40" t="s">
        <v>2454</v>
      </c>
      <c r="E86" s="120">
        <v>35526</v>
      </c>
      <c r="F86" s="44">
        <v>364.6</v>
      </c>
      <c r="G86" s="44">
        <v>35526</v>
      </c>
      <c r="H86" s="44">
        <v>23091.9</v>
      </c>
      <c r="I86" s="150"/>
      <c r="J86" s="79">
        <v>29457.79</v>
      </c>
      <c r="K86" s="79">
        <v>22559.01</v>
      </c>
      <c r="L86" s="79">
        <v>28065.54</v>
      </c>
      <c r="M86" s="79">
        <v>32777.42</v>
      </c>
      <c r="N86" s="79">
        <v>26708.799999999999</v>
      </c>
      <c r="O86" s="79">
        <v>30163.73</v>
      </c>
    </row>
    <row r="87" spans="1:15" s="32" customFormat="1" x14ac:dyDescent="0.25">
      <c r="A87" s="21"/>
      <c r="B87" s="28" t="s">
        <v>1799</v>
      </c>
      <c r="C87" s="119" t="s">
        <v>3283</v>
      </c>
      <c r="D87" s="40" t="s">
        <v>2454</v>
      </c>
      <c r="E87" s="120">
        <v>116806</v>
      </c>
      <c r="F87" s="44">
        <v>943.33</v>
      </c>
      <c r="G87" s="44">
        <v>116806</v>
      </c>
      <c r="H87" s="44">
        <v>75923.900000000009</v>
      </c>
      <c r="I87" s="150"/>
      <c r="J87" s="79">
        <v>91409.919999999998</v>
      </c>
      <c r="K87" s="79">
        <v>74171.81</v>
      </c>
      <c r="L87" s="79">
        <v>92276.74</v>
      </c>
      <c r="M87" s="79">
        <v>103213.8</v>
      </c>
      <c r="N87" s="79">
        <v>82879.520000000004</v>
      </c>
      <c r="O87" s="79">
        <v>93600.48</v>
      </c>
    </row>
    <row r="88" spans="1:15" s="32" customFormat="1" x14ac:dyDescent="0.25">
      <c r="A88" s="21"/>
      <c r="B88" s="28" t="s">
        <v>1800</v>
      </c>
      <c r="C88" s="119" t="s">
        <v>3284</v>
      </c>
      <c r="D88" s="40" t="s">
        <v>2454</v>
      </c>
      <c r="E88" s="120">
        <v>84014</v>
      </c>
      <c r="F88" s="44">
        <v>399.54</v>
      </c>
      <c r="G88" s="44">
        <v>84014</v>
      </c>
      <c r="H88" s="44">
        <v>54609.1</v>
      </c>
      <c r="I88" s="150"/>
      <c r="J88" s="79">
        <v>65588.149999999994</v>
      </c>
      <c r="K88" s="79">
        <v>53348.89</v>
      </c>
      <c r="L88" s="79">
        <v>66371.06</v>
      </c>
      <c r="M88" s="79">
        <v>72617.47</v>
      </c>
      <c r="N88" s="79">
        <v>59467.43</v>
      </c>
      <c r="O88" s="79">
        <v>67159.92</v>
      </c>
    </row>
    <row r="89" spans="1:15" s="32" customFormat="1" x14ac:dyDescent="0.25">
      <c r="A89" s="21"/>
      <c r="B89" s="28" t="s">
        <v>1801</v>
      </c>
      <c r="C89" s="119" t="s">
        <v>3285</v>
      </c>
      <c r="D89" s="40" t="s">
        <v>2454</v>
      </c>
      <c r="E89" s="120">
        <v>120419</v>
      </c>
      <c r="F89" s="44">
        <v>417.44</v>
      </c>
      <c r="G89" s="44">
        <v>118656.21</v>
      </c>
      <c r="H89" s="44">
        <v>78272.350000000006</v>
      </c>
      <c r="I89" s="150"/>
      <c r="J89" s="79">
        <v>91409.919999999998</v>
      </c>
      <c r="K89" s="79">
        <v>76466.070000000007</v>
      </c>
      <c r="L89" s="79">
        <v>95131.01</v>
      </c>
      <c r="M89" s="79">
        <v>103213.8</v>
      </c>
      <c r="N89" s="79">
        <v>82879.520000000004</v>
      </c>
      <c r="O89" s="79">
        <v>93600.48</v>
      </c>
    </row>
    <row r="90" spans="1:15" s="32" customFormat="1" ht="26.25" x14ac:dyDescent="0.25">
      <c r="A90" s="21"/>
      <c r="B90" s="28" t="s">
        <v>2320</v>
      </c>
      <c r="C90" s="119" t="s">
        <v>3286</v>
      </c>
      <c r="D90" s="40" t="s">
        <v>2454</v>
      </c>
      <c r="E90" s="120">
        <v>17998</v>
      </c>
      <c r="F90" s="44">
        <v>2069.77</v>
      </c>
      <c r="G90" s="44">
        <v>17998</v>
      </c>
      <c r="H90" s="44">
        <v>11698.7</v>
      </c>
      <c r="I90" s="150"/>
      <c r="J90" s="79">
        <v>15199.19</v>
      </c>
      <c r="K90" s="79">
        <v>11428.73</v>
      </c>
      <c r="L90" s="79">
        <v>14218.42</v>
      </c>
      <c r="M90" s="79">
        <v>17998</v>
      </c>
      <c r="N90" s="79">
        <v>13780.79</v>
      </c>
      <c r="O90" s="79">
        <v>15563.43</v>
      </c>
    </row>
    <row r="91" spans="1:15" s="32" customFormat="1" x14ac:dyDescent="0.25">
      <c r="A91" s="21"/>
      <c r="B91" s="28" t="s">
        <v>2321</v>
      </c>
      <c r="C91" s="119" t="s">
        <v>3287</v>
      </c>
      <c r="D91" s="40" t="s">
        <v>2454</v>
      </c>
      <c r="E91" s="120">
        <v>17998</v>
      </c>
      <c r="F91" s="44">
        <v>607.17999999999995</v>
      </c>
      <c r="G91" s="44">
        <v>17998</v>
      </c>
      <c r="H91" s="44">
        <v>11698.7</v>
      </c>
      <c r="I91" s="150"/>
      <c r="J91" s="79">
        <v>15199.19</v>
      </c>
      <c r="K91" s="79">
        <v>11428.73</v>
      </c>
      <c r="L91" s="79">
        <v>14218.42</v>
      </c>
      <c r="M91" s="79">
        <v>17998</v>
      </c>
      <c r="N91" s="79">
        <v>13780.79</v>
      </c>
      <c r="O91" s="79">
        <v>15563.43</v>
      </c>
    </row>
    <row r="92" spans="1:15" s="32" customFormat="1" x14ac:dyDescent="0.25">
      <c r="A92" s="21"/>
      <c r="B92" s="28" t="s">
        <v>2322</v>
      </c>
      <c r="C92" s="119" t="s">
        <v>3288</v>
      </c>
      <c r="D92" s="40" t="s">
        <v>2454</v>
      </c>
      <c r="E92" s="120">
        <v>59615</v>
      </c>
      <c r="F92" s="44">
        <v>858.51</v>
      </c>
      <c r="G92" s="44">
        <v>59615</v>
      </c>
      <c r="H92" s="44">
        <v>38749.75</v>
      </c>
      <c r="I92" s="150"/>
      <c r="J92" s="79">
        <v>57290.74</v>
      </c>
      <c r="K92" s="79">
        <v>37855.53</v>
      </c>
      <c r="L92" s="79">
        <v>47095.85</v>
      </c>
      <c r="M92" s="79">
        <v>59615</v>
      </c>
      <c r="N92" s="79">
        <v>51944.35</v>
      </c>
      <c r="O92" s="79">
        <v>58663.67</v>
      </c>
    </row>
    <row r="93" spans="1:15" s="32" customFormat="1" ht="26.25" x14ac:dyDescent="0.25">
      <c r="A93" s="21"/>
      <c r="B93" s="28" t="s">
        <v>2323</v>
      </c>
      <c r="C93" s="119" t="s">
        <v>3435</v>
      </c>
      <c r="D93" s="40" t="s">
        <v>2454</v>
      </c>
      <c r="E93" s="120">
        <v>59615</v>
      </c>
      <c r="F93" s="44">
        <v>1149.6500000000001</v>
      </c>
      <c r="G93" s="44">
        <v>59615</v>
      </c>
      <c r="H93" s="44">
        <v>38749.75</v>
      </c>
      <c r="I93" s="150"/>
      <c r="J93" s="79">
        <v>57290.74</v>
      </c>
      <c r="K93" s="79">
        <v>37855.53</v>
      </c>
      <c r="L93" s="79">
        <v>47095.85</v>
      </c>
      <c r="M93" s="79">
        <v>59615</v>
      </c>
      <c r="N93" s="79">
        <v>51944.35</v>
      </c>
      <c r="O93" s="79">
        <v>58663.67</v>
      </c>
    </row>
    <row r="94" spans="1:15" s="32" customFormat="1" ht="26.25" x14ac:dyDescent="0.25">
      <c r="A94" s="21"/>
      <c r="B94" s="28" t="s">
        <v>2324</v>
      </c>
      <c r="C94" s="119" t="s">
        <v>3436</v>
      </c>
      <c r="D94" s="40" t="s">
        <v>2454</v>
      </c>
      <c r="E94" s="120">
        <v>59615</v>
      </c>
      <c r="F94" s="44">
        <v>1152.93</v>
      </c>
      <c r="G94" s="44">
        <v>59615</v>
      </c>
      <c r="H94" s="44">
        <v>38749.75</v>
      </c>
      <c r="I94" s="150"/>
      <c r="J94" s="79">
        <v>57290.74</v>
      </c>
      <c r="K94" s="79">
        <v>37855.53</v>
      </c>
      <c r="L94" s="79">
        <v>47095.85</v>
      </c>
      <c r="M94" s="79">
        <v>59615</v>
      </c>
      <c r="N94" s="79">
        <v>51944.35</v>
      </c>
      <c r="O94" s="79">
        <v>58663.67</v>
      </c>
    </row>
    <row r="95" spans="1:15" s="32" customFormat="1" x14ac:dyDescent="0.25">
      <c r="A95" s="21" t="s">
        <v>1502</v>
      </c>
      <c r="B95" s="40" t="s">
        <v>2286</v>
      </c>
      <c r="C95" s="119" t="s">
        <v>3148</v>
      </c>
      <c r="D95" s="40" t="s">
        <v>2454</v>
      </c>
      <c r="E95" s="123">
        <v>152</v>
      </c>
      <c r="F95" s="44">
        <v>5.64</v>
      </c>
      <c r="G95" s="44">
        <v>152</v>
      </c>
      <c r="H95" s="79">
        <v>98.8</v>
      </c>
      <c r="I95" s="150"/>
      <c r="J95" s="79">
        <v>49</v>
      </c>
      <c r="K95" s="79">
        <v>96.52</v>
      </c>
      <c r="L95" s="79">
        <v>120.08</v>
      </c>
      <c r="M95" s="79">
        <v>152</v>
      </c>
      <c r="N95" s="79">
        <v>49</v>
      </c>
      <c r="O95" s="79">
        <v>152</v>
      </c>
    </row>
    <row r="96" spans="1:15" s="32" customFormat="1" x14ac:dyDescent="0.25">
      <c r="A96" s="21" t="s">
        <v>1330</v>
      </c>
      <c r="B96" s="40" t="s">
        <v>2361</v>
      </c>
      <c r="C96" s="119" t="s">
        <v>2903</v>
      </c>
      <c r="D96" s="40" t="s">
        <v>2454</v>
      </c>
      <c r="E96" s="123">
        <v>620</v>
      </c>
      <c r="F96" s="44">
        <v>11.96</v>
      </c>
      <c r="G96" s="44">
        <v>620</v>
      </c>
      <c r="H96" s="79">
        <v>403</v>
      </c>
      <c r="I96" s="150"/>
      <c r="J96" s="79">
        <v>104</v>
      </c>
      <c r="K96" s="79">
        <v>393.7</v>
      </c>
      <c r="L96" s="79">
        <v>489.8</v>
      </c>
      <c r="M96" s="79">
        <v>587.45000000000005</v>
      </c>
      <c r="N96" s="79">
        <v>88</v>
      </c>
      <c r="O96" s="79">
        <v>571.49</v>
      </c>
    </row>
    <row r="97" spans="1:15" s="32" customFormat="1" x14ac:dyDescent="0.25">
      <c r="A97" s="21" t="s">
        <v>433</v>
      </c>
      <c r="B97" s="40" t="s">
        <v>2519</v>
      </c>
      <c r="C97" s="119" t="s">
        <v>3045</v>
      </c>
      <c r="D97" s="40" t="s">
        <v>2454</v>
      </c>
      <c r="E97" s="123">
        <v>200</v>
      </c>
      <c r="F97" s="44">
        <v>4.5999999999999996</v>
      </c>
      <c r="G97" s="44">
        <v>158</v>
      </c>
      <c r="H97" s="79">
        <v>130</v>
      </c>
      <c r="I97" s="150"/>
      <c r="J97" s="79">
        <v>40</v>
      </c>
      <c r="K97" s="79">
        <v>127</v>
      </c>
      <c r="L97" s="79">
        <v>158</v>
      </c>
      <c r="M97" s="79">
        <v>121.84</v>
      </c>
      <c r="N97" s="79">
        <v>40</v>
      </c>
      <c r="O97" s="79">
        <v>115.67</v>
      </c>
    </row>
    <row r="98" spans="1:15" s="32" customFormat="1" x14ac:dyDescent="0.25">
      <c r="A98" s="21"/>
      <c r="B98" s="40" t="s">
        <v>2362</v>
      </c>
      <c r="C98" s="119" t="s">
        <v>2904</v>
      </c>
      <c r="D98" s="40" t="s">
        <v>2454</v>
      </c>
      <c r="E98" s="123">
        <v>651</v>
      </c>
      <c r="F98" s="44">
        <v>24.5</v>
      </c>
      <c r="G98" s="44">
        <v>651</v>
      </c>
      <c r="H98" s="79">
        <v>423.15000000000003</v>
      </c>
      <c r="I98" s="150"/>
      <c r="J98" s="79">
        <v>213</v>
      </c>
      <c r="K98" s="79">
        <v>413.39</v>
      </c>
      <c r="L98" s="79">
        <v>514.29</v>
      </c>
      <c r="M98" s="79">
        <v>587.45000000000005</v>
      </c>
      <c r="N98" s="79">
        <v>213</v>
      </c>
      <c r="O98" s="79">
        <v>571.49</v>
      </c>
    </row>
    <row r="99" spans="1:15" s="32" customFormat="1" ht="26.25" x14ac:dyDescent="0.25">
      <c r="A99" s="21"/>
      <c r="B99" s="40" t="s">
        <v>2363</v>
      </c>
      <c r="C99" s="119" t="s">
        <v>2646</v>
      </c>
      <c r="D99" s="40" t="s">
        <v>2454</v>
      </c>
      <c r="E99" s="123">
        <v>159</v>
      </c>
      <c r="F99" s="44">
        <v>4.49</v>
      </c>
      <c r="G99" s="44">
        <v>159</v>
      </c>
      <c r="H99" s="79">
        <v>103.35000000000001</v>
      </c>
      <c r="I99" s="150"/>
      <c r="J99" s="79">
        <v>39</v>
      </c>
      <c r="K99" s="79">
        <v>100.97</v>
      </c>
      <c r="L99" s="79">
        <v>125.61</v>
      </c>
      <c r="M99" s="79">
        <v>159</v>
      </c>
      <c r="N99" s="79">
        <v>39</v>
      </c>
      <c r="O99" s="79">
        <v>159</v>
      </c>
    </row>
    <row r="100" spans="1:15" s="32" customFormat="1" ht="26.25" x14ac:dyDescent="0.25">
      <c r="A100" s="21"/>
      <c r="B100" s="28" t="s">
        <v>2364</v>
      </c>
      <c r="C100" s="119" t="s">
        <v>2647</v>
      </c>
      <c r="D100" s="40" t="s">
        <v>2454</v>
      </c>
      <c r="E100" s="120">
        <v>477</v>
      </c>
      <c r="F100" s="44">
        <v>13.69</v>
      </c>
      <c r="G100" s="44">
        <v>477</v>
      </c>
      <c r="H100" s="44">
        <v>310.05</v>
      </c>
      <c r="I100" s="150"/>
      <c r="J100" s="79">
        <v>119</v>
      </c>
      <c r="K100" s="79">
        <v>302.89999999999998</v>
      </c>
      <c r="L100" s="79">
        <v>376.83</v>
      </c>
      <c r="M100" s="79">
        <v>477</v>
      </c>
      <c r="N100" s="79">
        <v>119</v>
      </c>
      <c r="O100" s="79">
        <v>477</v>
      </c>
    </row>
    <row r="101" spans="1:15" s="32" customFormat="1" x14ac:dyDescent="0.25">
      <c r="A101" s="21"/>
      <c r="B101" s="40" t="s">
        <v>2554</v>
      </c>
      <c r="C101" s="119" t="s">
        <v>3374</v>
      </c>
      <c r="D101" s="40" t="s">
        <v>2454</v>
      </c>
      <c r="E101" s="123">
        <v>148</v>
      </c>
      <c r="F101" s="44">
        <v>17.02</v>
      </c>
      <c r="G101" s="44">
        <v>121.84</v>
      </c>
      <c r="H101" s="79">
        <v>96.2</v>
      </c>
      <c r="I101" s="150"/>
      <c r="J101" s="79">
        <v>112.96</v>
      </c>
      <c r="K101" s="79">
        <v>93.98</v>
      </c>
      <c r="L101" s="79">
        <v>116.92</v>
      </c>
      <c r="M101" s="79">
        <v>121.84</v>
      </c>
      <c r="N101" s="79">
        <v>102.41</v>
      </c>
      <c r="O101" s="79">
        <v>115.67</v>
      </c>
    </row>
    <row r="102" spans="1:15" s="32" customFormat="1" ht="26.25" x14ac:dyDescent="0.25">
      <c r="A102" s="21"/>
      <c r="B102" s="28" t="s">
        <v>1724</v>
      </c>
      <c r="C102" s="119" t="s">
        <v>3375</v>
      </c>
      <c r="D102" s="40" t="s">
        <v>2454</v>
      </c>
      <c r="E102" s="120">
        <v>3581</v>
      </c>
      <c r="F102" s="44">
        <v>341.33</v>
      </c>
      <c r="G102" s="44">
        <v>2828.99</v>
      </c>
      <c r="H102" s="44">
        <v>2327.65</v>
      </c>
      <c r="I102" s="150"/>
      <c r="J102" s="79">
        <v>859.88</v>
      </c>
      <c r="K102" s="79">
        <v>2273.94</v>
      </c>
      <c r="L102" s="79">
        <v>2828.99</v>
      </c>
      <c r="M102" s="79">
        <v>989.85</v>
      </c>
      <c r="N102" s="79">
        <v>779.64</v>
      </c>
      <c r="O102" s="79">
        <v>880.49</v>
      </c>
    </row>
    <row r="103" spans="1:15" s="32" customFormat="1" x14ac:dyDescent="0.25">
      <c r="A103" s="21" t="s">
        <v>337</v>
      </c>
      <c r="B103" s="28" t="s">
        <v>1893</v>
      </c>
      <c r="C103" s="119" t="s">
        <v>3395</v>
      </c>
      <c r="D103" s="40" t="s">
        <v>2454</v>
      </c>
      <c r="E103" s="120">
        <v>4466</v>
      </c>
      <c r="F103" s="44">
        <v>289.49</v>
      </c>
      <c r="G103" s="44">
        <v>3507.6</v>
      </c>
      <c r="H103" s="44">
        <v>2902.9</v>
      </c>
      <c r="I103" s="150"/>
      <c r="J103" s="79">
        <v>1150.6099999999999</v>
      </c>
      <c r="K103" s="79">
        <v>2835.91</v>
      </c>
      <c r="L103" s="79">
        <v>651.72</v>
      </c>
      <c r="M103" s="79">
        <v>1220.8499999999999</v>
      </c>
      <c r="N103" s="79">
        <v>1157.6400000000001</v>
      </c>
      <c r="O103" s="79">
        <v>1178.19</v>
      </c>
    </row>
    <row r="104" spans="1:15" s="32" customFormat="1" x14ac:dyDescent="0.25">
      <c r="A104" s="21"/>
      <c r="B104" s="28" t="s">
        <v>1895</v>
      </c>
      <c r="C104" s="119" t="s">
        <v>3103</v>
      </c>
      <c r="D104" s="40" t="s">
        <v>2454</v>
      </c>
      <c r="E104" s="120">
        <v>5561</v>
      </c>
      <c r="F104" s="44">
        <v>306.95</v>
      </c>
      <c r="G104" s="44">
        <v>4367.6099999999997</v>
      </c>
      <c r="H104" s="44">
        <v>3614.65</v>
      </c>
      <c r="I104" s="150"/>
      <c r="J104" s="79">
        <v>1150.6099999999999</v>
      </c>
      <c r="K104" s="79">
        <v>3531.24</v>
      </c>
      <c r="L104" s="79">
        <v>1080.2</v>
      </c>
      <c r="M104" s="79">
        <v>1220.8499999999999</v>
      </c>
      <c r="N104" s="79">
        <v>1157.6400000000001</v>
      </c>
      <c r="O104" s="79">
        <v>1178.19</v>
      </c>
    </row>
    <row r="105" spans="1:15" s="32" customFormat="1" x14ac:dyDescent="0.25">
      <c r="A105" s="21"/>
      <c r="B105" s="28" t="s">
        <v>1896</v>
      </c>
      <c r="C105" s="119" t="s">
        <v>2648</v>
      </c>
      <c r="D105" s="40" t="s">
        <v>2454</v>
      </c>
      <c r="E105" s="120">
        <v>2890</v>
      </c>
      <c r="F105" s="44">
        <v>152.16</v>
      </c>
      <c r="G105" s="44">
        <v>2269.81</v>
      </c>
      <c r="H105" s="44">
        <v>1878.5</v>
      </c>
      <c r="I105" s="150"/>
      <c r="J105" s="79">
        <v>687.48</v>
      </c>
      <c r="K105" s="79">
        <v>1835.15</v>
      </c>
      <c r="L105" s="79">
        <v>330.35</v>
      </c>
      <c r="M105" s="79">
        <v>745.07</v>
      </c>
      <c r="N105" s="79">
        <v>691.68</v>
      </c>
      <c r="O105" s="79">
        <v>703.95</v>
      </c>
    </row>
    <row r="106" spans="1:15" s="32" customFormat="1" x14ac:dyDescent="0.25">
      <c r="A106" s="21"/>
      <c r="B106" s="28" t="s">
        <v>1897</v>
      </c>
      <c r="C106" s="119" t="s">
        <v>2649</v>
      </c>
      <c r="D106" s="40" t="s">
        <v>2454</v>
      </c>
      <c r="E106" s="120">
        <v>5283</v>
      </c>
      <c r="F106" s="44">
        <v>256.25</v>
      </c>
      <c r="G106" s="44">
        <v>4149.2700000000004</v>
      </c>
      <c r="H106" s="44">
        <v>3433.9500000000003</v>
      </c>
      <c r="I106" s="150"/>
      <c r="J106" s="79">
        <v>1150.6099999999999</v>
      </c>
      <c r="K106" s="79">
        <v>3354.71</v>
      </c>
      <c r="L106" s="79">
        <v>553.58000000000004</v>
      </c>
      <c r="M106" s="79">
        <v>1220.8499999999999</v>
      </c>
      <c r="N106" s="79">
        <v>1157.6400000000001</v>
      </c>
      <c r="O106" s="79">
        <v>1178.19</v>
      </c>
    </row>
    <row r="107" spans="1:15" s="32" customFormat="1" x14ac:dyDescent="0.25">
      <c r="A107" s="21"/>
      <c r="B107" s="28" t="s">
        <v>1922</v>
      </c>
      <c r="C107" s="119" t="s">
        <v>2650</v>
      </c>
      <c r="D107" s="40" t="s">
        <v>2454</v>
      </c>
      <c r="E107" s="120">
        <v>2890</v>
      </c>
      <c r="F107" s="44">
        <v>146.02000000000001</v>
      </c>
      <c r="G107" s="44">
        <v>2269.81</v>
      </c>
      <c r="H107" s="44">
        <v>1878.5</v>
      </c>
      <c r="I107" s="150"/>
      <c r="J107" s="79">
        <v>687.48</v>
      </c>
      <c r="K107" s="79">
        <v>1835.15</v>
      </c>
      <c r="L107" s="79">
        <v>316.12</v>
      </c>
      <c r="M107" s="79">
        <v>745.07</v>
      </c>
      <c r="N107" s="79">
        <v>691.68</v>
      </c>
      <c r="O107" s="79">
        <v>703.95</v>
      </c>
    </row>
    <row r="108" spans="1:15" s="32" customFormat="1" x14ac:dyDescent="0.25">
      <c r="A108" s="21"/>
      <c r="B108" s="28" t="s">
        <v>1923</v>
      </c>
      <c r="C108" s="119" t="s">
        <v>2651</v>
      </c>
      <c r="D108" s="40" t="s">
        <v>2454</v>
      </c>
      <c r="E108" s="120">
        <v>2890</v>
      </c>
      <c r="F108" s="44">
        <v>146.02000000000001</v>
      </c>
      <c r="G108" s="44">
        <v>2269.81</v>
      </c>
      <c r="H108" s="44">
        <v>1878.5</v>
      </c>
      <c r="I108" s="150"/>
      <c r="J108" s="79">
        <v>687.48</v>
      </c>
      <c r="K108" s="79">
        <v>1835.15</v>
      </c>
      <c r="L108" s="79">
        <v>316.87</v>
      </c>
      <c r="M108" s="79">
        <v>745.07</v>
      </c>
      <c r="N108" s="79">
        <v>691.68</v>
      </c>
      <c r="O108" s="79">
        <v>703.95</v>
      </c>
    </row>
    <row r="109" spans="1:15" s="32" customFormat="1" x14ac:dyDescent="0.25">
      <c r="A109" s="21"/>
      <c r="B109" s="28" t="s">
        <v>1924</v>
      </c>
      <c r="C109" s="119" t="s">
        <v>2652</v>
      </c>
      <c r="D109" s="40" t="s">
        <v>2454</v>
      </c>
      <c r="E109" s="120">
        <v>2746</v>
      </c>
      <c r="F109" s="44">
        <v>146.38999999999999</v>
      </c>
      <c r="G109" s="44">
        <v>2156.71</v>
      </c>
      <c r="H109" s="44">
        <v>1784.9</v>
      </c>
      <c r="I109" s="150"/>
      <c r="J109" s="79">
        <v>687.48</v>
      </c>
      <c r="K109" s="79">
        <v>1743.71</v>
      </c>
      <c r="L109" s="79">
        <v>313.87</v>
      </c>
      <c r="M109" s="79">
        <v>745.07</v>
      </c>
      <c r="N109" s="79">
        <v>691.68</v>
      </c>
      <c r="O109" s="79">
        <v>703.95</v>
      </c>
    </row>
    <row r="110" spans="1:15" s="32" customFormat="1" x14ac:dyDescent="0.25">
      <c r="A110" s="21"/>
      <c r="B110" s="28" t="s">
        <v>1925</v>
      </c>
      <c r="C110" s="119" t="s">
        <v>3377</v>
      </c>
      <c r="D110" s="40" t="s">
        <v>2454</v>
      </c>
      <c r="E110" s="120">
        <v>5561</v>
      </c>
      <c r="F110" s="44">
        <v>259.17</v>
      </c>
      <c r="G110" s="44">
        <v>4367.6099999999997</v>
      </c>
      <c r="H110" s="44">
        <v>3614.65</v>
      </c>
      <c r="I110" s="150"/>
      <c r="J110" s="79">
        <v>1150.6099999999999</v>
      </c>
      <c r="K110" s="79">
        <v>3531.24</v>
      </c>
      <c r="L110" s="79">
        <v>558.83000000000004</v>
      </c>
      <c r="M110" s="79">
        <v>1220.8499999999999</v>
      </c>
      <c r="N110" s="79">
        <v>1157.6400000000001</v>
      </c>
      <c r="O110" s="79">
        <v>1178.19</v>
      </c>
    </row>
    <row r="111" spans="1:15" s="32" customFormat="1" x14ac:dyDescent="0.25">
      <c r="A111" s="21"/>
      <c r="B111" s="28" t="s">
        <v>1926</v>
      </c>
      <c r="C111" s="119" t="s">
        <v>3104</v>
      </c>
      <c r="D111" s="40" t="s">
        <v>2454</v>
      </c>
      <c r="E111" s="120">
        <v>5561</v>
      </c>
      <c r="F111" s="44">
        <v>259.91000000000003</v>
      </c>
      <c r="G111" s="44">
        <v>4367.6099999999997</v>
      </c>
      <c r="H111" s="44">
        <v>3614.65</v>
      </c>
      <c r="I111" s="150"/>
      <c r="J111" s="79">
        <v>1150.6099999999999</v>
      </c>
      <c r="K111" s="79">
        <v>3531.24</v>
      </c>
      <c r="L111" s="79">
        <v>560.33000000000004</v>
      </c>
      <c r="M111" s="79">
        <v>1220.8499999999999</v>
      </c>
      <c r="N111" s="79">
        <v>1157.6400000000001</v>
      </c>
      <c r="O111" s="79">
        <v>1178.19</v>
      </c>
    </row>
    <row r="112" spans="1:15" s="32" customFormat="1" x14ac:dyDescent="0.25">
      <c r="A112" s="21"/>
      <c r="B112" s="28" t="s">
        <v>1927</v>
      </c>
      <c r="C112" s="119" t="s">
        <v>3105</v>
      </c>
      <c r="D112" s="40" t="s">
        <v>2454</v>
      </c>
      <c r="E112" s="120">
        <v>5561</v>
      </c>
      <c r="F112" s="44">
        <v>258.44</v>
      </c>
      <c r="G112" s="44">
        <v>4367.6099999999997</v>
      </c>
      <c r="H112" s="44">
        <v>3614.65</v>
      </c>
      <c r="I112" s="150"/>
      <c r="J112" s="79">
        <v>1150.6099999999999</v>
      </c>
      <c r="K112" s="79">
        <v>3531.24</v>
      </c>
      <c r="L112" s="79">
        <v>555.08000000000004</v>
      </c>
      <c r="M112" s="79">
        <v>1220.8499999999999</v>
      </c>
      <c r="N112" s="79">
        <v>1157.6400000000001</v>
      </c>
      <c r="O112" s="79">
        <v>1178.19</v>
      </c>
    </row>
    <row r="113" spans="1:15" s="32" customFormat="1" x14ac:dyDescent="0.25">
      <c r="A113" s="21"/>
      <c r="B113" s="28" t="s">
        <v>1931</v>
      </c>
      <c r="C113" s="119" t="s">
        <v>3106</v>
      </c>
      <c r="D113" s="40" t="s">
        <v>2454</v>
      </c>
      <c r="E113" s="120">
        <v>2890</v>
      </c>
      <c r="F113" s="44">
        <v>197.45</v>
      </c>
      <c r="G113" s="44">
        <v>2269.81</v>
      </c>
      <c r="H113" s="44">
        <v>1878.5</v>
      </c>
      <c r="I113" s="150"/>
      <c r="J113" s="79">
        <v>687.48</v>
      </c>
      <c r="K113" s="79">
        <v>1835.15</v>
      </c>
      <c r="L113" s="79">
        <v>636.74</v>
      </c>
      <c r="M113" s="79">
        <v>745.07</v>
      </c>
      <c r="N113" s="79">
        <v>691.68</v>
      </c>
      <c r="O113" s="79">
        <v>703.95</v>
      </c>
    </row>
    <row r="114" spans="1:15" s="32" customFormat="1" x14ac:dyDescent="0.25">
      <c r="A114" s="21"/>
      <c r="B114" s="28" t="s">
        <v>1932</v>
      </c>
      <c r="C114" s="119" t="s">
        <v>3048</v>
      </c>
      <c r="D114" s="40" t="s">
        <v>2454</v>
      </c>
      <c r="E114" s="120">
        <v>5561</v>
      </c>
      <c r="F114" s="44">
        <v>288.02999999999997</v>
      </c>
      <c r="G114" s="44">
        <v>4367.6099999999997</v>
      </c>
      <c r="H114" s="44">
        <v>3614.65</v>
      </c>
      <c r="I114" s="150"/>
      <c r="J114" s="79">
        <v>1150.6099999999999</v>
      </c>
      <c r="K114" s="79">
        <v>3531.24</v>
      </c>
      <c r="L114" s="79">
        <v>827.01</v>
      </c>
      <c r="M114" s="79">
        <v>1220.8499999999999</v>
      </c>
      <c r="N114" s="79">
        <v>1157.6400000000001</v>
      </c>
      <c r="O114" s="79">
        <v>1178.19</v>
      </c>
    </row>
    <row r="115" spans="1:15" s="32" customFormat="1" x14ac:dyDescent="0.25">
      <c r="A115" s="21"/>
      <c r="B115" s="28" t="s">
        <v>1946</v>
      </c>
      <c r="C115" s="119" t="s">
        <v>2653</v>
      </c>
      <c r="D115" s="40" t="s">
        <v>2454</v>
      </c>
      <c r="E115" s="120">
        <v>2890</v>
      </c>
      <c r="F115" s="44">
        <v>164.95</v>
      </c>
      <c r="G115" s="44">
        <v>2269.81</v>
      </c>
      <c r="H115" s="44">
        <v>1878.5</v>
      </c>
      <c r="I115" s="150"/>
      <c r="J115" s="79">
        <v>687.48</v>
      </c>
      <c r="K115" s="79">
        <v>1835.15</v>
      </c>
      <c r="L115" s="79">
        <v>355.82</v>
      </c>
      <c r="M115" s="79">
        <v>745.07</v>
      </c>
      <c r="N115" s="79">
        <v>691.68</v>
      </c>
      <c r="O115" s="79">
        <v>703.95</v>
      </c>
    </row>
    <row r="116" spans="1:15" s="32" customFormat="1" x14ac:dyDescent="0.25">
      <c r="A116" s="21"/>
      <c r="B116" s="28" t="s">
        <v>1964</v>
      </c>
      <c r="C116" s="119" t="s">
        <v>2655</v>
      </c>
      <c r="D116" s="40" t="s">
        <v>2454</v>
      </c>
      <c r="E116" s="120">
        <v>2890</v>
      </c>
      <c r="F116" s="44">
        <v>194.89</v>
      </c>
      <c r="G116" s="44">
        <v>2269.81</v>
      </c>
      <c r="H116" s="44">
        <v>1878.5</v>
      </c>
      <c r="I116" s="150"/>
      <c r="J116" s="79">
        <v>687.48</v>
      </c>
      <c r="K116" s="79">
        <v>1835.15</v>
      </c>
      <c r="L116" s="79">
        <v>626.25</v>
      </c>
      <c r="M116" s="79">
        <v>745.07</v>
      </c>
      <c r="N116" s="79">
        <v>691.68</v>
      </c>
      <c r="O116" s="79">
        <v>703.95</v>
      </c>
    </row>
    <row r="117" spans="1:15" s="32" customFormat="1" x14ac:dyDescent="0.25">
      <c r="A117" s="21"/>
      <c r="B117" s="28" t="s">
        <v>1966</v>
      </c>
      <c r="C117" s="119" t="s">
        <v>2656</v>
      </c>
      <c r="D117" s="40" t="s">
        <v>2454</v>
      </c>
      <c r="E117" s="120">
        <v>2746</v>
      </c>
      <c r="F117" s="44">
        <v>164.95</v>
      </c>
      <c r="G117" s="44">
        <v>2156.71</v>
      </c>
      <c r="H117" s="44">
        <v>1784.9</v>
      </c>
      <c r="I117" s="150"/>
      <c r="J117" s="79">
        <v>687.48</v>
      </c>
      <c r="K117" s="79">
        <v>1743.71</v>
      </c>
      <c r="L117" s="79">
        <v>355.82</v>
      </c>
      <c r="M117" s="79">
        <v>745.07</v>
      </c>
      <c r="N117" s="79">
        <v>691.68</v>
      </c>
      <c r="O117" s="79">
        <v>703.95</v>
      </c>
    </row>
    <row r="118" spans="1:15" s="32" customFormat="1" x14ac:dyDescent="0.25">
      <c r="A118" s="21"/>
      <c r="B118" s="28" t="s">
        <v>1977</v>
      </c>
      <c r="C118" s="119" t="s">
        <v>3396</v>
      </c>
      <c r="D118" s="40" t="s">
        <v>2454</v>
      </c>
      <c r="E118" s="120">
        <v>2890</v>
      </c>
      <c r="F118" s="44">
        <v>155.52000000000001</v>
      </c>
      <c r="G118" s="44">
        <v>2269.81</v>
      </c>
      <c r="H118" s="44">
        <v>1878.5</v>
      </c>
      <c r="I118" s="150"/>
      <c r="J118" s="79">
        <v>687.48</v>
      </c>
      <c r="K118" s="79">
        <v>1835.15</v>
      </c>
      <c r="L118" s="79">
        <v>547.59</v>
      </c>
      <c r="M118" s="79">
        <v>745.07</v>
      </c>
      <c r="N118" s="79">
        <v>691.68</v>
      </c>
      <c r="O118" s="79">
        <v>703.95</v>
      </c>
    </row>
    <row r="119" spans="1:15" s="32" customFormat="1" x14ac:dyDescent="0.25">
      <c r="A119" s="21"/>
      <c r="B119" s="28" t="s">
        <v>1978</v>
      </c>
      <c r="C119" s="119" t="s">
        <v>3049</v>
      </c>
      <c r="D119" s="40" t="s">
        <v>2454</v>
      </c>
      <c r="E119" s="120">
        <v>5561</v>
      </c>
      <c r="F119" s="44">
        <v>288.76</v>
      </c>
      <c r="G119" s="44">
        <v>4367.6099999999997</v>
      </c>
      <c r="H119" s="44">
        <v>3614.65</v>
      </c>
      <c r="I119" s="150"/>
      <c r="J119" s="79">
        <v>1150.6099999999999</v>
      </c>
      <c r="K119" s="79">
        <v>3531.24</v>
      </c>
      <c r="L119" s="79">
        <v>829.25</v>
      </c>
      <c r="M119" s="79">
        <v>1220.8499999999999</v>
      </c>
      <c r="N119" s="79">
        <v>1157.6400000000001</v>
      </c>
      <c r="O119" s="79">
        <v>1178.19</v>
      </c>
    </row>
    <row r="120" spans="1:15" s="32" customFormat="1" x14ac:dyDescent="0.25">
      <c r="A120" s="21"/>
      <c r="B120" s="28" t="s">
        <v>1983</v>
      </c>
      <c r="C120" s="119" t="s">
        <v>3291</v>
      </c>
      <c r="D120" s="40" t="s">
        <v>2454</v>
      </c>
      <c r="E120" s="120">
        <v>4836</v>
      </c>
      <c r="F120" s="44">
        <v>299.70999999999998</v>
      </c>
      <c r="G120" s="44">
        <v>3798.19</v>
      </c>
      <c r="H120" s="44">
        <v>3143.4</v>
      </c>
      <c r="I120" s="150"/>
      <c r="J120" s="79">
        <v>1150.6099999999999</v>
      </c>
      <c r="K120" s="79">
        <v>3070.86</v>
      </c>
      <c r="L120" s="79">
        <v>625.5</v>
      </c>
      <c r="M120" s="79">
        <v>1220.8499999999999</v>
      </c>
      <c r="N120" s="79">
        <v>1157.6400000000001</v>
      </c>
      <c r="O120" s="79">
        <v>1178.19</v>
      </c>
    </row>
    <row r="121" spans="1:15" s="32" customFormat="1" x14ac:dyDescent="0.25">
      <c r="A121" s="21"/>
      <c r="B121" s="28" t="s">
        <v>1725</v>
      </c>
      <c r="C121" s="119" t="s">
        <v>3378</v>
      </c>
      <c r="D121" s="40" t="s">
        <v>2454</v>
      </c>
      <c r="E121" s="120">
        <v>3473</v>
      </c>
      <c r="F121" s="44">
        <v>399.4</v>
      </c>
      <c r="G121" s="44">
        <v>2743.67</v>
      </c>
      <c r="H121" s="44">
        <v>2257.4500000000003</v>
      </c>
      <c r="I121" s="150"/>
      <c r="J121" s="79">
        <v>1150.6099999999999</v>
      </c>
      <c r="K121" s="79">
        <v>2205.36</v>
      </c>
      <c r="L121" s="79">
        <v>2743.67</v>
      </c>
      <c r="M121" s="79">
        <v>1220.8499999999999</v>
      </c>
      <c r="N121" s="79">
        <v>1043.23</v>
      </c>
      <c r="O121" s="79">
        <v>1178.19</v>
      </c>
    </row>
    <row r="122" spans="1:15" s="32" customFormat="1" x14ac:dyDescent="0.25">
      <c r="A122" s="21" t="s">
        <v>338</v>
      </c>
      <c r="B122" s="28" t="s">
        <v>2013</v>
      </c>
      <c r="C122" s="119" t="s">
        <v>2658</v>
      </c>
      <c r="D122" s="40" t="s">
        <v>2454</v>
      </c>
      <c r="E122" s="120">
        <v>616</v>
      </c>
      <c r="F122" s="44">
        <v>70.84</v>
      </c>
      <c r="G122" s="44">
        <v>483.81</v>
      </c>
      <c r="H122" s="44">
        <v>400.40000000000003</v>
      </c>
      <c r="I122" s="150"/>
      <c r="J122" s="79">
        <v>296.42</v>
      </c>
      <c r="K122" s="79">
        <v>391.16</v>
      </c>
      <c r="L122" s="79">
        <v>198.51</v>
      </c>
      <c r="M122" s="79">
        <v>277.3</v>
      </c>
      <c r="N122" s="79">
        <v>315.10000000000002</v>
      </c>
      <c r="O122" s="79">
        <v>149.46</v>
      </c>
    </row>
    <row r="123" spans="1:15" s="32" customFormat="1" x14ac:dyDescent="0.25">
      <c r="A123" s="21"/>
      <c r="B123" s="28" t="s">
        <v>2014</v>
      </c>
      <c r="C123" s="119" t="s">
        <v>2659</v>
      </c>
      <c r="D123" s="40" t="s">
        <v>2454</v>
      </c>
      <c r="E123" s="120">
        <v>788</v>
      </c>
      <c r="F123" s="44">
        <v>90.62</v>
      </c>
      <c r="G123" s="44">
        <v>618.9</v>
      </c>
      <c r="H123" s="44">
        <v>512.20000000000005</v>
      </c>
      <c r="I123" s="150"/>
      <c r="J123" s="79">
        <v>379.19</v>
      </c>
      <c r="K123" s="79">
        <v>500.38</v>
      </c>
      <c r="L123" s="79">
        <v>253.94</v>
      </c>
      <c r="M123" s="79">
        <v>353.57</v>
      </c>
      <c r="N123" s="79">
        <v>403.24</v>
      </c>
      <c r="O123" s="79">
        <v>189.1</v>
      </c>
    </row>
    <row r="124" spans="1:15" s="32" customFormat="1" x14ac:dyDescent="0.25">
      <c r="A124" s="21"/>
      <c r="B124" s="28" t="s">
        <v>2015</v>
      </c>
      <c r="C124" s="119" t="s">
        <v>2660</v>
      </c>
      <c r="D124" s="40" t="s">
        <v>2454</v>
      </c>
      <c r="E124" s="120">
        <v>651</v>
      </c>
      <c r="F124" s="44">
        <v>74.87</v>
      </c>
      <c r="G124" s="44">
        <v>511.3</v>
      </c>
      <c r="H124" s="44">
        <v>423.15000000000003</v>
      </c>
      <c r="I124" s="150"/>
      <c r="J124" s="79">
        <v>313.26</v>
      </c>
      <c r="K124" s="79">
        <v>413.39</v>
      </c>
      <c r="L124" s="79">
        <v>209.75</v>
      </c>
      <c r="M124" s="79">
        <v>293.19</v>
      </c>
      <c r="N124" s="79">
        <v>333.22</v>
      </c>
      <c r="O124" s="79">
        <v>152.22999999999999</v>
      </c>
    </row>
    <row r="125" spans="1:15" s="32" customFormat="1" x14ac:dyDescent="0.25">
      <c r="A125" s="21" t="s">
        <v>94</v>
      </c>
      <c r="B125" s="28" t="s">
        <v>1858</v>
      </c>
      <c r="C125" s="119" t="s">
        <v>752</v>
      </c>
      <c r="D125" s="40" t="s">
        <v>2454</v>
      </c>
      <c r="E125" s="120">
        <v>594</v>
      </c>
      <c r="F125" s="44">
        <v>19.29</v>
      </c>
      <c r="G125" s="44">
        <v>591.62</v>
      </c>
      <c r="H125" s="44">
        <v>386.1</v>
      </c>
      <c r="I125" s="150"/>
      <c r="J125" s="79">
        <v>494.76</v>
      </c>
      <c r="K125" s="79">
        <v>377.19</v>
      </c>
      <c r="L125" s="79">
        <v>469.26</v>
      </c>
      <c r="M125" s="79">
        <v>530.89</v>
      </c>
      <c r="N125" s="79">
        <v>49</v>
      </c>
      <c r="O125" s="79">
        <v>506.61</v>
      </c>
    </row>
    <row r="126" spans="1:15" s="32" customFormat="1" x14ac:dyDescent="0.25">
      <c r="A126" s="21"/>
      <c r="B126" s="40" t="s">
        <v>2426</v>
      </c>
      <c r="C126" s="119" t="s">
        <v>2661</v>
      </c>
      <c r="D126" s="40" t="s">
        <v>2454</v>
      </c>
      <c r="E126" s="123" t="s">
        <v>3434</v>
      </c>
      <c r="F126" s="79" t="s">
        <v>3434</v>
      </c>
      <c r="G126" s="79" t="s">
        <v>3434</v>
      </c>
      <c r="H126" s="79" t="s">
        <v>3434</v>
      </c>
      <c r="I126" s="150"/>
      <c r="J126" s="79" t="s">
        <v>2574</v>
      </c>
      <c r="K126" s="79" t="s">
        <v>2574</v>
      </c>
      <c r="L126" s="79" t="s">
        <v>2574</v>
      </c>
      <c r="M126" s="79" t="s">
        <v>2574</v>
      </c>
      <c r="N126" s="79" t="s">
        <v>2574</v>
      </c>
      <c r="O126" s="79" t="s">
        <v>2574</v>
      </c>
    </row>
    <row r="127" spans="1:15" s="32" customFormat="1" x14ac:dyDescent="0.25">
      <c r="A127" s="21"/>
      <c r="B127" s="40" t="s">
        <v>2427</v>
      </c>
      <c r="C127" s="119" t="s">
        <v>2662</v>
      </c>
      <c r="D127" s="40" t="s">
        <v>2454</v>
      </c>
      <c r="E127" s="123" t="s">
        <v>3434</v>
      </c>
      <c r="F127" s="123" t="s">
        <v>3434</v>
      </c>
      <c r="G127" s="123" t="s">
        <v>3434</v>
      </c>
      <c r="H127" s="79" t="s">
        <v>3434</v>
      </c>
      <c r="I127" s="150"/>
      <c r="J127" s="79" t="s">
        <v>2574</v>
      </c>
      <c r="K127" s="79" t="s">
        <v>2574</v>
      </c>
      <c r="L127" s="79" t="s">
        <v>2574</v>
      </c>
      <c r="M127" s="79" t="s">
        <v>2574</v>
      </c>
      <c r="N127" s="79" t="s">
        <v>2574</v>
      </c>
      <c r="O127" s="79" t="s">
        <v>2574</v>
      </c>
    </row>
    <row r="128" spans="1:15" s="32" customFormat="1" x14ac:dyDescent="0.25">
      <c r="A128" s="21"/>
      <c r="B128" s="40" t="s">
        <v>2428</v>
      </c>
      <c r="C128" s="119" t="s">
        <v>2663</v>
      </c>
      <c r="D128" s="40" t="s">
        <v>2454</v>
      </c>
      <c r="E128" s="123" t="s">
        <v>3434</v>
      </c>
      <c r="F128" s="79" t="s">
        <v>3434</v>
      </c>
      <c r="G128" s="79" t="s">
        <v>3434</v>
      </c>
      <c r="H128" s="79" t="s">
        <v>3434</v>
      </c>
      <c r="I128" s="150"/>
      <c r="J128" s="79" t="s">
        <v>2574</v>
      </c>
      <c r="K128" s="79" t="s">
        <v>2574</v>
      </c>
      <c r="L128" s="79" t="s">
        <v>2574</v>
      </c>
      <c r="M128" s="79" t="s">
        <v>2574</v>
      </c>
      <c r="N128" s="79" t="s">
        <v>2574</v>
      </c>
      <c r="O128" s="79" t="s">
        <v>2574</v>
      </c>
    </row>
    <row r="129" spans="1:15" s="32" customFormat="1" x14ac:dyDescent="0.25">
      <c r="A129" s="21" t="s">
        <v>1406</v>
      </c>
      <c r="B129" s="40" t="s">
        <v>2329</v>
      </c>
      <c r="C129" s="119" t="s">
        <v>2664</v>
      </c>
      <c r="D129" s="40" t="s">
        <v>2454</v>
      </c>
      <c r="E129" s="123">
        <v>638</v>
      </c>
      <c r="F129" s="44">
        <v>28.18</v>
      </c>
      <c r="G129" s="44">
        <v>504.02</v>
      </c>
      <c r="H129" s="79">
        <v>414.7</v>
      </c>
      <c r="I129" s="150"/>
      <c r="J129" s="79">
        <v>245</v>
      </c>
      <c r="K129" s="79">
        <v>267.33999999999997</v>
      </c>
      <c r="L129" s="79">
        <v>161.06</v>
      </c>
      <c r="M129" s="79">
        <v>348.59</v>
      </c>
      <c r="N129" s="79">
        <v>245</v>
      </c>
      <c r="O129" s="79">
        <v>325.12</v>
      </c>
    </row>
    <row r="130" spans="1:15" s="32" customFormat="1" x14ac:dyDescent="0.25">
      <c r="A130" s="21" t="s">
        <v>266</v>
      </c>
      <c r="B130" s="28" t="s">
        <v>2030</v>
      </c>
      <c r="C130" s="119" t="s">
        <v>3296</v>
      </c>
      <c r="D130" s="40" t="s">
        <v>2454</v>
      </c>
      <c r="E130" s="120">
        <v>1595</v>
      </c>
      <c r="F130" s="44">
        <v>183.43</v>
      </c>
      <c r="G130" s="44">
        <v>1294.6500000000001</v>
      </c>
      <c r="H130" s="44">
        <v>1036.75</v>
      </c>
      <c r="I130" s="150"/>
      <c r="J130" s="79">
        <v>1054.03</v>
      </c>
      <c r="K130" s="79">
        <v>1012.83</v>
      </c>
      <c r="L130" s="79">
        <v>647.22</v>
      </c>
      <c r="M130" s="79">
        <v>1176.98</v>
      </c>
      <c r="N130" s="79">
        <v>1060.47</v>
      </c>
      <c r="O130" s="79">
        <v>1079.29</v>
      </c>
    </row>
    <row r="131" spans="1:15" s="32" customFormat="1" x14ac:dyDescent="0.25">
      <c r="A131" s="21"/>
      <c r="B131" s="28" t="s">
        <v>2032</v>
      </c>
      <c r="C131" s="119" t="s">
        <v>3109</v>
      </c>
      <c r="D131" s="40" t="s">
        <v>2454</v>
      </c>
      <c r="E131" s="120">
        <v>1765</v>
      </c>
      <c r="F131" s="44">
        <v>202.98</v>
      </c>
      <c r="G131" s="44">
        <v>1386.23</v>
      </c>
      <c r="H131" s="44">
        <v>1147.25</v>
      </c>
      <c r="I131" s="150"/>
      <c r="J131" s="79">
        <v>1054.03</v>
      </c>
      <c r="K131" s="79">
        <v>1120.78</v>
      </c>
      <c r="L131" s="79">
        <v>653.96</v>
      </c>
      <c r="M131" s="79">
        <v>1176.98</v>
      </c>
      <c r="N131" s="79">
        <v>1060.47</v>
      </c>
      <c r="O131" s="79">
        <v>1079.29</v>
      </c>
    </row>
    <row r="132" spans="1:15" s="32" customFormat="1" x14ac:dyDescent="0.25">
      <c r="A132" s="21"/>
      <c r="B132" s="28" t="s">
        <v>2033</v>
      </c>
      <c r="C132" s="119" t="s">
        <v>3052</v>
      </c>
      <c r="D132" s="40" t="s">
        <v>2454</v>
      </c>
      <c r="E132" s="120">
        <v>1896</v>
      </c>
      <c r="F132" s="44">
        <v>218.04</v>
      </c>
      <c r="G132" s="44">
        <v>1489.12</v>
      </c>
      <c r="H132" s="44">
        <v>1232.4000000000001</v>
      </c>
      <c r="I132" s="150"/>
      <c r="J132" s="79">
        <v>1054.03</v>
      </c>
      <c r="K132" s="79">
        <v>1203.96</v>
      </c>
      <c r="L132" s="79">
        <v>460.7</v>
      </c>
      <c r="M132" s="79">
        <v>1176.98</v>
      </c>
      <c r="N132" s="79">
        <v>1060.47</v>
      </c>
      <c r="O132" s="79">
        <v>1079.29</v>
      </c>
    </row>
    <row r="133" spans="1:15" s="32" customFormat="1" x14ac:dyDescent="0.25">
      <c r="A133" s="21"/>
      <c r="B133" s="28" t="s">
        <v>2036</v>
      </c>
      <c r="C133" s="119" t="s">
        <v>2665</v>
      </c>
      <c r="D133" s="40" t="s">
        <v>2454</v>
      </c>
      <c r="E133" s="120">
        <v>5165</v>
      </c>
      <c r="F133" s="44">
        <v>159.62</v>
      </c>
      <c r="G133" s="44">
        <v>4426.95</v>
      </c>
      <c r="H133" s="44">
        <v>3357.25</v>
      </c>
      <c r="I133" s="150"/>
      <c r="J133" s="79">
        <v>1388</v>
      </c>
      <c r="K133" s="79">
        <v>3279.78</v>
      </c>
      <c r="L133" s="79">
        <v>864.46</v>
      </c>
      <c r="M133" s="79">
        <v>4067.44</v>
      </c>
      <c r="N133" s="79">
        <v>1237</v>
      </c>
      <c r="O133" s="79">
        <v>3753.57</v>
      </c>
    </row>
    <row r="134" spans="1:15" s="32" customFormat="1" x14ac:dyDescent="0.25">
      <c r="A134" s="21" t="s">
        <v>141</v>
      </c>
      <c r="B134" s="28" t="s">
        <v>1808</v>
      </c>
      <c r="C134" s="119" t="s">
        <v>3451</v>
      </c>
      <c r="D134" s="40" t="s">
        <v>2454</v>
      </c>
      <c r="E134" s="120">
        <v>2262</v>
      </c>
      <c r="F134" s="44">
        <v>36.020000000000003</v>
      </c>
      <c r="G134" s="44">
        <v>1786.98</v>
      </c>
      <c r="H134" s="44">
        <v>1470.3</v>
      </c>
      <c r="I134" s="150"/>
      <c r="J134" s="79">
        <v>1141.7</v>
      </c>
      <c r="K134" s="79">
        <v>1436.37</v>
      </c>
      <c r="L134" s="79">
        <v>1786.98</v>
      </c>
      <c r="M134" s="79">
        <v>1240.6400000000001</v>
      </c>
      <c r="N134" s="79">
        <v>1035.17</v>
      </c>
      <c r="O134" s="79">
        <v>1169.06</v>
      </c>
    </row>
    <row r="135" spans="1:15" s="32" customFormat="1" x14ac:dyDescent="0.25">
      <c r="A135" s="21"/>
      <c r="B135" s="28" t="s">
        <v>1816</v>
      </c>
      <c r="C135" s="119" t="s">
        <v>2667</v>
      </c>
      <c r="D135" s="40" t="s">
        <v>2454</v>
      </c>
      <c r="E135" s="120">
        <v>778</v>
      </c>
      <c r="F135" s="44">
        <v>9.09</v>
      </c>
      <c r="G135" s="44">
        <v>614.62</v>
      </c>
      <c r="H135" s="44">
        <v>505.70000000000005</v>
      </c>
      <c r="I135" s="150"/>
      <c r="J135" s="79">
        <v>79</v>
      </c>
      <c r="K135" s="79">
        <v>494.03</v>
      </c>
      <c r="L135" s="79">
        <v>614.62</v>
      </c>
      <c r="M135" s="79">
        <v>348.59</v>
      </c>
      <c r="N135" s="79">
        <v>79</v>
      </c>
      <c r="O135" s="79">
        <v>325.12</v>
      </c>
    </row>
    <row r="136" spans="1:15" s="32" customFormat="1" x14ac:dyDescent="0.25">
      <c r="A136" s="21"/>
      <c r="B136" s="28" t="s">
        <v>1817</v>
      </c>
      <c r="C136" s="119" t="s">
        <v>3450</v>
      </c>
      <c r="D136" s="40" t="s">
        <v>2454</v>
      </c>
      <c r="E136" s="120">
        <v>778</v>
      </c>
      <c r="F136" s="44">
        <v>28.78</v>
      </c>
      <c r="G136" s="44">
        <v>614.62</v>
      </c>
      <c r="H136" s="44">
        <v>505.70000000000005</v>
      </c>
      <c r="I136" s="150"/>
      <c r="J136" s="79">
        <v>317.51</v>
      </c>
      <c r="K136" s="79">
        <v>494.03</v>
      </c>
      <c r="L136" s="79">
        <v>614.62</v>
      </c>
      <c r="M136" s="79">
        <v>348.59</v>
      </c>
      <c r="N136" s="79">
        <v>287.87</v>
      </c>
      <c r="O136" s="79">
        <v>325.12</v>
      </c>
    </row>
    <row r="137" spans="1:15" s="32" customFormat="1" x14ac:dyDescent="0.25">
      <c r="A137" s="21"/>
      <c r="B137" s="28" t="s">
        <v>2046</v>
      </c>
      <c r="C137" s="119" t="s">
        <v>2669</v>
      </c>
      <c r="D137" s="40" t="s">
        <v>2454</v>
      </c>
      <c r="E137" s="120">
        <v>109</v>
      </c>
      <c r="F137" s="44">
        <v>8.4600000000000009</v>
      </c>
      <c r="G137" s="44">
        <v>85.61</v>
      </c>
      <c r="H137" s="44">
        <v>70.850000000000009</v>
      </c>
      <c r="I137" s="150"/>
      <c r="J137" s="79">
        <v>52.45</v>
      </c>
      <c r="K137" s="79">
        <v>69.22</v>
      </c>
      <c r="L137" s="79">
        <v>18.690000000000001</v>
      </c>
      <c r="M137" s="79">
        <v>8.4600000000000009</v>
      </c>
      <c r="N137" s="79">
        <v>23.5</v>
      </c>
      <c r="O137" s="79">
        <v>10.15</v>
      </c>
    </row>
    <row r="138" spans="1:15" s="32" customFormat="1" x14ac:dyDescent="0.25">
      <c r="A138" s="21"/>
      <c r="B138" s="28" t="s">
        <v>2048</v>
      </c>
      <c r="C138" s="119" t="s">
        <v>2670</v>
      </c>
      <c r="D138" s="40" t="s">
        <v>2454</v>
      </c>
      <c r="E138" s="120">
        <v>142</v>
      </c>
      <c r="F138" s="44">
        <v>10.56</v>
      </c>
      <c r="G138" s="44">
        <v>111.53</v>
      </c>
      <c r="H138" s="44">
        <v>92.3</v>
      </c>
      <c r="I138" s="150"/>
      <c r="J138" s="79">
        <v>68.33</v>
      </c>
      <c r="K138" s="79">
        <v>90.17</v>
      </c>
      <c r="L138" s="79">
        <v>23.34</v>
      </c>
      <c r="M138" s="79">
        <v>10.56</v>
      </c>
      <c r="N138" s="79">
        <v>29.35</v>
      </c>
      <c r="O138" s="79">
        <v>12.67</v>
      </c>
    </row>
    <row r="139" spans="1:15" s="32" customFormat="1" x14ac:dyDescent="0.25">
      <c r="A139" s="21"/>
      <c r="B139" s="40" t="s">
        <v>2431</v>
      </c>
      <c r="C139" s="119" t="s">
        <v>2671</v>
      </c>
      <c r="D139" s="40" t="s">
        <v>2454</v>
      </c>
      <c r="E139" s="120" t="s">
        <v>2574</v>
      </c>
      <c r="F139" s="120" t="s">
        <v>2574</v>
      </c>
      <c r="G139" s="120" t="s">
        <v>2574</v>
      </c>
      <c r="H139" s="120" t="s">
        <v>2574</v>
      </c>
      <c r="I139" s="150"/>
      <c r="J139" s="120" t="s">
        <v>2574</v>
      </c>
      <c r="K139" s="120" t="s">
        <v>2574</v>
      </c>
      <c r="L139" s="120" t="s">
        <v>2574</v>
      </c>
      <c r="M139" s="120" t="s">
        <v>2574</v>
      </c>
      <c r="N139" s="120" t="s">
        <v>2574</v>
      </c>
      <c r="O139" s="120" t="s">
        <v>2574</v>
      </c>
    </row>
    <row r="140" spans="1:15" s="32" customFormat="1" x14ac:dyDescent="0.25">
      <c r="A140" s="21"/>
      <c r="B140" s="40" t="s">
        <v>2049</v>
      </c>
      <c r="C140" s="119" t="s">
        <v>2672</v>
      </c>
      <c r="D140" s="40" t="s">
        <v>2454</v>
      </c>
      <c r="E140" s="123">
        <v>260</v>
      </c>
      <c r="F140" s="44">
        <v>13.39</v>
      </c>
      <c r="G140" s="44">
        <v>204.2</v>
      </c>
      <c r="H140" s="79">
        <v>169</v>
      </c>
      <c r="I140" s="150"/>
      <c r="J140" s="79">
        <v>125.11</v>
      </c>
      <c r="K140" s="79">
        <v>165.1</v>
      </c>
      <c r="L140" s="79">
        <v>29.59</v>
      </c>
      <c r="M140" s="79">
        <v>13.39</v>
      </c>
      <c r="N140" s="79">
        <v>37.200000000000003</v>
      </c>
      <c r="O140" s="79">
        <v>16.07</v>
      </c>
    </row>
    <row r="141" spans="1:15" s="32" customFormat="1" x14ac:dyDescent="0.25">
      <c r="A141" s="21"/>
      <c r="B141" s="40" t="s">
        <v>2050</v>
      </c>
      <c r="C141" s="119" t="s">
        <v>2673</v>
      </c>
      <c r="D141" s="40" t="s">
        <v>2454</v>
      </c>
      <c r="E141" s="123">
        <v>105</v>
      </c>
      <c r="F141" s="44">
        <v>8.68</v>
      </c>
      <c r="G141" s="44">
        <v>82.47</v>
      </c>
      <c r="H141" s="79">
        <v>68.25</v>
      </c>
      <c r="I141" s="150"/>
      <c r="J141" s="79">
        <v>50.53</v>
      </c>
      <c r="K141" s="79">
        <v>66.680000000000007</v>
      </c>
      <c r="L141" s="79">
        <v>19.190000000000001</v>
      </c>
      <c r="M141" s="79">
        <v>8.68</v>
      </c>
      <c r="N141" s="79">
        <v>24.13</v>
      </c>
      <c r="O141" s="79">
        <v>10.42</v>
      </c>
    </row>
    <row r="142" spans="1:15" s="32" customFormat="1" x14ac:dyDescent="0.25">
      <c r="A142" s="21"/>
      <c r="B142" s="40" t="s">
        <v>2051</v>
      </c>
      <c r="C142" s="119" t="s">
        <v>2674</v>
      </c>
      <c r="D142" s="40" t="s">
        <v>2454</v>
      </c>
      <c r="E142" s="123">
        <v>84</v>
      </c>
      <c r="F142" s="44">
        <v>8.17</v>
      </c>
      <c r="G142" s="44">
        <v>65.97</v>
      </c>
      <c r="H142" s="79">
        <v>54.6</v>
      </c>
      <c r="I142" s="150"/>
      <c r="J142" s="79">
        <v>40.42</v>
      </c>
      <c r="K142" s="79">
        <v>53.34</v>
      </c>
      <c r="L142" s="79">
        <v>18.059999999999999</v>
      </c>
      <c r="M142" s="79">
        <v>8.17</v>
      </c>
      <c r="N142" s="79">
        <v>22.7</v>
      </c>
      <c r="O142" s="79">
        <v>9.8000000000000007</v>
      </c>
    </row>
    <row r="143" spans="1:15" s="32" customFormat="1" x14ac:dyDescent="0.25">
      <c r="A143" s="21"/>
      <c r="B143" s="40" t="s">
        <v>2432</v>
      </c>
      <c r="C143" s="119" t="s">
        <v>2684</v>
      </c>
      <c r="D143" s="40" t="s">
        <v>2454</v>
      </c>
      <c r="E143" s="120" t="s">
        <v>2574</v>
      </c>
      <c r="F143" s="120" t="s">
        <v>2574</v>
      </c>
      <c r="G143" s="120" t="s">
        <v>2574</v>
      </c>
      <c r="H143" s="120" t="s">
        <v>2574</v>
      </c>
      <c r="I143" s="150"/>
      <c r="J143" s="120" t="s">
        <v>2574</v>
      </c>
      <c r="K143" s="120" t="s">
        <v>2574</v>
      </c>
      <c r="L143" s="120" t="s">
        <v>2574</v>
      </c>
      <c r="M143" s="120" t="s">
        <v>2574</v>
      </c>
      <c r="N143" s="120" t="s">
        <v>2574</v>
      </c>
      <c r="O143" s="120" t="s">
        <v>2574</v>
      </c>
    </row>
    <row r="144" spans="1:15" s="32" customFormat="1" x14ac:dyDescent="0.25">
      <c r="A144" s="21"/>
      <c r="B144" s="28" t="s">
        <v>2069</v>
      </c>
      <c r="C144" s="119" t="s">
        <v>2685</v>
      </c>
      <c r="D144" s="40" t="s">
        <v>2454</v>
      </c>
      <c r="E144" s="120">
        <v>54</v>
      </c>
      <c r="F144" s="44">
        <v>3.17</v>
      </c>
      <c r="G144" s="44">
        <v>42.41</v>
      </c>
      <c r="H144" s="44">
        <v>35.1</v>
      </c>
      <c r="I144" s="150"/>
      <c r="J144" s="79">
        <v>25.98</v>
      </c>
      <c r="K144" s="79">
        <v>34.29</v>
      </c>
      <c r="L144" s="79">
        <v>7.02</v>
      </c>
      <c r="M144" s="79">
        <v>3.17</v>
      </c>
      <c r="N144" s="79">
        <v>8.8000000000000007</v>
      </c>
      <c r="O144" s="79">
        <v>3.8</v>
      </c>
    </row>
    <row r="145" spans="1:15" s="32" customFormat="1" x14ac:dyDescent="0.25">
      <c r="A145" s="21"/>
      <c r="B145" s="40" t="s">
        <v>2070</v>
      </c>
      <c r="C145" s="119" t="s">
        <v>2686</v>
      </c>
      <c r="D145" s="40" t="s">
        <v>2454</v>
      </c>
      <c r="E145" s="123">
        <v>28</v>
      </c>
      <c r="F145" s="44">
        <v>1.01</v>
      </c>
      <c r="G145" s="44">
        <v>21.99</v>
      </c>
      <c r="H145" s="79">
        <v>18.2</v>
      </c>
      <c r="I145" s="150"/>
      <c r="J145" s="79">
        <v>4.22</v>
      </c>
      <c r="K145" s="79">
        <v>17.78</v>
      </c>
      <c r="L145" s="79">
        <v>6.23</v>
      </c>
      <c r="M145" s="79">
        <v>3.48</v>
      </c>
      <c r="N145" s="79">
        <v>8.6999999999999993</v>
      </c>
      <c r="O145" s="79">
        <v>4.18</v>
      </c>
    </row>
    <row r="146" spans="1:15" s="32" customFormat="1" x14ac:dyDescent="0.25">
      <c r="A146" s="21"/>
      <c r="B146" s="28" t="s">
        <v>2071</v>
      </c>
      <c r="C146" s="119" t="s">
        <v>2687</v>
      </c>
      <c r="D146" s="40" t="s">
        <v>2454</v>
      </c>
      <c r="E146" s="120">
        <v>51</v>
      </c>
      <c r="F146" s="44">
        <v>0.72</v>
      </c>
      <c r="G146" s="44">
        <v>40.06</v>
      </c>
      <c r="H146" s="44">
        <v>33.15</v>
      </c>
      <c r="I146" s="150"/>
      <c r="J146" s="79">
        <v>3.02</v>
      </c>
      <c r="K146" s="79">
        <v>32.39</v>
      </c>
      <c r="L146" s="79">
        <v>4.96</v>
      </c>
      <c r="M146" s="79">
        <v>2.25</v>
      </c>
      <c r="N146" s="79">
        <v>6.23</v>
      </c>
      <c r="O146" s="79">
        <v>2.7</v>
      </c>
    </row>
    <row r="147" spans="1:15" s="32" customFormat="1" x14ac:dyDescent="0.25">
      <c r="A147" s="21"/>
      <c r="B147" s="28" t="s">
        <v>2072</v>
      </c>
      <c r="C147" s="119" t="s">
        <v>3382</v>
      </c>
      <c r="D147" s="40" t="s">
        <v>2454</v>
      </c>
      <c r="E147" s="120">
        <v>88</v>
      </c>
      <c r="F147" s="44">
        <v>8.61</v>
      </c>
      <c r="G147" s="44">
        <v>69.12</v>
      </c>
      <c r="H147" s="44">
        <v>57.2</v>
      </c>
      <c r="I147" s="150"/>
      <c r="J147" s="79">
        <v>42.35</v>
      </c>
      <c r="K147" s="79">
        <v>55.88</v>
      </c>
      <c r="L147" s="79">
        <v>15.41</v>
      </c>
      <c r="M147" s="79">
        <v>8.61</v>
      </c>
      <c r="N147" s="79">
        <v>21.53</v>
      </c>
      <c r="O147" s="79">
        <v>10.33</v>
      </c>
    </row>
    <row r="148" spans="1:15" s="32" customFormat="1" x14ac:dyDescent="0.25">
      <c r="A148" s="21"/>
      <c r="B148" s="28" t="s">
        <v>2077</v>
      </c>
      <c r="C148" s="119" t="s">
        <v>2691</v>
      </c>
      <c r="D148" s="40" t="s">
        <v>2454</v>
      </c>
      <c r="E148" s="120">
        <v>346</v>
      </c>
      <c r="F148" s="44">
        <v>39.79</v>
      </c>
      <c r="G148" s="44">
        <v>271.75</v>
      </c>
      <c r="H148" s="44">
        <v>224.9</v>
      </c>
      <c r="I148" s="150"/>
      <c r="J148" s="79">
        <v>166.5</v>
      </c>
      <c r="K148" s="79">
        <v>219.71</v>
      </c>
      <c r="L148" s="79">
        <v>135.04</v>
      </c>
      <c r="M148" s="79">
        <v>73.37</v>
      </c>
      <c r="N148" s="79">
        <v>183.43</v>
      </c>
      <c r="O148" s="79">
        <v>88.04</v>
      </c>
    </row>
    <row r="149" spans="1:15" s="32" customFormat="1" x14ac:dyDescent="0.25">
      <c r="A149" s="21"/>
      <c r="B149" s="28" t="s">
        <v>2084</v>
      </c>
      <c r="C149" s="119" t="s">
        <v>2695</v>
      </c>
      <c r="D149" s="40" t="s">
        <v>2454</v>
      </c>
      <c r="E149" s="120">
        <v>292</v>
      </c>
      <c r="F149" s="44">
        <v>16.77</v>
      </c>
      <c r="G149" s="44">
        <v>229.34</v>
      </c>
      <c r="H149" s="44">
        <v>189.8</v>
      </c>
      <c r="I149" s="150"/>
      <c r="J149" s="79">
        <v>140.51</v>
      </c>
      <c r="K149" s="79">
        <v>185.42</v>
      </c>
      <c r="L149" s="79">
        <v>37.07</v>
      </c>
      <c r="M149" s="79">
        <v>16.77</v>
      </c>
      <c r="N149" s="79">
        <v>46.6</v>
      </c>
      <c r="O149" s="79">
        <v>20.12</v>
      </c>
    </row>
    <row r="150" spans="1:15" s="32" customFormat="1" x14ac:dyDescent="0.25">
      <c r="A150" s="21"/>
      <c r="B150" s="28" t="s">
        <v>2099</v>
      </c>
      <c r="C150" s="119" t="s">
        <v>2996</v>
      </c>
      <c r="D150" s="40" t="s">
        <v>2454</v>
      </c>
      <c r="E150" s="120">
        <v>235</v>
      </c>
      <c r="F150" s="44">
        <v>18.96</v>
      </c>
      <c r="G150" s="44">
        <v>184.57</v>
      </c>
      <c r="H150" s="44">
        <v>152.75</v>
      </c>
      <c r="I150" s="150"/>
      <c r="J150" s="79">
        <v>113.08</v>
      </c>
      <c r="K150" s="79">
        <v>149.22999999999999</v>
      </c>
      <c r="L150" s="79">
        <v>41.9</v>
      </c>
      <c r="M150" s="79">
        <v>18.96</v>
      </c>
      <c r="N150" s="79">
        <v>52.68</v>
      </c>
      <c r="O150" s="79">
        <v>22.75</v>
      </c>
    </row>
    <row r="151" spans="1:15" s="32" customFormat="1" x14ac:dyDescent="0.25">
      <c r="A151" s="21"/>
      <c r="B151" s="28" t="s">
        <v>2106</v>
      </c>
      <c r="C151" s="119" t="s">
        <v>2705</v>
      </c>
      <c r="D151" s="40" t="s">
        <v>2454</v>
      </c>
      <c r="E151" s="120">
        <v>55</v>
      </c>
      <c r="F151" s="44">
        <v>5.12</v>
      </c>
      <c r="G151" s="44">
        <v>43.2</v>
      </c>
      <c r="H151" s="44">
        <v>35.75</v>
      </c>
      <c r="I151" s="150"/>
      <c r="J151" s="79">
        <v>26.47</v>
      </c>
      <c r="K151" s="79">
        <v>34.93</v>
      </c>
      <c r="L151" s="79">
        <v>11.33</v>
      </c>
      <c r="M151" s="79">
        <v>5.12</v>
      </c>
      <c r="N151" s="79">
        <v>14.23</v>
      </c>
      <c r="O151" s="79">
        <v>6.14</v>
      </c>
    </row>
    <row r="152" spans="1:15" s="32" customFormat="1" x14ac:dyDescent="0.25">
      <c r="A152" s="21"/>
      <c r="B152" s="28" t="s">
        <v>2109</v>
      </c>
      <c r="C152" s="119" t="s">
        <v>2707</v>
      </c>
      <c r="D152" s="40" t="s">
        <v>2454</v>
      </c>
      <c r="E152" s="120">
        <v>303</v>
      </c>
      <c r="F152" s="44">
        <v>15.08</v>
      </c>
      <c r="G152" s="44">
        <v>237.98</v>
      </c>
      <c r="H152" s="44">
        <v>196.95000000000002</v>
      </c>
      <c r="I152" s="150"/>
      <c r="J152" s="79">
        <v>145.80000000000001</v>
      </c>
      <c r="K152" s="79">
        <v>192.41</v>
      </c>
      <c r="L152" s="79">
        <v>33.31</v>
      </c>
      <c r="M152" s="79">
        <v>15.08</v>
      </c>
      <c r="N152" s="79">
        <v>41.88</v>
      </c>
      <c r="O152" s="79">
        <v>18.100000000000001</v>
      </c>
    </row>
    <row r="153" spans="1:15" s="32" customFormat="1" x14ac:dyDescent="0.25">
      <c r="A153" s="21"/>
      <c r="B153" s="28" t="s">
        <v>2114</v>
      </c>
      <c r="C153" s="119" t="s">
        <v>2710</v>
      </c>
      <c r="D153" s="40" t="s">
        <v>2454</v>
      </c>
      <c r="E153" s="120">
        <v>204</v>
      </c>
      <c r="F153" s="44">
        <v>13.63</v>
      </c>
      <c r="G153" s="44">
        <v>160.22</v>
      </c>
      <c r="H153" s="44">
        <v>132.6</v>
      </c>
      <c r="I153" s="150"/>
      <c r="J153" s="79">
        <v>98.16</v>
      </c>
      <c r="K153" s="79">
        <v>129.54</v>
      </c>
      <c r="L153" s="79">
        <v>30.13</v>
      </c>
      <c r="M153" s="79">
        <v>13.63</v>
      </c>
      <c r="N153" s="79">
        <v>37.880000000000003</v>
      </c>
      <c r="O153" s="79">
        <v>16.36</v>
      </c>
    </row>
    <row r="154" spans="1:15" s="32" customFormat="1" x14ac:dyDescent="0.25">
      <c r="A154" s="21"/>
      <c r="B154" s="28" t="s">
        <v>2119</v>
      </c>
      <c r="C154" s="119" t="s">
        <v>2920</v>
      </c>
      <c r="D154" s="40" t="s">
        <v>2454</v>
      </c>
      <c r="E154" s="120">
        <v>183</v>
      </c>
      <c r="F154" s="44">
        <v>21.05</v>
      </c>
      <c r="G154" s="44">
        <v>143.72999999999999</v>
      </c>
      <c r="H154" s="44">
        <v>118.95</v>
      </c>
      <c r="I154" s="150"/>
      <c r="J154" s="79">
        <v>88.06</v>
      </c>
      <c r="K154" s="79">
        <v>116.21</v>
      </c>
      <c r="L154" s="79">
        <v>46.67</v>
      </c>
      <c r="M154" s="79">
        <v>26.07</v>
      </c>
      <c r="N154" s="79">
        <v>65.180000000000007</v>
      </c>
      <c r="O154" s="79">
        <v>31.28</v>
      </c>
    </row>
    <row r="155" spans="1:15" s="32" customFormat="1" x14ac:dyDescent="0.25">
      <c r="A155" s="21"/>
      <c r="B155" s="28" t="s">
        <v>2145</v>
      </c>
      <c r="C155" s="119" t="s">
        <v>2728</v>
      </c>
      <c r="D155" s="40" t="s">
        <v>2454</v>
      </c>
      <c r="E155" s="120">
        <v>448</v>
      </c>
      <c r="F155" s="44">
        <v>39.26</v>
      </c>
      <c r="G155" s="44">
        <v>351.86</v>
      </c>
      <c r="H155" s="44">
        <v>291.2</v>
      </c>
      <c r="I155" s="150"/>
      <c r="J155" s="79">
        <v>215.58</v>
      </c>
      <c r="K155" s="79">
        <v>284.48</v>
      </c>
      <c r="L155" s="79">
        <v>75</v>
      </c>
      <c r="M155" s="79">
        <v>39.26</v>
      </c>
      <c r="N155" s="79">
        <v>98.15</v>
      </c>
      <c r="O155" s="79">
        <v>47.11</v>
      </c>
    </row>
    <row r="156" spans="1:15" s="32" customFormat="1" x14ac:dyDescent="0.25">
      <c r="A156" s="21"/>
      <c r="B156" s="40" t="s">
        <v>2155</v>
      </c>
      <c r="C156" s="119" t="s">
        <v>2736</v>
      </c>
      <c r="D156" s="40" t="s">
        <v>2454</v>
      </c>
      <c r="E156" s="123">
        <v>248</v>
      </c>
      <c r="F156" s="44">
        <v>18.39</v>
      </c>
      <c r="G156" s="44">
        <v>194.78</v>
      </c>
      <c r="H156" s="79">
        <v>161.20000000000002</v>
      </c>
      <c r="I156" s="150"/>
      <c r="J156" s="79">
        <v>119.34</v>
      </c>
      <c r="K156" s="79">
        <v>157.47999999999999</v>
      </c>
      <c r="L156" s="79">
        <v>40.65</v>
      </c>
      <c r="M156" s="79">
        <v>18.39</v>
      </c>
      <c r="N156" s="79">
        <v>51.1</v>
      </c>
      <c r="O156" s="79">
        <v>22.07</v>
      </c>
    </row>
    <row r="157" spans="1:15" s="32" customFormat="1" x14ac:dyDescent="0.25">
      <c r="A157" s="21"/>
      <c r="B157" s="40" t="s">
        <v>2156</v>
      </c>
      <c r="C157" s="119" t="s">
        <v>2737</v>
      </c>
      <c r="D157" s="40" t="s">
        <v>2454</v>
      </c>
      <c r="E157" s="123">
        <v>140</v>
      </c>
      <c r="F157" s="44">
        <v>16.100000000000001</v>
      </c>
      <c r="G157" s="44">
        <v>109.96</v>
      </c>
      <c r="H157" s="79">
        <v>91</v>
      </c>
      <c r="I157" s="150"/>
      <c r="J157" s="79">
        <v>67.37</v>
      </c>
      <c r="K157" s="79">
        <v>88.9</v>
      </c>
      <c r="L157" s="79">
        <v>40.65</v>
      </c>
      <c r="M157" s="79">
        <v>18.39</v>
      </c>
      <c r="N157" s="79">
        <v>51.1</v>
      </c>
      <c r="O157" s="79">
        <v>22.07</v>
      </c>
    </row>
    <row r="158" spans="1:15" s="32" customFormat="1" x14ac:dyDescent="0.25">
      <c r="A158" s="21"/>
      <c r="B158" s="28" t="s">
        <v>2158</v>
      </c>
      <c r="C158" s="119" t="s">
        <v>2738</v>
      </c>
      <c r="D158" s="40" t="s">
        <v>2454</v>
      </c>
      <c r="E158" s="120">
        <v>188</v>
      </c>
      <c r="F158" s="44">
        <v>10.74</v>
      </c>
      <c r="G158" s="44">
        <v>147.66</v>
      </c>
      <c r="H158" s="44">
        <v>122.2</v>
      </c>
      <c r="I158" s="150"/>
      <c r="J158" s="79">
        <v>90.47</v>
      </c>
      <c r="K158" s="79">
        <v>119.38</v>
      </c>
      <c r="L158" s="79">
        <v>23.74</v>
      </c>
      <c r="M158" s="79">
        <v>10.74</v>
      </c>
      <c r="N158" s="79">
        <v>29.83</v>
      </c>
      <c r="O158" s="79">
        <v>12.89</v>
      </c>
    </row>
    <row r="159" spans="1:15" s="32" customFormat="1" x14ac:dyDescent="0.25">
      <c r="A159" s="21"/>
      <c r="B159" s="28" t="s">
        <v>2166</v>
      </c>
      <c r="C159" s="119" t="s">
        <v>2744</v>
      </c>
      <c r="D159" s="40" t="s">
        <v>2454</v>
      </c>
      <c r="E159" s="120">
        <v>240</v>
      </c>
      <c r="F159" s="44">
        <v>16.8</v>
      </c>
      <c r="G159" s="44">
        <v>188.5</v>
      </c>
      <c r="H159" s="44">
        <v>156</v>
      </c>
      <c r="I159" s="150"/>
      <c r="J159" s="79">
        <v>115.49</v>
      </c>
      <c r="K159" s="79">
        <v>152.4</v>
      </c>
      <c r="L159" s="79">
        <v>37.14</v>
      </c>
      <c r="M159" s="79">
        <v>16.8</v>
      </c>
      <c r="N159" s="79">
        <v>46.68</v>
      </c>
      <c r="O159" s="79">
        <v>20.16</v>
      </c>
    </row>
    <row r="160" spans="1:15" s="32" customFormat="1" x14ac:dyDescent="0.25">
      <c r="A160" s="21"/>
      <c r="B160" s="28" t="s">
        <v>2174</v>
      </c>
      <c r="C160" s="119" t="s">
        <v>2748</v>
      </c>
      <c r="D160" s="40" t="s">
        <v>2454</v>
      </c>
      <c r="E160" s="120">
        <v>261</v>
      </c>
      <c r="F160" s="44">
        <v>15.05</v>
      </c>
      <c r="G160" s="44">
        <v>204.99</v>
      </c>
      <c r="H160" s="44">
        <v>169.65</v>
      </c>
      <c r="I160" s="150"/>
      <c r="J160" s="79">
        <v>125.59</v>
      </c>
      <c r="K160" s="79">
        <v>165.74</v>
      </c>
      <c r="L160" s="79">
        <v>33.28</v>
      </c>
      <c r="M160" s="79">
        <v>15.05</v>
      </c>
      <c r="N160" s="79">
        <v>41.83</v>
      </c>
      <c r="O160" s="79">
        <v>18.059999999999999</v>
      </c>
    </row>
    <row r="161" spans="1:15" s="32" customFormat="1" x14ac:dyDescent="0.25">
      <c r="A161" s="21"/>
      <c r="B161" s="28" t="s">
        <v>2176</v>
      </c>
      <c r="C161" s="119" t="s">
        <v>3397</v>
      </c>
      <c r="D161" s="40" t="s">
        <v>2454</v>
      </c>
      <c r="E161" s="120">
        <v>39</v>
      </c>
      <c r="F161" s="44">
        <v>0.76</v>
      </c>
      <c r="G161" s="44">
        <v>30.63</v>
      </c>
      <c r="H161" s="44">
        <v>25.35</v>
      </c>
      <c r="I161" s="150"/>
      <c r="J161" s="79">
        <v>3.19</v>
      </c>
      <c r="K161" s="79">
        <v>24.77</v>
      </c>
      <c r="L161" s="79">
        <v>5.24</v>
      </c>
      <c r="M161" s="79">
        <v>2.37</v>
      </c>
      <c r="N161" s="79">
        <v>6.58</v>
      </c>
      <c r="O161" s="79">
        <v>2.84</v>
      </c>
    </row>
    <row r="162" spans="1:15" s="32" customFormat="1" ht="26.25" x14ac:dyDescent="0.25">
      <c r="A162" s="21"/>
      <c r="B162" s="28" t="s">
        <v>2177</v>
      </c>
      <c r="C162" s="119" t="s">
        <v>2749</v>
      </c>
      <c r="D162" s="40" t="s">
        <v>2454</v>
      </c>
      <c r="E162" s="120">
        <v>99</v>
      </c>
      <c r="F162" s="44">
        <v>7.77</v>
      </c>
      <c r="G162" s="44">
        <v>77.75</v>
      </c>
      <c r="H162" s="44">
        <v>64.350000000000009</v>
      </c>
      <c r="I162" s="150"/>
      <c r="J162" s="79">
        <v>47.64</v>
      </c>
      <c r="K162" s="79">
        <v>62.87</v>
      </c>
      <c r="L162" s="79">
        <v>17.170000000000002</v>
      </c>
      <c r="M162" s="79">
        <v>7.77</v>
      </c>
      <c r="N162" s="79">
        <v>21.58</v>
      </c>
      <c r="O162" s="79">
        <v>9.32</v>
      </c>
    </row>
    <row r="163" spans="1:15" s="32" customFormat="1" ht="26.25" x14ac:dyDescent="0.25">
      <c r="A163" s="21"/>
      <c r="B163" s="28" t="s">
        <v>2178</v>
      </c>
      <c r="C163" s="119" t="s">
        <v>2750</v>
      </c>
      <c r="D163" s="40" t="s">
        <v>2454</v>
      </c>
      <c r="E163" s="120">
        <v>80</v>
      </c>
      <c r="F163" s="44">
        <v>6.47</v>
      </c>
      <c r="G163" s="44">
        <v>62.83</v>
      </c>
      <c r="H163" s="44">
        <v>52</v>
      </c>
      <c r="I163" s="150"/>
      <c r="J163" s="79">
        <v>38.5</v>
      </c>
      <c r="K163" s="79">
        <v>50.8</v>
      </c>
      <c r="L163" s="79">
        <v>14.28</v>
      </c>
      <c r="M163" s="79">
        <v>6.47</v>
      </c>
      <c r="N163" s="79">
        <v>17.95</v>
      </c>
      <c r="O163" s="79">
        <v>7.76</v>
      </c>
    </row>
    <row r="164" spans="1:15" s="32" customFormat="1" x14ac:dyDescent="0.25">
      <c r="A164" s="21"/>
      <c r="B164" s="28" t="s">
        <v>2181</v>
      </c>
      <c r="C164" s="119" t="s">
        <v>3014</v>
      </c>
      <c r="D164" s="40" t="s">
        <v>2454</v>
      </c>
      <c r="E164" s="120">
        <v>177</v>
      </c>
      <c r="F164" s="44">
        <v>10.18</v>
      </c>
      <c r="G164" s="44">
        <v>139.02000000000001</v>
      </c>
      <c r="H164" s="44">
        <v>115.05</v>
      </c>
      <c r="I164" s="150"/>
      <c r="J164" s="79">
        <v>85.17</v>
      </c>
      <c r="K164" s="79">
        <v>112.4</v>
      </c>
      <c r="L164" s="79">
        <v>22.48</v>
      </c>
      <c r="M164" s="79">
        <v>10.18</v>
      </c>
      <c r="N164" s="79">
        <v>28.28</v>
      </c>
      <c r="O164" s="79">
        <v>12.22</v>
      </c>
    </row>
    <row r="165" spans="1:15" s="32" customFormat="1" x14ac:dyDescent="0.25">
      <c r="A165" s="21"/>
      <c r="B165" s="28" t="s">
        <v>2182</v>
      </c>
      <c r="C165" s="119" t="s">
        <v>2928</v>
      </c>
      <c r="D165" s="40" t="s">
        <v>2454</v>
      </c>
      <c r="E165" s="120">
        <v>345</v>
      </c>
      <c r="F165" s="44">
        <v>24.91</v>
      </c>
      <c r="G165" s="44">
        <v>270.95999999999998</v>
      </c>
      <c r="H165" s="44">
        <v>224.25</v>
      </c>
      <c r="I165" s="150"/>
      <c r="J165" s="79">
        <v>166.01</v>
      </c>
      <c r="K165" s="79">
        <v>219.08</v>
      </c>
      <c r="L165" s="79">
        <v>47.47</v>
      </c>
      <c r="M165" s="79">
        <v>24.91</v>
      </c>
      <c r="N165" s="79">
        <v>62.28</v>
      </c>
      <c r="O165" s="79">
        <v>29.89</v>
      </c>
    </row>
    <row r="166" spans="1:15" s="32" customFormat="1" x14ac:dyDescent="0.25">
      <c r="A166" s="21"/>
      <c r="B166" s="28" t="s">
        <v>2183</v>
      </c>
      <c r="C166" s="119" t="s">
        <v>2751</v>
      </c>
      <c r="D166" s="40" t="s">
        <v>2454</v>
      </c>
      <c r="E166" s="120">
        <v>85</v>
      </c>
      <c r="F166" s="44">
        <v>1.27</v>
      </c>
      <c r="G166" s="44">
        <v>66.760000000000005</v>
      </c>
      <c r="H166" s="44">
        <v>55.25</v>
      </c>
      <c r="I166" s="150"/>
      <c r="J166" s="79">
        <v>5.3</v>
      </c>
      <c r="K166" s="79">
        <v>53.98</v>
      </c>
      <c r="L166" s="79">
        <v>8.68</v>
      </c>
      <c r="M166" s="79">
        <v>4.29</v>
      </c>
      <c r="N166" s="79">
        <v>10.93</v>
      </c>
      <c r="O166" s="79">
        <v>5.15</v>
      </c>
    </row>
    <row r="167" spans="1:15" s="32" customFormat="1" x14ac:dyDescent="0.25">
      <c r="A167" s="21"/>
      <c r="B167" s="40" t="s">
        <v>2186</v>
      </c>
      <c r="C167" s="119" t="s">
        <v>2752</v>
      </c>
      <c r="D167" s="40" t="s">
        <v>2454</v>
      </c>
      <c r="E167" s="123">
        <v>100</v>
      </c>
      <c r="F167" s="44">
        <v>6.01</v>
      </c>
      <c r="G167" s="44">
        <v>78.540000000000006</v>
      </c>
      <c r="H167" s="79">
        <v>65</v>
      </c>
      <c r="I167" s="150"/>
      <c r="J167" s="79">
        <v>48.12</v>
      </c>
      <c r="K167" s="79">
        <v>63.5</v>
      </c>
      <c r="L167" s="79">
        <v>13.28</v>
      </c>
      <c r="M167" s="79">
        <v>6.01</v>
      </c>
      <c r="N167" s="79">
        <v>16.68</v>
      </c>
      <c r="O167" s="79">
        <v>7.21</v>
      </c>
    </row>
    <row r="168" spans="1:15" s="32" customFormat="1" x14ac:dyDescent="0.25">
      <c r="A168" s="21"/>
      <c r="B168" s="28" t="s">
        <v>2192</v>
      </c>
      <c r="C168" s="119" t="s">
        <v>3152</v>
      </c>
      <c r="D168" s="40" t="s">
        <v>2454</v>
      </c>
      <c r="E168" s="120">
        <v>351</v>
      </c>
      <c r="F168" s="44">
        <v>25.45</v>
      </c>
      <c r="G168" s="44">
        <v>275.68</v>
      </c>
      <c r="H168" s="44">
        <v>228.15</v>
      </c>
      <c r="I168" s="150"/>
      <c r="J168" s="79">
        <v>168.9</v>
      </c>
      <c r="K168" s="79">
        <v>222.89</v>
      </c>
      <c r="L168" s="79">
        <v>56.24</v>
      </c>
      <c r="M168" s="79">
        <v>25.45</v>
      </c>
      <c r="N168" s="79">
        <v>70.7</v>
      </c>
      <c r="O168" s="79">
        <v>30.54</v>
      </c>
    </row>
    <row r="169" spans="1:15" s="32" customFormat="1" x14ac:dyDescent="0.25">
      <c r="A169" s="21"/>
      <c r="B169" s="28" t="s">
        <v>2201</v>
      </c>
      <c r="C169" s="119" t="s">
        <v>2759</v>
      </c>
      <c r="D169" s="40" t="s">
        <v>2454</v>
      </c>
      <c r="E169" s="120">
        <v>327</v>
      </c>
      <c r="F169" s="44">
        <v>20.81</v>
      </c>
      <c r="G169" s="44">
        <v>256.83</v>
      </c>
      <c r="H169" s="44">
        <v>212.55</v>
      </c>
      <c r="I169" s="150"/>
      <c r="J169" s="79">
        <v>157.35</v>
      </c>
      <c r="K169" s="79">
        <v>207.65</v>
      </c>
      <c r="L169" s="79">
        <v>46</v>
      </c>
      <c r="M169" s="79">
        <v>20.81</v>
      </c>
      <c r="N169" s="79">
        <v>57.83</v>
      </c>
      <c r="O169" s="79">
        <v>24.97</v>
      </c>
    </row>
    <row r="170" spans="1:15" s="32" customFormat="1" x14ac:dyDescent="0.25">
      <c r="A170" s="21"/>
      <c r="B170" s="28" t="s">
        <v>2228</v>
      </c>
      <c r="C170" s="119" t="s">
        <v>2773</v>
      </c>
      <c r="D170" s="40" t="s">
        <v>2454</v>
      </c>
      <c r="E170" s="120">
        <v>699</v>
      </c>
      <c r="F170" s="44">
        <v>80.39</v>
      </c>
      <c r="G170" s="44">
        <v>699</v>
      </c>
      <c r="H170" s="44">
        <v>454.35</v>
      </c>
      <c r="I170" s="150"/>
      <c r="J170" s="79">
        <v>699</v>
      </c>
      <c r="K170" s="79">
        <v>443.87</v>
      </c>
      <c r="L170" s="79">
        <v>552.21</v>
      </c>
      <c r="M170" s="79">
        <v>699</v>
      </c>
      <c r="N170" s="79">
        <v>699</v>
      </c>
      <c r="O170" s="79">
        <v>699</v>
      </c>
    </row>
    <row r="171" spans="1:15" s="32" customFormat="1" x14ac:dyDescent="0.25">
      <c r="A171" s="21"/>
      <c r="B171" s="28" t="s">
        <v>2230</v>
      </c>
      <c r="C171" s="119" t="s">
        <v>2775</v>
      </c>
      <c r="D171" s="40" t="s">
        <v>2454</v>
      </c>
      <c r="E171" s="120">
        <v>280</v>
      </c>
      <c r="F171" s="44">
        <v>2.99</v>
      </c>
      <c r="G171" s="44">
        <v>280</v>
      </c>
      <c r="H171" s="44">
        <v>182</v>
      </c>
      <c r="I171" s="150"/>
      <c r="J171" s="79">
        <v>280</v>
      </c>
      <c r="K171" s="79">
        <v>177.8</v>
      </c>
      <c r="L171" s="79">
        <v>6.61</v>
      </c>
      <c r="M171" s="79">
        <v>280</v>
      </c>
      <c r="N171" s="79">
        <v>280</v>
      </c>
      <c r="O171" s="79">
        <v>280</v>
      </c>
    </row>
    <row r="172" spans="1:15" s="32" customFormat="1" x14ac:dyDescent="0.25">
      <c r="A172" s="21"/>
      <c r="B172" s="28" t="s">
        <v>2262</v>
      </c>
      <c r="C172" s="119" t="s">
        <v>2790</v>
      </c>
      <c r="D172" s="40" t="s">
        <v>2454</v>
      </c>
      <c r="E172" s="120">
        <v>1203</v>
      </c>
      <c r="F172" s="44">
        <v>95.8</v>
      </c>
      <c r="G172" s="44">
        <v>944.84</v>
      </c>
      <c r="H172" s="44">
        <v>781.95</v>
      </c>
      <c r="I172" s="150"/>
      <c r="J172" s="79">
        <v>578.88</v>
      </c>
      <c r="K172" s="79">
        <v>763.91</v>
      </c>
      <c r="L172" s="79">
        <v>188.06</v>
      </c>
      <c r="M172" s="79">
        <v>95.8</v>
      </c>
      <c r="N172" s="79">
        <v>239.5</v>
      </c>
      <c r="O172" s="79">
        <v>114.96</v>
      </c>
    </row>
    <row r="173" spans="1:15" s="32" customFormat="1" x14ac:dyDescent="0.25">
      <c r="A173" s="21"/>
      <c r="B173" s="28" t="s">
        <v>2280</v>
      </c>
      <c r="C173" s="119" t="s">
        <v>3035</v>
      </c>
      <c r="D173" s="40" t="s">
        <v>2454</v>
      </c>
      <c r="E173" s="120">
        <v>699</v>
      </c>
      <c r="F173" s="44">
        <v>68.89</v>
      </c>
      <c r="G173" s="44">
        <v>699</v>
      </c>
      <c r="H173" s="44">
        <v>454.35</v>
      </c>
      <c r="I173" s="150"/>
      <c r="J173" s="79">
        <v>699</v>
      </c>
      <c r="K173" s="79">
        <v>443.87</v>
      </c>
      <c r="L173" s="79">
        <v>128.85</v>
      </c>
      <c r="M173" s="79">
        <v>699</v>
      </c>
      <c r="N173" s="79">
        <v>699</v>
      </c>
      <c r="O173" s="79">
        <v>699</v>
      </c>
    </row>
    <row r="174" spans="1:15" s="32" customFormat="1" ht="26.25" x14ac:dyDescent="0.25">
      <c r="A174" s="21"/>
      <c r="B174" s="28" t="s">
        <v>2282</v>
      </c>
      <c r="C174" s="119" t="s">
        <v>3307</v>
      </c>
      <c r="D174" s="40" t="s">
        <v>2454</v>
      </c>
      <c r="E174" s="120">
        <v>699</v>
      </c>
      <c r="F174" s="44">
        <v>80.39</v>
      </c>
      <c r="G174" s="44">
        <v>699</v>
      </c>
      <c r="H174" s="44">
        <v>454.35</v>
      </c>
      <c r="I174" s="150"/>
      <c r="J174" s="79">
        <v>699</v>
      </c>
      <c r="K174" s="79">
        <v>443.87</v>
      </c>
      <c r="L174" s="79">
        <v>379.79</v>
      </c>
      <c r="M174" s="79">
        <v>699</v>
      </c>
      <c r="N174" s="79">
        <v>699</v>
      </c>
      <c r="O174" s="79">
        <v>699</v>
      </c>
    </row>
    <row r="175" spans="1:15" s="32" customFormat="1" x14ac:dyDescent="0.25">
      <c r="A175" s="21"/>
      <c r="B175" s="28" t="s">
        <v>2283</v>
      </c>
      <c r="C175" s="119" t="s">
        <v>3308</v>
      </c>
      <c r="D175" s="40" t="s">
        <v>2454</v>
      </c>
      <c r="E175" s="120">
        <v>1424</v>
      </c>
      <c r="F175" s="44">
        <v>163.76</v>
      </c>
      <c r="G175" s="44">
        <v>1424</v>
      </c>
      <c r="H175" s="44">
        <v>925.6</v>
      </c>
      <c r="I175" s="150"/>
      <c r="J175" s="79">
        <v>1424</v>
      </c>
      <c r="K175" s="79">
        <v>904.24</v>
      </c>
      <c r="L175" s="79">
        <v>539.35</v>
      </c>
      <c r="M175" s="79">
        <v>1424</v>
      </c>
      <c r="N175" s="79">
        <v>1424</v>
      </c>
      <c r="O175" s="79">
        <v>1424</v>
      </c>
    </row>
    <row r="176" spans="1:15" s="32" customFormat="1" x14ac:dyDescent="0.25">
      <c r="A176" s="21"/>
      <c r="B176" s="28" t="s">
        <v>2394</v>
      </c>
      <c r="C176" s="119" t="s">
        <v>3452</v>
      </c>
      <c r="D176" s="40" t="s">
        <v>2454</v>
      </c>
      <c r="E176" s="120">
        <v>381</v>
      </c>
      <c r="F176" s="44">
        <v>43.82</v>
      </c>
      <c r="G176" s="44">
        <v>348.59</v>
      </c>
      <c r="H176" s="44">
        <v>247.65</v>
      </c>
      <c r="I176" s="150"/>
      <c r="J176" s="79">
        <v>317.51</v>
      </c>
      <c r="K176" s="79">
        <v>241.94</v>
      </c>
      <c r="L176" s="79">
        <v>300.99</v>
      </c>
      <c r="M176" s="79">
        <v>348.59</v>
      </c>
      <c r="N176" s="79">
        <v>287.87</v>
      </c>
      <c r="O176" s="79">
        <v>325.12</v>
      </c>
    </row>
    <row r="177" spans="1:15" s="32" customFormat="1" x14ac:dyDescent="0.25">
      <c r="A177" s="21" t="s">
        <v>1641</v>
      </c>
      <c r="B177" s="28" t="s">
        <v>2043</v>
      </c>
      <c r="C177" s="119" t="s">
        <v>3384</v>
      </c>
      <c r="D177" s="40" t="s">
        <v>2454</v>
      </c>
      <c r="E177" s="120">
        <v>6014</v>
      </c>
      <c r="F177" s="44">
        <v>691.61</v>
      </c>
      <c r="G177" s="44">
        <v>5136.6499999999996</v>
      </c>
      <c r="H177" s="44">
        <v>3909.1</v>
      </c>
      <c r="I177" s="150"/>
      <c r="J177" s="79">
        <v>4101.54</v>
      </c>
      <c r="K177" s="79">
        <v>3818.89</v>
      </c>
      <c r="L177" s="79" t="s">
        <v>2574</v>
      </c>
      <c r="M177" s="79">
        <v>4613.84</v>
      </c>
      <c r="N177" s="79">
        <v>4126.62</v>
      </c>
      <c r="O177" s="79">
        <v>4199.83</v>
      </c>
    </row>
    <row r="178" spans="1:15" s="32" customFormat="1" x14ac:dyDescent="0.25">
      <c r="A178" s="21"/>
      <c r="B178" s="28" t="s">
        <v>2044</v>
      </c>
      <c r="C178" s="119" t="s">
        <v>3385</v>
      </c>
      <c r="D178" s="40" t="s">
        <v>2454</v>
      </c>
      <c r="E178" s="120">
        <v>7024</v>
      </c>
      <c r="F178" s="44">
        <v>807.76</v>
      </c>
      <c r="G178" s="44">
        <v>5516.65</v>
      </c>
      <c r="H178" s="44">
        <v>4565.6000000000004</v>
      </c>
      <c r="I178" s="150"/>
      <c r="J178" s="79">
        <v>4101.54</v>
      </c>
      <c r="K178" s="79">
        <v>4460.24</v>
      </c>
      <c r="L178" s="79" t="s">
        <v>2574</v>
      </c>
      <c r="M178" s="79">
        <v>4613.84</v>
      </c>
      <c r="N178" s="79">
        <v>4126.62</v>
      </c>
      <c r="O178" s="79">
        <v>4199.83</v>
      </c>
    </row>
    <row r="179" spans="1:15" s="32" customFormat="1" ht="26.25" x14ac:dyDescent="0.25">
      <c r="A179" s="21" t="s">
        <v>61</v>
      </c>
      <c r="B179" s="28" t="s">
        <v>2288</v>
      </c>
      <c r="C179" s="119" t="s">
        <v>2801</v>
      </c>
      <c r="D179" s="40" t="s">
        <v>2454</v>
      </c>
      <c r="E179" s="120">
        <v>319</v>
      </c>
      <c r="F179" s="44">
        <v>36.69</v>
      </c>
      <c r="G179" s="44">
        <v>269.24</v>
      </c>
      <c r="H179" s="44">
        <v>207.35</v>
      </c>
      <c r="I179" s="150"/>
      <c r="J179" s="79">
        <v>82.16</v>
      </c>
      <c r="K179" s="79">
        <v>202.57</v>
      </c>
      <c r="L179" s="79">
        <v>252.01</v>
      </c>
      <c r="M179" s="79">
        <v>233.57</v>
      </c>
      <c r="N179" s="79">
        <v>269.24</v>
      </c>
      <c r="O179" s="79">
        <v>88.41</v>
      </c>
    </row>
    <row r="180" spans="1:15" s="32" customFormat="1" x14ac:dyDescent="0.25">
      <c r="A180" s="21"/>
      <c r="B180" s="28" t="s">
        <v>2289</v>
      </c>
      <c r="C180" s="119" t="s">
        <v>2802</v>
      </c>
      <c r="D180" s="40" t="s">
        <v>2454</v>
      </c>
      <c r="E180" s="120">
        <v>416</v>
      </c>
      <c r="F180" s="44">
        <v>47.84</v>
      </c>
      <c r="G180" s="44">
        <v>328.64</v>
      </c>
      <c r="H180" s="44">
        <v>270.40000000000003</v>
      </c>
      <c r="I180" s="150"/>
      <c r="J180" s="79">
        <v>95.6</v>
      </c>
      <c r="K180" s="79">
        <v>264.16000000000003</v>
      </c>
      <c r="L180" s="79">
        <v>328.64</v>
      </c>
      <c r="M180" s="79">
        <v>272.08</v>
      </c>
      <c r="N180" s="79">
        <v>313.89999999999998</v>
      </c>
      <c r="O180" s="79">
        <v>103.07</v>
      </c>
    </row>
    <row r="181" spans="1:15" s="32" customFormat="1" ht="26.25" x14ac:dyDescent="0.25">
      <c r="A181" s="21"/>
      <c r="B181" s="28" t="s">
        <v>2290</v>
      </c>
      <c r="C181" s="119" t="s">
        <v>3074</v>
      </c>
      <c r="D181" s="40" t="s">
        <v>2454</v>
      </c>
      <c r="E181" s="120">
        <v>509</v>
      </c>
      <c r="F181" s="44">
        <v>58.54</v>
      </c>
      <c r="G181" s="44">
        <v>509</v>
      </c>
      <c r="H181" s="44">
        <v>330.85</v>
      </c>
      <c r="I181" s="150"/>
      <c r="J181" s="79">
        <v>204.61</v>
      </c>
      <c r="K181" s="79">
        <v>323.22000000000003</v>
      </c>
      <c r="L181" s="79">
        <v>402.11</v>
      </c>
      <c r="M181" s="79">
        <v>509</v>
      </c>
      <c r="N181" s="79">
        <v>509</v>
      </c>
      <c r="O181" s="79">
        <v>219.63</v>
      </c>
    </row>
    <row r="182" spans="1:15" s="32" customFormat="1" x14ac:dyDescent="0.25">
      <c r="A182" s="21"/>
      <c r="B182" s="28" t="s">
        <v>2291</v>
      </c>
      <c r="C182" s="119" t="s">
        <v>2803</v>
      </c>
      <c r="D182" s="40" t="s">
        <v>2454</v>
      </c>
      <c r="E182" s="120">
        <v>484</v>
      </c>
      <c r="F182" s="44">
        <v>55.66</v>
      </c>
      <c r="G182" s="44">
        <v>382.36</v>
      </c>
      <c r="H182" s="44">
        <v>314.60000000000002</v>
      </c>
      <c r="I182" s="150"/>
      <c r="J182" s="79">
        <v>92.28</v>
      </c>
      <c r="K182" s="79">
        <v>307.33999999999997</v>
      </c>
      <c r="L182" s="79">
        <v>382.36</v>
      </c>
      <c r="M182" s="79">
        <v>262.68</v>
      </c>
      <c r="N182" s="79">
        <v>303.04000000000002</v>
      </c>
      <c r="O182" s="79">
        <v>99.51</v>
      </c>
    </row>
    <row r="183" spans="1:15" s="32" customFormat="1" x14ac:dyDescent="0.25">
      <c r="A183" s="21"/>
      <c r="B183" s="28" t="s">
        <v>2292</v>
      </c>
      <c r="C183" s="119" t="s">
        <v>2804</v>
      </c>
      <c r="D183" s="40" t="s">
        <v>2454</v>
      </c>
      <c r="E183" s="120">
        <v>489</v>
      </c>
      <c r="F183" s="44">
        <v>56.24</v>
      </c>
      <c r="G183" s="44">
        <v>386.31</v>
      </c>
      <c r="H183" s="44">
        <v>317.85000000000002</v>
      </c>
      <c r="I183" s="150"/>
      <c r="J183" s="79">
        <v>90.07</v>
      </c>
      <c r="K183" s="79">
        <v>310.52</v>
      </c>
      <c r="L183" s="79">
        <v>386.31</v>
      </c>
      <c r="M183" s="79">
        <v>255.72</v>
      </c>
      <c r="N183" s="79">
        <v>294.60000000000002</v>
      </c>
      <c r="O183" s="79">
        <v>96.73</v>
      </c>
    </row>
    <row r="184" spans="1:15" s="32" customFormat="1" x14ac:dyDescent="0.25">
      <c r="A184" s="21"/>
      <c r="B184" s="28" t="s">
        <v>2295</v>
      </c>
      <c r="C184" s="119" t="s">
        <v>2806</v>
      </c>
      <c r="D184" s="40" t="s">
        <v>2454</v>
      </c>
      <c r="E184" s="120">
        <v>684</v>
      </c>
      <c r="F184" s="44">
        <v>74.63</v>
      </c>
      <c r="G184" s="44">
        <v>540.36</v>
      </c>
      <c r="H184" s="44">
        <v>444.6</v>
      </c>
      <c r="I184" s="150"/>
      <c r="J184" s="79">
        <v>329.14</v>
      </c>
      <c r="K184" s="79">
        <v>434.34</v>
      </c>
      <c r="L184" s="79">
        <v>540.36</v>
      </c>
      <c r="M184" s="79">
        <v>216.43</v>
      </c>
      <c r="N184" s="79">
        <v>295.81</v>
      </c>
      <c r="O184" s="79">
        <v>81.66</v>
      </c>
    </row>
    <row r="185" spans="1:15" s="32" customFormat="1" ht="26.25" x14ac:dyDescent="0.25">
      <c r="A185" s="21"/>
      <c r="B185" s="28" t="s">
        <v>2296</v>
      </c>
      <c r="C185" s="119" t="s">
        <v>2807</v>
      </c>
      <c r="D185" s="40" t="s">
        <v>2454</v>
      </c>
      <c r="E185" s="120">
        <v>963</v>
      </c>
      <c r="F185" s="44">
        <v>94.5</v>
      </c>
      <c r="G185" s="44">
        <v>760.77</v>
      </c>
      <c r="H185" s="44">
        <v>625.95000000000005</v>
      </c>
      <c r="I185" s="150"/>
      <c r="J185" s="79">
        <v>463.4</v>
      </c>
      <c r="K185" s="79">
        <v>611.51</v>
      </c>
      <c r="L185" s="79">
        <v>760.77</v>
      </c>
      <c r="M185" s="79">
        <v>274.05</v>
      </c>
      <c r="N185" s="79">
        <v>307.87</v>
      </c>
      <c r="O185" s="79">
        <v>101.09</v>
      </c>
    </row>
    <row r="186" spans="1:15" s="32" customFormat="1" ht="26.25" x14ac:dyDescent="0.25">
      <c r="A186" s="21"/>
      <c r="B186" s="28" t="s">
        <v>2373</v>
      </c>
      <c r="C186" s="119" t="s">
        <v>2808</v>
      </c>
      <c r="D186" s="40" t="s">
        <v>2454</v>
      </c>
      <c r="E186" s="120">
        <v>143</v>
      </c>
      <c r="F186" s="44">
        <v>16.45</v>
      </c>
      <c r="G186" s="44">
        <v>150</v>
      </c>
      <c r="H186" s="44">
        <v>92.95</v>
      </c>
      <c r="I186" s="150"/>
      <c r="J186" s="79">
        <v>32.14</v>
      </c>
      <c r="K186" s="79">
        <v>90.81</v>
      </c>
      <c r="L186" s="79">
        <v>112.97</v>
      </c>
      <c r="M186" s="79">
        <v>91.18</v>
      </c>
      <c r="N186" s="79">
        <v>105.02</v>
      </c>
      <c r="O186" s="79">
        <v>34.49</v>
      </c>
    </row>
    <row r="187" spans="1:15" s="32" customFormat="1" ht="26.25" x14ac:dyDescent="0.25">
      <c r="A187" s="21"/>
      <c r="B187" s="28" t="s">
        <v>2374</v>
      </c>
      <c r="C187" s="119" t="s">
        <v>2809</v>
      </c>
      <c r="D187" s="40" t="s">
        <v>2454</v>
      </c>
      <c r="E187" s="120">
        <v>158</v>
      </c>
      <c r="F187" s="44">
        <v>18.170000000000002</v>
      </c>
      <c r="G187" s="44">
        <v>158</v>
      </c>
      <c r="H187" s="44">
        <v>102.7</v>
      </c>
      <c r="I187" s="150"/>
      <c r="J187" s="79">
        <v>36.619999999999997</v>
      </c>
      <c r="K187" s="79">
        <v>100.33</v>
      </c>
      <c r="L187" s="79">
        <v>124.82</v>
      </c>
      <c r="M187" s="79">
        <v>103.79</v>
      </c>
      <c r="N187" s="79">
        <v>119.53</v>
      </c>
      <c r="O187" s="79">
        <v>39.25</v>
      </c>
    </row>
    <row r="188" spans="1:15" s="32" customFormat="1" ht="26.25" x14ac:dyDescent="0.25">
      <c r="A188" s="21"/>
      <c r="B188" s="28" t="s">
        <v>2375</v>
      </c>
      <c r="C188" s="119" t="s">
        <v>3075</v>
      </c>
      <c r="D188" s="40" t="s">
        <v>2454</v>
      </c>
      <c r="E188" s="120">
        <v>170</v>
      </c>
      <c r="F188" s="44">
        <v>19.55</v>
      </c>
      <c r="G188" s="44">
        <v>170</v>
      </c>
      <c r="H188" s="44">
        <v>110.5</v>
      </c>
      <c r="I188" s="150"/>
      <c r="J188" s="79">
        <v>40.83</v>
      </c>
      <c r="K188" s="79">
        <v>107.95</v>
      </c>
      <c r="L188" s="79">
        <v>134.30000000000001</v>
      </c>
      <c r="M188" s="79">
        <v>115.45</v>
      </c>
      <c r="N188" s="79">
        <v>132.79</v>
      </c>
      <c r="O188" s="79">
        <v>43.6</v>
      </c>
    </row>
    <row r="189" spans="1:15" s="32" customFormat="1" ht="26.25" x14ac:dyDescent="0.25">
      <c r="A189" s="21"/>
      <c r="B189" s="28" t="s">
        <v>2377</v>
      </c>
      <c r="C189" s="119" t="s">
        <v>2810</v>
      </c>
      <c r="D189" s="40" t="s">
        <v>2454</v>
      </c>
      <c r="E189" s="120">
        <v>140</v>
      </c>
      <c r="F189" s="44">
        <v>8.6300000000000008</v>
      </c>
      <c r="G189" s="44">
        <v>140</v>
      </c>
      <c r="H189" s="44">
        <v>91</v>
      </c>
      <c r="I189" s="150"/>
      <c r="J189" s="79">
        <v>29.23</v>
      </c>
      <c r="K189" s="79">
        <v>88.9</v>
      </c>
      <c r="L189" s="79">
        <v>110.6</v>
      </c>
      <c r="M189" s="79">
        <v>82.85</v>
      </c>
      <c r="N189" s="79">
        <v>75</v>
      </c>
      <c r="O189" s="79">
        <v>31.32</v>
      </c>
    </row>
    <row r="190" spans="1:15" s="32" customFormat="1" x14ac:dyDescent="0.25">
      <c r="A190" s="21"/>
      <c r="B190" s="28" t="s">
        <v>2378</v>
      </c>
      <c r="C190" s="119" t="s">
        <v>2811</v>
      </c>
      <c r="D190" s="40" t="s">
        <v>2454</v>
      </c>
      <c r="E190" s="120">
        <v>367</v>
      </c>
      <c r="F190" s="44">
        <v>42.21</v>
      </c>
      <c r="G190" s="44">
        <v>289.93</v>
      </c>
      <c r="H190" s="44">
        <v>238.55</v>
      </c>
      <c r="I190" s="150"/>
      <c r="J190" s="79">
        <v>88.77</v>
      </c>
      <c r="K190" s="79">
        <v>233.05</v>
      </c>
      <c r="L190" s="79">
        <v>289.93</v>
      </c>
      <c r="M190" s="79">
        <v>251.63</v>
      </c>
      <c r="N190" s="79">
        <v>289.74</v>
      </c>
      <c r="O190" s="79">
        <v>95.14</v>
      </c>
    </row>
    <row r="191" spans="1:15" s="32" customFormat="1" x14ac:dyDescent="0.25">
      <c r="A191" s="21"/>
      <c r="B191" s="28" t="s">
        <v>2379</v>
      </c>
      <c r="C191" s="119" t="s">
        <v>2812</v>
      </c>
      <c r="D191" s="40" t="s">
        <v>2454</v>
      </c>
      <c r="E191" s="120">
        <v>377</v>
      </c>
      <c r="F191" s="44">
        <v>43.36</v>
      </c>
      <c r="G191" s="44">
        <v>297.83</v>
      </c>
      <c r="H191" s="44">
        <v>245.05</v>
      </c>
      <c r="I191" s="150"/>
      <c r="J191" s="79">
        <v>88.77</v>
      </c>
      <c r="K191" s="79">
        <v>239.4</v>
      </c>
      <c r="L191" s="79">
        <v>297.83</v>
      </c>
      <c r="M191" s="79">
        <v>251.63</v>
      </c>
      <c r="N191" s="79">
        <v>289.74</v>
      </c>
      <c r="O191" s="79">
        <v>95.14</v>
      </c>
    </row>
    <row r="192" spans="1:15" s="32" customFormat="1" x14ac:dyDescent="0.25">
      <c r="A192" s="21"/>
      <c r="B192" s="28" t="s">
        <v>2380</v>
      </c>
      <c r="C192" s="119" t="s">
        <v>2813</v>
      </c>
      <c r="D192" s="40" t="s">
        <v>2454</v>
      </c>
      <c r="E192" s="120">
        <v>437</v>
      </c>
      <c r="F192" s="44">
        <v>50.26</v>
      </c>
      <c r="G192" s="44">
        <v>345.23</v>
      </c>
      <c r="H192" s="44">
        <v>284.05</v>
      </c>
      <c r="I192" s="150"/>
      <c r="J192" s="79">
        <v>88.77</v>
      </c>
      <c r="K192" s="79">
        <v>277.5</v>
      </c>
      <c r="L192" s="79">
        <v>345.23</v>
      </c>
      <c r="M192" s="79">
        <v>251.63</v>
      </c>
      <c r="N192" s="79">
        <v>289.74</v>
      </c>
      <c r="O192" s="79">
        <v>95.14</v>
      </c>
    </row>
    <row r="193" spans="1:15" s="32" customFormat="1" x14ac:dyDescent="0.25">
      <c r="A193" s="21"/>
      <c r="B193" s="28" t="s">
        <v>2383</v>
      </c>
      <c r="C193" s="119" t="s">
        <v>2816</v>
      </c>
      <c r="D193" s="40" t="s">
        <v>2454</v>
      </c>
      <c r="E193" s="120">
        <v>409</v>
      </c>
      <c r="F193" s="44">
        <v>47.04</v>
      </c>
      <c r="G193" s="44">
        <v>323.11</v>
      </c>
      <c r="H193" s="44">
        <v>265.85000000000002</v>
      </c>
      <c r="I193" s="150"/>
      <c r="J193" s="79">
        <v>95.61</v>
      </c>
      <c r="K193" s="79">
        <v>259.72000000000003</v>
      </c>
      <c r="L193" s="79">
        <v>323.11</v>
      </c>
      <c r="M193" s="79">
        <v>270.66000000000003</v>
      </c>
      <c r="N193" s="79">
        <v>311.48</v>
      </c>
      <c r="O193" s="79">
        <v>102.28</v>
      </c>
    </row>
    <row r="194" spans="1:15" s="32" customFormat="1" x14ac:dyDescent="0.25">
      <c r="A194" s="21"/>
      <c r="B194" s="28" t="s">
        <v>2384</v>
      </c>
      <c r="C194" s="119" t="s">
        <v>2817</v>
      </c>
      <c r="D194" s="40" t="s">
        <v>2454</v>
      </c>
      <c r="E194" s="120">
        <v>438</v>
      </c>
      <c r="F194" s="44">
        <v>50.37</v>
      </c>
      <c r="G194" s="44">
        <v>346.02</v>
      </c>
      <c r="H194" s="44">
        <v>284.7</v>
      </c>
      <c r="I194" s="150"/>
      <c r="J194" s="79">
        <v>95.61</v>
      </c>
      <c r="K194" s="79">
        <v>278.13</v>
      </c>
      <c r="L194" s="79">
        <v>346.02</v>
      </c>
      <c r="M194" s="79">
        <v>270.66000000000003</v>
      </c>
      <c r="N194" s="79">
        <v>311.48</v>
      </c>
      <c r="O194" s="79">
        <v>102.28</v>
      </c>
    </row>
    <row r="195" spans="1:15" s="32" customFormat="1" ht="26.25" x14ac:dyDescent="0.25">
      <c r="A195" s="21"/>
      <c r="B195" s="28" t="s">
        <v>2385</v>
      </c>
      <c r="C195" s="119" t="s">
        <v>2818</v>
      </c>
      <c r="D195" s="40" t="s">
        <v>2454</v>
      </c>
      <c r="E195" s="120">
        <v>162</v>
      </c>
      <c r="F195" s="44">
        <v>18.63</v>
      </c>
      <c r="G195" s="44">
        <v>162</v>
      </c>
      <c r="H195" s="44">
        <v>105.3</v>
      </c>
      <c r="I195" s="150"/>
      <c r="J195" s="79">
        <v>42.03</v>
      </c>
      <c r="K195" s="79">
        <v>102.87</v>
      </c>
      <c r="L195" s="79">
        <v>127.98</v>
      </c>
      <c r="M195" s="79">
        <v>118.67</v>
      </c>
      <c r="N195" s="79">
        <v>136.41</v>
      </c>
      <c r="O195" s="79">
        <v>44.79</v>
      </c>
    </row>
    <row r="196" spans="1:15" s="32" customFormat="1" x14ac:dyDescent="0.25">
      <c r="A196" s="21"/>
      <c r="B196" s="40" t="s">
        <v>2560</v>
      </c>
      <c r="C196" s="119" t="s">
        <v>3398</v>
      </c>
      <c r="D196" s="40" t="s">
        <v>2454</v>
      </c>
      <c r="E196" s="123">
        <v>650</v>
      </c>
      <c r="F196" s="44">
        <v>37.61</v>
      </c>
      <c r="G196" s="44">
        <v>595.16</v>
      </c>
      <c r="H196" s="79">
        <v>422.5</v>
      </c>
      <c r="I196" s="150"/>
      <c r="J196" s="79">
        <v>526.14</v>
      </c>
      <c r="K196" s="79">
        <v>412.75</v>
      </c>
      <c r="L196" s="79">
        <v>513.5</v>
      </c>
      <c r="M196" s="79">
        <v>558.65</v>
      </c>
      <c r="N196" s="79">
        <v>213</v>
      </c>
      <c r="O196" s="79">
        <v>538.75</v>
      </c>
    </row>
    <row r="197" spans="1:15" s="32" customFormat="1" x14ac:dyDescent="0.25">
      <c r="A197" s="21"/>
      <c r="B197" s="40" t="s">
        <v>2561</v>
      </c>
      <c r="C197" s="119" t="s">
        <v>3399</v>
      </c>
      <c r="D197" s="40" t="s">
        <v>2454</v>
      </c>
      <c r="E197" s="123">
        <v>728</v>
      </c>
      <c r="F197" s="44">
        <v>26.65</v>
      </c>
      <c r="G197" s="44">
        <v>595.16</v>
      </c>
      <c r="H197" s="79">
        <v>473.2</v>
      </c>
      <c r="I197" s="150"/>
      <c r="J197" s="79">
        <v>526.14</v>
      </c>
      <c r="K197" s="79">
        <v>462.28</v>
      </c>
      <c r="L197" s="79">
        <v>575.12</v>
      </c>
      <c r="M197" s="79">
        <v>558.65</v>
      </c>
      <c r="N197" s="79">
        <v>67</v>
      </c>
      <c r="O197" s="79">
        <v>538.75</v>
      </c>
    </row>
    <row r="198" spans="1:15" s="32" customFormat="1" ht="26.25" x14ac:dyDescent="0.25">
      <c r="A198" s="21"/>
      <c r="B198" s="28" t="s">
        <v>2389</v>
      </c>
      <c r="C198" s="119" t="s">
        <v>3400</v>
      </c>
      <c r="D198" s="40" t="s">
        <v>2454</v>
      </c>
      <c r="E198" s="120">
        <v>315</v>
      </c>
      <c r="F198" s="44">
        <v>35.83</v>
      </c>
      <c r="G198" s="44">
        <v>248.85</v>
      </c>
      <c r="H198" s="44">
        <v>204.75</v>
      </c>
      <c r="I198" s="150"/>
      <c r="J198" s="79">
        <v>36.700000000000003</v>
      </c>
      <c r="K198" s="79">
        <v>200.03</v>
      </c>
      <c r="L198" s="79">
        <v>248.85</v>
      </c>
      <c r="M198" s="79">
        <v>103.85</v>
      </c>
      <c r="N198" s="79">
        <v>119.53</v>
      </c>
      <c r="O198" s="79">
        <v>39.25</v>
      </c>
    </row>
    <row r="199" spans="1:15" s="32" customFormat="1" x14ac:dyDescent="0.25">
      <c r="A199" s="21"/>
      <c r="B199" s="28" t="s">
        <v>2390</v>
      </c>
      <c r="C199" s="119" t="s">
        <v>2821</v>
      </c>
      <c r="D199" s="40" t="s">
        <v>2454</v>
      </c>
      <c r="E199" s="120">
        <v>237</v>
      </c>
      <c r="F199" s="44">
        <v>27.26</v>
      </c>
      <c r="G199" s="44">
        <v>200</v>
      </c>
      <c r="H199" s="44">
        <v>154.05000000000001</v>
      </c>
      <c r="I199" s="150"/>
      <c r="J199" s="79">
        <v>50.29</v>
      </c>
      <c r="K199" s="79">
        <v>150.5</v>
      </c>
      <c r="L199" s="79">
        <v>187.23</v>
      </c>
      <c r="M199" s="79">
        <v>141.84</v>
      </c>
      <c r="N199" s="79">
        <v>162.97999999999999</v>
      </c>
      <c r="O199" s="79">
        <v>53.52</v>
      </c>
    </row>
    <row r="200" spans="1:15" s="32" customFormat="1" x14ac:dyDescent="0.25">
      <c r="A200" s="21" t="s">
        <v>43</v>
      </c>
      <c r="B200" s="28" t="s">
        <v>1802</v>
      </c>
      <c r="C200" s="119" t="s">
        <v>3312</v>
      </c>
      <c r="D200" s="40" t="s">
        <v>2454</v>
      </c>
      <c r="E200" s="120">
        <v>116806</v>
      </c>
      <c r="F200" s="44">
        <v>582.54999999999995</v>
      </c>
      <c r="G200" s="44">
        <v>116806</v>
      </c>
      <c r="H200" s="44">
        <v>75923.900000000009</v>
      </c>
      <c r="I200" s="150"/>
      <c r="J200" s="79">
        <v>91409.919999999998</v>
      </c>
      <c r="K200" s="79">
        <v>74171.81</v>
      </c>
      <c r="L200" s="79">
        <v>92276.74</v>
      </c>
      <c r="M200" s="79">
        <v>103213.8</v>
      </c>
      <c r="N200" s="79">
        <v>82879.520000000004</v>
      </c>
      <c r="O200" s="79">
        <v>93600.48</v>
      </c>
    </row>
    <row r="201" spans="1:15" s="32" customFormat="1" x14ac:dyDescent="0.25">
      <c r="A201" s="21"/>
      <c r="B201" s="28" t="s">
        <v>1803</v>
      </c>
      <c r="C201" s="119" t="s">
        <v>3313</v>
      </c>
      <c r="D201" s="40" t="s">
        <v>2454</v>
      </c>
      <c r="E201" s="120">
        <v>28505</v>
      </c>
      <c r="F201" s="44">
        <v>90.88</v>
      </c>
      <c r="G201" s="44">
        <v>24432.46</v>
      </c>
      <c r="H201" s="44">
        <v>18528.25</v>
      </c>
      <c r="I201" s="150"/>
      <c r="J201" s="79">
        <v>22077.279999999999</v>
      </c>
      <c r="K201" s="79">
        <v>18100.68</v>
      </c>
      <c r="L201" s="79">
        <v>22518.95</v>
      </c>
      <c r="M201" s="79">
        <v>24432.46</v>
      </c>
      <c r="N201" s="79">
        <v>20017.009999999998</v>
      </c>
      <c r="O201" s="79">
        <v>22606.34</v>
      </c>
    </row>
    <row r="202" spans="1:15" s="32" customFormat="1" x14ac:dyDescent="0.25">
      <c r="A202" s="21"/>
      <c r="B202" s="28" t="s">
        <v>1810</v>
      </c>
      <c r="C202" s="119" t="s">
        <v>3319</v>
      </c>
      <c r="D202" s="40" t="s">
        <v>2454</v>
      </c>
      <c r="E202" s="120">
        <v>12030</v>
      </c>
      <c r="F202" s="44">
        <v>269.67</v>
      </c>
      <c r="G202" s="44">
        <v>9503.7000000000007</v>
      </c>
      <c r="H202" s="44">
        <v>7819.5</v>
      </c>
      <c r="I202" s="150"/>
      <c r="J202" s="79">
        <v>7876.39</v>
      </c>
      <c r="K202" s="79">
        <v>7639.05</v>
      </c>
      <c r="L202" s="79">
        <v>9503.7000000000007</v>
      </c>
      <c r="M202" s="79">
        <v>8860.31</v>
      </c>
      <c r="N202" s="79">
        <v>7141.35</v>
      </c>
      <c r="O202" s="79">
        <v>8065.14</v>
      </c>
    </row>
    <row r="203" spans="1:15" s="32" customFormat="1" x14ac:dyDescent="0.25">
      <c r="A203" s="21"/>
      <c r="B203" s="28" t="s">
        <v>1811</v>
      </c>
      <c r="C203" s="119" t="s">
        <v>3320</v>
      </c>
      <c r="D203" s="40" t="s">
        <v>2454</v>
      </c>
      <c r="E203" s="120">
        <v>12030</v>
      </c>
      <c r="F203" s="44">
        <v>346.88</v>
      </c>
      <c r="G203" s="44">
        <v>9503.7000000000007</v>
      </c>
      <c r="H203" s="44">
        <v>7819.5</v>
      </c>
      <c r="I203" s="150"/>
      <c r="J203" s="79">
        <v>7876.39</v>
      </c>
      <c r="K203" s="79">
        <v>7639.05</v>
      </c>
      <c r="L203" s="79">
        <v>9503.7000000000007</v>
      </c>
      <c r="M203" s="79">
        <v>8860.31</v>
      </c>
      <c r="N203" s="79">
        <v>7141.35</v>
      </c>
      <c r="O203" s="79">
        <v>8065.14</v>
      </c>
    </row>
    <row r="204" spans="1:15" s="32" customFormat="1" x14ac:dyDescent="0.25">
      <c r="A204" s="21"/>
      <c r="B204" s="28" t="s">
        <v>1815</v>
      </c>
      <c r="C204" s="119" t="s">
        <v>3386</v>
      </c>
      <c r="D204" s="40" t="s">
        <v>2454</v>
      </c>
      <c r="E204" s="120">
        <v>4229</v>
      </c>
      <c r="F204" s="44">
        <v>196.21</v>
      </c>
      <c r="G204" s="44">
        <v>3340.91</v>
      </c>
      <c r="H204" s="44">
        <v>2748.85</v>
      </c>
      <c r="I204" s="150"/>
      <c r="J204" s="79">
        <v>1848.73</v>
      </c>
      <c r="K204" s="79">
        <v>2685.42</v>
      </c>
      <c r="L204" s="79">
        <v>3340.91</v>
      </c>
      <c r="M204" s="79">
        <v>2015.86</v>
      </c>
      <c r="N204" s="79">
        <v>1676.2</v>
      </c>
      <c r="O204" s="79">
        <v>1893.04</v>
      </c>
    </row>
    <row r="205" spans="1:15" s="32" customFormat="1" ht="26.25" x14ac:dyDescent="0.25">
      <c r="A205" s="21"/>
      <c r="B205" s="28" t="s">
        <v>1823</v>
      </c>
      <c r="C205" s="119" t="s">
        <v>3326</v>
      </c>
      <c r="D205" s="40" t="s">
        <v>2454</v>
      </c>
      <c r="E205" s="120">
        <v>46432</v>
      </c>
      <c r="F205" s="44">
        <v>507.15</v>
      </c>
      <c r="G205" s="44">
        <v>37906.720000000001</v>
      </c>
      <c r="H205" s="44">
        <v>30180.799999999999</v>
      </c>
      <c r="I205" s="150"/>
      <c r="J205" s="79">
        <v>28830.73</v>
      </c>
      <c r="K205" s="79">
        <v>29484.32</v>
      </c>
      <c r="L205" s="79">
        <v>36681.279999999999</v>
      </c>
      <c r="M205" s="79">
        <v>31679.31</v>
      </c>
      <c r="N205" s="79">
        <v>26140.25</v>
      </c>
      <c r="O205" s="79">
        <v>29521.64</v>
      </c>
    </row>
    <row r="206" spans="1:15" s="32" customFormat="1" x14ac:dyDescent="0.25">
      <c r="A206" s="21"/>
      <c r="B206" s="40" t="s">
        <v>2558</v>
      </c>
      <c r="C206" s="119" t="s">
        <v>3401</v>
      </c>
      <c r="D206" s="40" t="s">
        <v>2454</v>
      </c>
      <c r="E206" s="123">
        <v>983</v>
      </c>
      <c r="F206" s="44">
        <v>106.03</v>
      </c>
      <c r="G206" s="44">
        <v>902.97</v>
      </c>
      <c r="H206" s="79">
        <v>638.95000000000005</v>
      </c>
      <c r="I206" s="150"/>
      <c r="J206" s="79">
        <v>752.33</v>
      </c>
      <c r="K206" s="79">
        <v>624.21</v>
      </c>
      <c r="L206" s="79">
        <v>776.57</v>
      </c>
      <c r="M206" s="79">
        <v>884.68</v>
      </c>
      <c r="N206" s="79">
        <v>682.12</v>
      </c>
      <c r="O206" s="79">
        <v>770.35</v>
      </c>
    </row>
    <row r="207" spans="1:15" s="32" customFormat="1" ht="26.25" x14ac:dyDescent="0.25">
      <c r="A207" s="21"/>
      <c r="B207" s="28" t="s">
        <v>2319</v>
      </c>
      <c r="C207" s="119" t="s">
        <v>3332</v>
      </c>
      <c r="D207" s="40" t="s">
        <v>2454</v>
      </c>
      <c r="E207" s="120">
        <v>59829</v>
      </c>
      <c r="F207" s="44">
        <v>999.16</v>
      </c>
      <c r="G207" s="44">
        <v>57456.7</v>
      </c>
      <c r="H207" s="44">
        <v>38888.85</v>
      </c>
      <c r="I207" s="150"/>
      <c r="J207" s="79">
        <v>45783.4</v>
      </c>
      <c r="K207" s="79">
        <v>37991.42</v>
      </c>
      <c r="L207" s="79">
        <v>47264.91</v>
      </c>
      <c r="M207" s="79">
        <v>50963.14</v>
      </c>
      <c r="N207" s="79">
        <v>41510.89</v>
      </c>
      <c r="O207" s="79">
        <v>46880.56</v>
      </c>
    </row>
    <row r="208" spans="1:15" s="32" customFormat="1" ht="39" x14ac:dyDescent="0.25">
      <c r="A208" s="21"/>
      <c r="B208" s="28" t="s">
        <v>1430</v>
      </c>
      <c r="C208" s="119" t="s">
        <v>3333</v>
      </c>
      <c r="D208" s="40" t="s">
        <v>2454</v>
      </c>
      <c r="E208" s="120">
        <v>84410</v>
      </c>
      <c r="F208" s="44">
        <v>9707.15</v>
      </c>
      <c r="G208" s="44">
        <v>66683.899999999994</v>
      </c>
      <c r="H208" s="44">
        <v>54866.5</v>
      </c>
      <c r="I208" s="150"/>
      <c r="J208" s="79">
        <v>28830.73</v>
      </c>
      <c r="K208" s="79">
        <v>53600.35</v>
      </c>
      <c r="L208" s="79">
        <v>66683.899999999994</v>
      </c>
      <c r="M208" s="79">
        <v>36394.46</v>
      </c>
      <c r="N208" s="79">
        <v>26140.25</v>
      </c>
      <c r="O208" s="79">
        <v>29521.64</v>
      </c>
    </row>
    <row r="209" spans="1:15" s="32" customFormat="1" x14ac:dyDescent="0.25">
      <c r="A209" s="21"/>
      <c r="B209" s="28" t="s">
        <v>417</v>
      </c>
      <c r="C209" s="119" t="s">
        <v>2822</v>
      </c>
      <c r="D209" s="40" t="s">
        <v>2454</v>
      </c>
      <c r="E209" s="120">
        <v>164</v>
      </c>
      <c r="F209" s="44">
        <v>18.86</v>
      </c>
      <c r="G209" s="44">
        <v>191.68</v>
      </c>
      <c r="H209" s="44">
        <v>106.60000000000001</v>
      </c>
      <c r="I209" s="150"/>
      <c r="J209" s="79">
        <v>164</v>
      </c>
      <c r="K209" s="79">
        <v>104.14</v>
      </c>
      <c r="L209" s="79">
        <v>164</v>
      </c>
      <c r="M209" s="79">
        <v>164</v>
      </c>
      <c r="N209" s="79">
        <v>164</v>
      </c>
      <c r="O209" s="79">
        <v>164</v>
      </c>
    </row>
    <row r="210" spans="1:15" s="32" customFormat="1" x14ac:dyDescent="0.25">
      <c r="A210" s="21" t="s">
        <v>39</v>
      </c>
      <c r="B210" s="28" t="s">
        <v>2420</v>
      </c>
      <c r="C210" s="119" t="s">
        <v>2823</v>
      </c>
      <c r="D210" s="40" t="s">
        <v>2454</v>
      </c>
      <c r="E210" s="120" t="s">
        <v>3434</v>
      </c>
      <c r="F210" s="44" t="s">
        <v>3434</v>
      </c>
      <c r="G210" s="44" t="s">
        <v>3434</v>
      </c>
      <c r="H210" s="44" t="s">
        <v>3434</v>
      </c>
      <c r="I210" s="150"/>
      <c r="J210" s="79" t="s">
        <v>2574</v>
      </c>
      <c r="K210" s="79" t="s">
        <v>2574</v>
      </c>
      <c r="L210" s="79" t="s">
        <v>2574</v>
      </c>
      <c r="M210" s="79" t="s">
        <v>2574</v>
      </c>
      <c r="N210" s="79" t="s">
        <v>2574</v>
      </c>
      <c r="O210" s="79" t="s">
        <v>2574</v>
      </c>
    </row>
    <row r="211" spans="1:15" s="32" customFormat="1" ht="26.25" x14ac:dyDescent="0.25">
      <c r="A211" s="21"/>
      <c r="B211" s="28" t="s">
        <v>1836</v>
      </c>
      <c r="C211" s="119" t="s">
        <v>2824</v>
      </c>
      <c r="D211" s="40" t="s">
        <v>2454</v>
      </c>
      <c r="E211" s="120" t="s">
        <v>3434</v>
      </c>
      <c r="F211" s="44" t="s">
        <v>3434</v>
      </c>
      <c r="G211" s="44" t="s">
        <v>3434</v>
      </c>
      <c r="H211" s="44" t="s">
        <v>3434</v>
      </c>
      <c r="I211" s="150"/>
      <c r="J211" s="79">
        <v>856</v>
      </c>
      <c r="K211" s="79">
        <v>2056.13</v>
      </c>
      <c r="L211" s="79">
        <v>2558.02</v>
      </c>
      <c r="M211" s="79">
        <v>367.17</v>
      </c>
      <c r="N211" s="79">
        <v>856</v>
      </c>
      <c r="O211" s="79">
        <v>2325.19</v>
      </c>
    </row>
    <row r="212" spans="1:15" s="32" customFormat="1" ht="26.25" x14ac:dyDescent="0.25">
      <c r="A212" s="21"/>
      <c r="B212" s="28" t="s">
        <v>1837</v>
      </c>
      <c r="C212" s="119" t="s">
        <v>2825</v>
      </c>
      <c r="D212" s="40" t="s">
        <v>2454</v>
      </c>
      <c r="E212" s="120" t="s">
        <v>3434</v>
      </c>
      <c r="F212" s="44" t="s">
        <v>3434</v>
      </c>
      <c r="G212" s="44" t="s">
        <v>3434</v>
      </c>
      <c r="H212" s="44" t="s">
        <v>3434</v>
      </c>
      <c r="I212" s="150"/>
      <c r="J212" s="79">
        <v>1108</v>
      </c>
      <c r="K212" s="79">
        <v>2056.13</v>
      </c>
      <c r="L212" s="79">
        <v>2558.02</v>
      </c>
      <c r="M212" s="79">
        <v>414.06</v>
      </c>
      <c r="N212" s="79">
        <v>1108</v>
      </c>
      <c r="O212" s="79">
        <v>2325.19</v>
      </c>
    </row>
    <row r="213" spans="1:15" s="32" customFormat="1" x14ac:dyDescent="0.25">
      <c r="A213" s="21"/>
      <c r="B213" s="28" t="s">
        <v>1839</v>
      </c>
      <c r="C213" s="119" t="s">
        <v>2826</v>
      </c>
      <c r="D213" s="40" t="s">
        <v>2454</v>
      </c>
      <c r="E213" s="120" t="s">
        <v>3434</v>
      </c>
      <c r="F213" s="44" t="s">
        <v>3434</v>
      </c>
      <c r="G213" s="44" t="s">
        <v>3434</v>
      </c>
      <c r="H213" s="44" t="s">
        <v>3434</v>
      </c>
      <c r="I213" s="150"/>
      <c r="J213" s="79">
        <v>968</v>
      </c>
      <c r="K213" s="79">
        <v>614.67999999999995</v>
      </c>
      <c r="L213" s="79">
        <v>205.25</v>
      </c>
      <c r="M213" s="79">
        <v>554.45000000000005</v>
      </c>
      <c r="N213" s="79">
        <v>968</v>
      </c>
      <c r="O213" s="79">
        <v>0</v>
      </c>
    </row>
    <row r="214" spans="1:15" s="32" customFormat="1" x14ac:dyDescent="0.25">
      <c r="A214" s="21"/>
      <c r="B214" s="28" t="s">
        <v>1840</v>
      </c>
      <c r="C214" s="119" t="s">
        <v>2827</v>
      </c>
      <c r="D214" s="40" t="s">
        <v>2454</v>
      </c>
      <c r="E214" s="120" t="s">
        <v>3434</v>
      </c>
      <c r="F214" s="44" t="s">
        <v>3434</v>
      </c>
      <c r="G214" s="44" t="s">
        <v>3434</v>
      </c>
      <c r="H214" s="44" t="s">
        <v>3434</v>
      </c>
      <c r="I214" s="150"/>
      <c r="J214" s="79">
        <v>1262</v>
      </c>
      <c r="K214" s="79">
        <v>801.37</v>
      </c>
      <c r="L214" s="79">
        <v>441.97</v>
      </c>
      <c r="M214" s="79">
        <v>600.67999999999995</v>
      </c>
      <c r="N214" s="79">
        <v>1262</v>
      </c>
      <c r="O214" s="79">
        <v>0</v>
      </c>
    </row>
    <row r="215" spans="1:15" s="32" customFormat="1" x14ac:dyDescent="0.25">
      <c r="A215" s="21"/>
      <c r="B215" s="28" t="s">
        <v>1841</v>
      </c>
      <c r="C215" s="119" t="s">
        <v>2828</v>
      </c>
      <c r="D215" s="40" t="s">
        <v>2454</v>
      </c>
      <c r="E215" s="120" t="s">
        <v>3434</v>
      </c>
      <c r="F215" s="44" t="s">
        <v>3434</v>
      </c>
      <c r="G215" s="44" t="s">
        <v>3434</v>
      </c>
      <c r="H215" s="44" t="s">
        <v>3434</v>
      </c>
      <c r="I215" s="150"/>
      <c r="J215" s="79">
        <v>1296</v>
      </c>
      <c r="K215" s="79">
        <v>822.96</v>
      </c>
      <c r="L215" s="79">
        <v>560.33000000000004</v>
      </c>
      <c r="M215" s="79">
        <v>762.47</v>
      </c>
      <c r="N215" s="79">
        <v>1296</v>
      </c>
      <c r="O215" s="79">
        <v>0</v>
      </c>
    </row>
    <row r="216" spans="1:15" s="32" customFormat="1" x14ac:dyDescent="0.25">
      <c r="A216" s="21"/>
      <c r="B216" s="40" t="s">
        <v>2433</v>
      </c>
      <c r="C216" s="119" t="s">
        <v>2829</v>
      </c>
      <c r="D216" s="40" t="s">
        <v>2454</v>
      </c>
      <c r="E216" s="123" t="s">
        <v>3434</v>
      </c>
      <c r="F216" s="79" t="s">
        <v>3434</v>
      </c>
      <c r="G216" s="79" t="s">
        <v>3434</v>
      </c>
      <c r="H216" s="79" t="s">
        <v>3434</v>
      </c>
      <c r="I216" s="150"/>
      <c r="J216" s="79" t="s">
        <v>2574</v>
      </c>
      <c r="K216" s="79" t="s">
        <v>2574</v>
      </c>
      <c r="L216" s="79" t="s">
        <v>2574</v>
      </c>
      <c r="M216" s="79" t="s">
        <v>2574</v>
      </c>
      <c r="N216" s="79" t="s">
        <v>2574</v>
      </c>
      <c r="O216" s="79" t="s">
        <v>2574</v>
      </c>
    </row>
    <row r="217" spans="1:15" s="32" customFormat="1" x14ac:dyDescent="0.25">
      <c r="A217" s="21"/>
      <c r="B217" s="28" t="s">
        <v>1845</v>
      </c>
      <c r="C217" s="119" t="s">
        <v>2830</v>
      </c>
      <c r="D217" s="40" t="s">
        <v>2454</v>
      </c>
      <c r="E217" s="120" t="s">
        <v>3434</v>
      </c>
      <c r="F217" s="44" t="s">
        <v>3434</v>
      </c>
      <c r="G217" s="44" t="s">
        <v>3434</v>
      </c>
      <c r="H217" s="44" t="s">
        <v>3434</v>
      </c>
      <c r="I217" s="150"/>
      <c r="J217" s="79" t="s">
        <v>2574</v>
      </c>
      <c r="K217" s="79" t="s">
        <v>2574</v>
      </c>
      <c r="L217" s="79" t="s">
        <v>2574</v>
      </c>
      <c r="M217" s="79" t="s">
        <v>2574</v>
      </c>
      <c r="N217" s="79" t="s">
        <v>2574</v>
      </c>
      <c r="O217" s="79" t="s">
        <v>2574</v>
      </c>
    </row>
    <row r="218" spans="1:15" s="32" customFormat="1" x14ac:dyDescent="0.25">
      <c r="A218" s="21"/>
      <c r="B218" s="28" t="s">
        <v>1847</v>
      </c>
      <c r="C218" s="119" t="s">
        <v>2831</v>
      </c>
      <c r="D218" s="40" t="s">
        <v>2454</v>
      </c>
      <c r="E218" s="120">
        <v>5715</v>
      </c>
      <c r="F218" s="44">
        <v>100.63</v>
      </c>
      <c r="G218" s="44">
        <v>4514.8500000000004</v>
      </c>
      <c r="H218" s="44">
        <v>3714.75</v>
      </c>
      <c r="I218" s="150"/>
      <c r="J218" s="79">
        <v>875</v>
      </c>
      <c r="K218" s="79">
        <v>3629.03</v>
      </c>
      <c r="L218" s="79">
        <v>4514.8500000000004</v>
      </c>
      <c r="M218" s="79">
        <v>2512.7399999999998</v>
      </c>
      <c r="N218" s="79">
        <v>875</v>
      </c>
      <c r="O218" s="79">
        <v>2325.19</v>
      </c>
    </row>
    <row r="219" spans="1:15" s="32" customFormat="1" x14ac:dyDescent="0.25">
      <c r="A219" s="21"/>
      <c r="B219" s="28" t="s">
        <v>1849</v>
      </c>
      <c r="C219" s="119" t="s">
        <v>2832</v>
      </c>
      <c r="D219" s="40" t="s">
        <v>2454</v>
      </c>
      <c r="E219" s="120" t="s">
        <v>3434</v>
      </c>
      <c r="F219" s="44" t="s">
        <v>3434</v>
      </c>
      <c r="G219" s="44" t="s">
        <v>3434</v>
      </c>
      <c r="H219" s="44" t="s">
        <v>3434</v>
      </c>
      <c r="I219" s="150"/>
      <c r="J219" s="79" t="s">
        <v>2574</v>
      </c>
      <c r="K219" s="79" t="s">
        <v>2574</v>
      </c>
      <c r="L219" s="79" t="s">
        <v>2574</v>
      </c>
      <c r="M219" s="79" t="s">
        <v>2574</v>
      </c>
      <c r="N219" s="79" t="s">
        <v>2574</v>
      </c>
      <c r="O219" s="79" t="s">
        <v>2574</v>
      </c>
    </row>
    <row r="220" spans="1:15" s="32" customFormat="1" x14ac:dyDescent="0.25">
      <c r="A220" s="21" t="s">
        <v>185</v>
      </c>
      <c r="B220" s="40" t="s">
        <v>2434</v>
      </c>
      <c r="C220" s="119" t="s">
        <v>2833</v>
      </c>
      <c r="D220" s="40" t="s">
        <v>2454</v>
      </c>
      <c r="E220" s="123" t="s">
        <v>3434</v>
      </c>
      <c r="F220" s="79" t="s">
        <v>3434</v>
      </c>
      <c r="G220" s="79" t="s">
        <v>3434</v>
      </c>
      <c r="H220" s="79" t="s">
        <v>3434</v>
      </c>
      <c r="I220" s="150"/>
      <c r="J220" s="79" t="s">
        <v>2574</v>
      </c>
      <c r="K220" s="79" t="s">
        <v>2574</v>
      </c>
      <c r="L220" s="79" t="s">
        <v>2574</v>
      </c>
      <c r="M220" s="79" t="s">
        <v>2574</v>
      </c>
      <c r="N220" s="79" t="s">
        <v>2574</v>
      </c>
      <c r="O220" s="79" t="s">
        <v>2574</v>
      </c>
    </row>
    <row r="221" spans="1:15" s="32" customFormat="1" x14ac:dyDescent="0.25">
      <c r="A221" s="21"/>
      <c r="B221" s="28" t="s">
        <v>2422</v>
      </c>
      <c r="C221" s="119" t="s">
        <v>2834</v>
      </c>
      <c r="D221" s="40" t="s">
        <v>2454</v>
      </c>
      <c r="E221" s="120" t="s">
        <v>3434</v>
      </c>
      <c r="F221" s="44" t="s">
        <v>3434</v>
      </c>
      <c r="G221" s="44" t="s">
        <v>3434</v>
      </c>
      <c r="H221" s="44" t="s">
        <v>3434</v>
      </c>
      <c r="I221" s="150"/>
      <c r="J221" s="79" t="s">
        <v>2574</v>
      </c>
      <c r="K221" s="79" t="s">
        <v>2574</v>
      </c>
      <c r="L221" s="79" t="s">
        <v>2574</v>
      </c>
      <c r="M221" s="79" t="s">
        <v>2574</v>
      </c>
      <c r="N221" s="79" t="s">
        <v>2574</v>
      </c>
      <c r="O221" s="79" t="s">
        <v>2574</v>
      </c>
    </row>
    <row r="222" spans="1:15" s="32" customFormat="1" x14ac:dyDescent="0.25">
      <c r="A222" s="21" t="s">
        <v>34</v>
      </c>
      <c r="B222" s="28" t="s">
        <v>1769</v>
      </c>
      <c r="C222" s="119" t="s">
        <v>3077</v>
      </c>
      <c r="D222" s="40" t="s">
        <v>2454</v>
      </c>
      <c r="E222" s="120">
        <v>5041</v>
      </c>
      <c r="F222" s="44">
        <v>172.43</v>
      </c>
      <c r="G222" s="44">
        <v>4806.62</v>
      </c>
      <c r="H222" s="44">
        <v>3276.65</v>
      </c>
      <c r="I222" s="150"/>
      <c r="J222" s="79">
        <v>4101.42</v>
      </c>
      <c r="K222" s="79">
        <v>3201.04</v>
      </c>
      <c r="L222" s="79">
        <v>3982.39</v>
      </c>
      <c r="M222" s="79">
        <v>4388.47</v>
      </c>
      <c r="N222" s="79">
        <v>3718.66</v>
      </c>
      <c r="O222" s="79">
        <v>4199.71</v>
      </c>
    </row>
    <row r="223" spans="1:15" s="32" customFormat="1" x14ac:dyDescent="0.25">
      <c r="A223" s="21"/>
      <c r="B223" s="28" t="s">
        <v>1770</v>
      </c>
      <c r="C223" s="119" t="s">
        <v>2835</v>
      </c>
      <c r="D223" s="40" t="s">
        <v>2454</v>
      </c>
      <c r="E223" s="120">
        <v>5041</v>
      </c>
      <c r="F223" s="44">
        <v>163.02000000000001</v>
      </c>
      <c r="G223" s="44">
        <v>4806.62</v>
      </c>
      <c r="H223" s="44">
        <v>3276.65</v>
      </c>
      <c r="I223" s="150"/>
      <c r="J223" s="79">
        <v>4101.42</v>
      </c>
      <c r="K223" s="79">
        <v>3201.04</v>
      </c>
      <c r="L223" s="79">
        <v>3982.39</v>
      </c>
      <c r="M223" s="79">
        <v>4388.47</v>
      </c>
      <c r="N223" s="79">
        <v>3718.66</v>
      </c>
      <c r="O223" s="79">
        <v>4199.71</v>
      </c>
    </row>
    <row r="224" spans="1:15" s="32" customFormat="1" x14ac:dyDescent="0.25">
      <c r="A224" s="21" t="s">
        <v>223</v>
      </c>
      <c r="B224" s="28" t="s">
        <v>1830</v>
      </c>
      <c r="C224" s="119" t="s">
        <v>3402</v>
      </c>
      <c r="D224" s="40" t="s">
        <v>2454</v>
      </c>
      <c r="E224" s="120">
        <v>5041</v>
      </c>
      <c r="F224" s="44">
        <v>71.66</v>
      </c>
      <c r="G224" s="44">
        <v>4806.62</v>
      </c>
      <c r="H224" s="44">
        <v>3276.65</v>
      </c>
      <c r="I224" s="150"/>
      <c r="J224" s="79">
        <v>4101.42</v>
      </c>
      <c r="K224" s="79">
        <v>3201.04</v>
      </c>
      <c r="L224" s="79">
        <v>3982.39</v>
      </c>
      <c r="M224" s="79">
        <v>4388.47</v>
      </c>
      <c r="N224" s="79">
        <v>3718.66</v>
      </c>
      <c r="O224" s="79">
        <v>4199.71</v>
      </c>
    </row>
    <row r="225" spans="1:15" s="32" customFormat="1" x14ac:dyDescent="0.25">
      <c r="A225" s="21"/>
      <c r="B225" s="28" t="s">
        <v>1831</v>
      </c>
      <c r="C225" s="119" t="s">
        <v>3337</v>
      </c>
      <c r="D225" s="40" t="s">
        <v>2454</v>
      </c>
      <c r="E225" s="120">
        <v>7570</v>
      </c>
      <c r="F225" s="44">
        <v>71.88</v>
      </c>
      <c r="G225" s="44">
        <v>5980.3</v>
      </c>
      <c r="H225" s="44">
        <v>4920.5</v>
      </c>
      <c r="I225" s="150"/>
      <c r="J225" s="79">
        <v>4101.42</v>
      </c>
      <c r="K225" s="79">
        <v>4806.95</v>
      </c>
      <c r="L225" s="79">
        <v>5980.3</v>
      </c>
      <c r="M225" s="79">
        <v>4388.47</v>
      </c>
      <c r="N225" s="79">
        <v>3718.66</v>
      </c>
      <c r="O225" s="79">
        <v>4199.71</v>
      </c>
    </row>
    <row r="226" spans="1:15" s="32" customFormat="1" x14ac:dyDescent="0.25">
      <c r="A226" s="21"/>
      <c r="B226" s="40" t="s">
        <v>1834</v>
      </c>
      <c r="C226" s="119" t="s">
        <v>3403</v>
      </c>
      <c r="D226" s="40" t="s">
        <v>2454</v>
      </c>
      <c r="E226" s="123">
        <v>1780</v>
      </c>
      <c r="F226" s="44">
        <v>34.53</v>
      </c>
      <c r="G226" s="44">
        <v>1406.2</v>
      </c>
      <c r="H226" s="79">
        <v>1157</v>
      </c>
      <c r="I226" s="150"/>
      <c r="J226" s="79">
        <v>1054.03</v>
      </c>
      <c r="K226" s="79">
        <v>1130.3</v>
      </c>
      <c r="L226" s="79">
        <v>1406.2</v>
      </c>
      <c r="M226" s="79">
        <v>1176.98</v>
      </c>
      <c r="N226" s="79">
        <v>955.66</v>
      </c>
      <c r="O226" s="79">
        <v>1079.29</v>
      </c>
    </row>
    <row r="227" spans="1:15" s="32" customFormat="1" ht="26.25" x14ac:dyDescent="0.25">
      <c r="A227" s="21" t="s">
        <v>130</v>
      </c>
      <c r="B227" s="28" t="s">
        <v>1765</v>
      </c>
      <c r="C227" s="119" t="s">
        <v>3404</v>
      </c>
      <c r="D227" s="40" t="s">
        <v>2454</v>
      </c>
      <c r="E227" s="120">
        <v>7553</v>
      </c>
      <c r="F227" s="44">
        <v>87.26</v>
      </c>
      <c r="G227" s="44">
        <v>5966.87</v>
      </c>
      <c r="H227" s="44">
        <v>4909.45</v>
      </c>
      <c r="I227" s="150"/>
      <c r="J227" s="79">
        <v>4618.62</v>
      </c>
      <c r="K227" s="79">
        <v>4796.16</v>
      </c>
      <c r="L227" s="79">
        <v>5966.87</v>
      </c>
      <c r="M227" s="79">
        <v>5188.21</v>
      </c>
      <c r="N227" s="79">
        <v>4187.6099999999997</v>
      </c>
      <c r="O227" s="79">
        <v>4729.3</v>
      </c>
    </row>
    <row r="228" spans="1:15" s="32" customFormat="1" ht="39" x14ac:dyDescent="0.25">
      <c r="A228" s="21"/>
      <c r="B228" s="28" t="s">
        <v>1766</v>
      </c>
      <c r="C228" s="119" t="s">
        <v>3405</v>
      </c>
      <c r="D228" s="40" t="s">
        <v>2454</v>
      </c>
      <c r="E228" s="120">
        <v>6130</v>
      </c>
      <c r="F228" s="44">
        <v>98.35</v>
      </c>
      <c r="G228" s="44">
        <v>5549.59</v>
      </c>
      <c r="H228" s="44">
        <v>3984.5</v>
      </c>
      <c r="I228" s="150"/>
      <c r="J228" s="79">
        <v>4618.62</v>
      </c>
      <c r="K228" s="79">
        <v>3892.55</v>
      </c>
      <c r="L228" s="79">
        <v>4842.7</v>
      </c>
      <c r="M228" s="79">
        <v>5188.21</v>
      </c>
      <c r="N228" s="79">
        <v>4187.6099999999997</v>
      </c>
      <c r="O228" s="79">
        <v>4729.3</v>
      </c>
    </row>
    <row r="229" spans="1:15" s="32" customFormat="1" x14ac:dyDescent="0.25">
      <c r="A229" s="21"/>
      <c r="B229" s="28" t="s">
        <v>1771</v>
      </c>
      <c r="C229" s="119" t="s">
        <v>2838</v>
      </c>
      <c r="D229" s="40" t="s">
        <v>2454</v>
      </c>
      <c r="E229" s="120" t="s">
        <v>3434</v>
      </c>
      <c r="F229" s="44" t="s">
        <v>3434</v>
      </c>
      <c r="G229" s="44" t="s">
        <v>3434</v>
      </c>
      <c r="H229" s="44" t="s">
        <v>3434</v>
      </c>
      <c r="I229" s="150"/>
      <c r="J229" s="79" t="s">
        <v>2574</v>
      </c>
      <c r="K229" s="79" t="s">
        <v>2574</v>
      </c>
      <c r="L229" s="79" t="s">
        <v>2574</v>
      </c>
      <c r="M229" s="79" t="s">
        <v>2574</v>
      </c>
      <c r="N229" s="79" t="s">
        <v>2574</v>
      </c>
      <c r="O229" s="79" t="s">
        <v>2574</v>
      </c>
    </row>
    <row r="230" spans="1:15" s="32" customFormat="1" x14ac:dyDescent="0.25">
      <c r="A230" s="21"/>
      <c r="B230" s="28" t="s">
        <v>1772</v>
      </c>
      <c r="C230" s="119" t="s">
        <v>3406</v>
      </c>
      <c r="D230" s="40" t="s">
        <v>2454</v>
      </c>
      <c r="E230" s="120">
        <v>2573</v>
      </c>
      <c r="F230" s="44">
        <v>89.11</v>
      </c>
      <c r="G230" s="44">
        <v>2095.46</v>
      </c>
      <c r="H230" s="44">
        <v>1672.45</v>
      </c>
      <c r="I230" s="150"/>
      <c r="J230" s="79">
        <v>1727.45</v>
      </c>
      <c r="K230" s="79">
        <v>1633.86</v>
      </c>
      <c r="L230" s="79">
        <v>2032.67</v>
      </c>
      <c r="M230" s="79">
        <v>1950.32</v>
      </c>
      <c r="N230" s="79">
        <v>1566.25</v>
      </c>
      <c r="O230" s="79">
        <v>1768.85</v>
      </c>
    </row>
    <row r="231" spans="1:15" s="32" customFormat="1" x14ac:dyDescent="0.25">
      <c r="A231" s="21" t="s">
        <v>157</v>
      </c>
      <c r="B231" s="40" t="s">
        <v>2417</v>
      </c>
      <c r="C231" s="119" t="s">
        <v>2839</v>
      </c>
      <c r="D231" s="40" t="s">
        <v>2454</v>
      </c>
      <c r="E231" s="123" t="s">
        <v>3434</v>
      </c>
      <c r="F231" s="79" t="s">
        <v>3434</v>
      </c>
      <c r="G231" s="79" t="s">
        <v>3434</v>
      </c>
      <c r="H231" s="79" t="s">
        <v>3434</v>
      </c>
      <c r="I231" s="150"/>
      <c r="J231" s="79" t="s">
        <v>2574</v>
      </c>
      <c r="K231" s="79" t="s">
        <v>2574</v>
      </c>
      <c r="L231" s="79" t="s">
        <v>2574</v>
      </c>
      <c r="M231" s="79" t="s">
        <v>2574</v>
      </c>
      <c r="N231" s="79" t="s">
        <v>2574</v>
      </c>
      <c r="O231" s="79" t="s">
        <v>2574</v>
      </c>
    </row>
    <row r="232" spans="1:15" s="32" customFormat="1" ht="26.25" x14ac:dyDescent="0.25">
      <c r="A232" s="21"/>
      <c r="B232" s="28" t="s">
        <v>2421</v>
      </c>
      <c r="C232" s="119" t="s">
        <v>2840</v>
      </c>
      <c r="D232" s="40" t="s">
        <v>2454</v>
      </c>
      <c r="E232" s="120" t="s">
        <v>3434</v>
      </c>
      <c r="F232" s="44" t="s">
        <v>3434</v>
      </c>
      <c r="G232" s="44" t="s">
        <v>3434</v>
      </c>
      <c r="H232" s="44" t="s">
        <v>3434</v>
      </c>
      <c r="I232" s="150"/>
      <c r="J232" s="79" t="s">
        <v>2574</v>
      </c>
      <c r="K232" s="79" t="s">
        <v>2574</v>
      </c>
      <c r="L232" s="79" t="s">
        <v>2574</v>
      </c>
      <c r="M232" s="79" t="s">
        <v>2574</v>
      </c>
      <c r="N232" s="79" t="s">
        <v>2574</v>
      </c>
      <c r="O232" s="79" t="s">
        <v>2574</v>
      </c>
    </row>
    <row r="233" spans="1:15" s="32" customFormat="1" x14ac:dyDescent="0.25">
      <c r="A233" s="21" t="s">
        <v>41</v>
      </c>
      <c r="B233" s="40" t="s">
        <v>2480</v>
      </c>
      <c r="C233" s="119" t="s">
        <v>3224</v>
      </c>
      <c r="D233" s="40" t="s">
        <v>2454</v>
      </c>
      <c r="E233" s="123">
        <v>374</v>
      </c>
      <c r="F233" s="44">
        <v>12.77</v>
      </c>
      <c r="G233" s="44">
        <v>295.45999999999998</v>
      </c>
      <c r="H233" s="79">
        <v>243.1</v>
      </c>
      <c r="I233" s="150"/>
      <c r="J233" s="79">
        <v>111</v>
      </c>
      <c r="K233" s="79">
        <v>70.489999999999995</v>
      </c>
      <c r="L233" s="79">
        <v>61.43</v>
      </c>
      <c r="M233" s="79">
        <v>111</v>
      </c>
      <c r="N233" s="79">
        <v>111</v>
      </c>
      <c r="O233" s="79" t="s">
        <v>2574</v>
      </c>
    </row>
    <row r="234" spans="1:15" s="32" customFormat="1" x14ac:dyDescent="0.25">
      <c r="A234" s="21"/>
      <c r="B234" s="40" t="s">
        <v>1790</v>
      </c>
      <c r="C234" s="119" t="s">
        <v>2842</v>
      </c>
      <c r="D234" s="40" t="s">
        <v>2454</v>
      </c>
      <c r="E234" s="123" t="s">
        <v>3434</v>
      </c>
      <c r="F234" s="79" t="s">
        <v>3434</v>
      </c>
      <c r="G234" s="79" t="s">
        <v>3434</v>
      </c>
      <c r="H234" s="79" t="s">
        <v>3434</v>
      </c>
      <c r="I234" s="150"/>
      <c r="J234" s="79" t="s">
        <v>2574</v>
      </c>
      <c r="K234" s="79" t="s">
        <v>2574</v>
      </c>
      <c r="L234" s="79" t="s">
        <v>2574</v>
      </c>
      <c r="M234" s="79" t="s">
        <v>2574</v>
      </c>
      <c r="N234" s="79" t="s">
        <v>2574</v>
      </c>
      <c r="O234" s="79" t="s">
        <v>2574</v>
      </c>
    </row>
    <row r="235" spans="1:15" s="32" customFormat="1" x14ac:dyDescent="0.25">
      <c r="A235" s="21"/>
      <c r="B235" s="28" t="s">
        <v>1791</v>
      </c>
      <c r="C235" s="119" t="s">
        <v>2843</v>
      </c>
      <c r="D235" s="40" t="s">
        <v>2454</v>
      </c>
      <c r="E235" s="120" t="s">
        <v>3434</v>
      </c>
      <c r="F235" s="44" t="s">
        <v>3434</v>
      </c>
      <c r="G235" s="44" t="s">
        <v>3434</v>
      </c>
      <c r="H235" s="44" t="s">
        <v>3434</v>
      </c>
      <c r="I235" s="150"/>
      <c r="J235" s="79" t="s">
        <v>2574</v>
      </c>
      <c r="K235" s="79" t="s">
        <v>2574</v>
      </c>
      <c r="L235" s="79" t="s">
        <v>2574</v>
      </c>
      <c r="M235" s="79" t="s">
        <v>2574</v>
      </c>
      <c r="N235" s="79" t="s">
        <v>2574</v>
      </c>
      <c r="O235" s="79" t="s">
        <v>2574</v>
      </c>
    </row>
    <row r="236" spans="1:15" s="32" customFormat="1" x14ac:dyDescent="0.25">
      <c r="A236" s="21" t="s">
        <v>32</v>
      </c>
      <c r="B236" s="28" t="s">
        <v>1862</v>
      </c>
      <c r="C236" s="119" t="s">
        <v>2844</v>
      </c>
      <c r="D236" s="40" t="s">
        <v>2454</v>
      </c>
      <c r="E236" s="120">
        <v>4494</v>
      </c>
      <c r="F236" s="44">
        <v>42.44</v>
      </c>
      <c r="G236" s="44">
        <v>3550.26</v>
      </c>
      <c r="H236" s="44">
        <v>2921.1</v>
      </c>
      <c r="I236" s="150"/>
      <c r="J236" s="79">
        <v>369</v>
      </c>
      <c r="K236" s="79">
        <v>2853.69</v>
      </c>
      <c r="L236" s="79">
        <v>3550.26</v>
      </c>
      <c r="M236" s="79">
        <v>1998.4</v>
      </c>
      <c r="N236" s="79">
        <v>369</v>
      </c>
      <c r="O236" s="79">
        <v>1828.31</v>
      </c>
    </row>
    <row r="237" spans="1:15" s="32" customFormat="1" x14ac:dyDescent="0.25">
      <c r="A237" s="21"/>
      <c r="B237" s="40" t="s">
        <v>1867</v>
      </c>
      <c r="C237" s="119" t="s">
        <v>2845</v>
      </c>
      <c r="D237" s="40" t="s">
        <v>2454</v>
      </c>
      <c r="E237" s="123">
        <v>2334</v>
      </c>
      <c r="F237" s="44">
        <v>87.06</v>
      </c>
      <c r="G237" s="44">
        <v>1971.39</v>
      </c>
      <c r="H237" s="79">
        <v>1517.1000000000001</v>
      </c>
      <c r="I237" s="150"/>
      <c r="J237" s="79">
        <v>1785.52</v>
      </c>
      <c r="K237" s="79">
        <v>1482.09</v>
      </c>
      <c r="L237" s="79">
        <v>1843.86</v>
      </c>
      <c r="M237" s="79">
        <v>252.47</v>
      </c>
      <c r="N237" s="79">
        <v>1618.88</v>
      </c>
      <c r="O237" s="79">
        <v>1828.31</v>
      </c>
    </row>
    <row r="238" spans="1:15" s="32" customFormat="1" ht="26.25" x14ac:dyDescent="0.25">
      <c r="A238" s="21"/>
      <c r="B238" s="28" t="s">
        <v>1868</v>
      </c>
      <c r="C238" s="119" t="s">
        <v>2846</v>
      </c>
      <c r="D238" s="40" t="s">
        <v>2454</v>
      </c>
      <c r="E238" s="120">
        <v>3881</v>
      </c>
      <c r="F238" s="44">
        <v>102.45</v>
      </c>
      <c r="G238" s="44">
        <v>3065.99</v>
      </c>
      <c r="H238" s="44">
        <v>2522.65</v>
      </c>
      <c r="I238" s="150"/>
      <c r="J238" s="79">
        <v>1785.52</v>
      </c>
      <c r="K238" s="79">
        <v>2464.44</v>
      </c>
      <c r="L238" s="79">
        <v>3065.99</v>
      </c>
      <c r="M238" s="79">
        <v>1998.4</v>
      </c>
      <c r="N238" s="79">
        <v>1618.88</v>
      </c>
      <c r="O238" s="79">
        <v>1828.31</v>
      </c>
    </row>
    <row r="239" spans="1:15" s="32" customFormat="1" ht="26.25" x14ac:dyDescent="0.25">
      <c r="A239" s="21"/>
      <c r="B239" s="40" t="s">
        <v>2556</v>
      </c>
      <c r="C239" s="119" t="s">
        <v>3407</v>
      </c>
      <c r="D239" s="40" t="s">
        <v>2454</v>
      </c>
      <c r="E239" s="123">
        <v>1173</v>
      </c>
      <c r="F239" s="44">
        <v>36.71</v>
      </c>
      <c r="G239" s="44">
        <v>981.95</v>
      </c>
      <c r="H239" s="79">
        <v>762.45</v>
      </c>
      <c r="I239" s="150"/>
      <c r="J239" s="79">
        <v>836.11</v>
      </c>
      <c r="K239" s="79">
        <v>744.86</v>
      </c>
      <c r="L239" s="79">
        <v>926.67</v>
      </c>
      <c r="M239" s="79">
        <v>866.15</v>
      </c>
      <c r="N239" s="79">
        <v>758.09</v>
      </c>
      <c r="O239" s="79">
        <v>856.15</v>
      </c>
    </row>
    <row r="240" spans="1:15" s="32" customFormat="1" ht="26.25" x14ac:dyDescent="0.25">
      <c r="A240" s="21"/>
      <c r="B240" s="28" t="s">
        <v>1871</v>
      </c>
      <c r="C240" s="119" t="s">
        <v>2848</v>
      </c>
      <c r="D240" s="40" t="s">
        <v>2454</v>
      </c>
      <c r="E240" s="120">
        <v>2909</v>
      </c>
      <c r="F240" s="44">
        <v>115.19</v>
      </c>
      <c r="G240" s="44">
        <v>2596.2800000000002</v>
      </c>
      <c r="H240" s="44">
        <v>1890.8500000000001</v>
      </c>
      <c r="I240" s="150"/>
      <c r="J240" s="79">
        <v>2280.56</v>
      </c>
      <c r="K240" s="79">
        <v>1847.22</v>
      </c>
      <c r="L240" s="79">
        <v>2298.11</v>
      </c>
      <c r="M240" s="79">
        <v>2596.2800000000002</v>
      </c>
      <c r="N240" s="79">
        <v>2067.7399999999998</v>
      </c>
      <c r="O240" s="79">
        <v>2335.21</v>
      </c>
    </row>
    <row r="241" spans="1:15" s="32" customFormat="1" ht="26.25" x14ac:dyDescent="0.25">
      <c r="A241" s="21"/>
      <c r="B241" s="28" t="s">
        <v>1872</v>
      </c>
      <c r="C241" s="119" t="s">
        <v>3408</v>
      </c>
      <c r="D241" s="40" t="s">
        <v>2454</v>
      </c>
      <c r="E241" s="120">
        <v>4401</v>
      </c>
      <c r="F241" s="44">
        <v>109.01</v>
      </c>
      <c r="G241" s="44">
        <v>3476.79</v>
      </c>
      <c r="H241" s="44">
        <v>2860.65</v>
      </c>
      <c r="I241" s="150"/>
      <c r="J241" s="79">
        <v>2280.56</v>
      </c>
      <c r="K241" s="79">
        <v>2794.64</v>
      </c>
      <c r="L241" s="79">
        <v>3476.79</v>
      </c>
      <c r="M241" s="79">
        <v>2596.2800000000002</v>
      </c>
      <c r="N241" s="79">
        <v>2067.7399999999998</v>
      </c>
      <c r="O241" s="79">
        <v>2335.21</v>
      </c>
    </row>
    <row r="242" spans="1:15" s="32" customFormat="1" ht="26.25" x14ac:dyDescent="0.25">
      <c r="A242" s="21"/>
      <c r="B242" s="28" t="s">
        <v>1873</v>
      </c>
      <c r="C242" s="119" t="s">
        <v>3389</v>
      </c>
      <c r="D242" s="40" t="s">
        <v>2454</v>
      </c>
      <c r="E242" s="120">
        <v>4401</v>
      </c>
      <c r="F242" s="44">
        <v>92.68</v>
      </c>
      <c r="G242" s="44">
        <v>3476.79</v>
      </c>
      <c r="H242" s="44">
        <v>2860.65</v>
      </c>
      <c r="I242" s="150"/>
      <c r="J242" s="79">
        <v>2280.56</v>
      </c>
      <c r="K242" s="79">
        <v>2794.64</v>
      </c>
      <c r="L242" s="79">
        <v>3476.79</v>
      </c>
      <c r="M242" s="79">
        <v>2596.2800000000002</v>
      </c>
      <c r="N242" s="79">
        <v>2067.7399999999998</v>
      </c>
      <c r="O242" s="79">
        <v>2335.21</v>
      </c>
    </row>
    <row r="243" spans="1:15" s="32" customFormat="1" x14ac:dyDescent="0.25">
      <c r="A243" s="21" t="s">
        <v>83</v>
      </c>
      <c r="B243" s="28" t="s">
        <v>1792</v>
      </c>
      <c r="C243" s="119" t="s">
        <v>3131</v>
      </c>
      <c r="D243" s="40" t="s">
        <v>2454</v>
      </c>
      <c r="E243" s="120">
        <v>5041</v>
      </c>
      <c r="F243" s="44">
        <v>92.98</v>
      </c>
      <c r="G243" s="44">
        <v>4806.62</v>
      </c>
      <c r="H243" s="44">
        <v>3276.65</v>
      </c>
      <c r="I243" s="150"/>
      <c r="J243" s="79">
        <v>4101.42</v>
      </c>
      <c r="K243" s="79">
        <v>3201.04</v>
      </c>
      <c r="L243" s="79">
        <v>3982.39</v>
      </c>
      <c r="M243" s="79">
        <v>4388.47</v>
      </c>
      <c r="N243" s="79">
        <v>3718.66</v>
      </c>
      <c r="O243" s="79">
        <v>4199.71</v>
      </c>
    </row>
    <row r="244" spans="1:15" s="32" customFormat="1" x14ac:dyDescent="0.25">
      <c r="A244" s="21" t="s">
        <v>2570</v>
      </c>
      <c r="B244" s="40" t="s">
        <v>2540</v>
      </c>
      <c r="C244" s="119" t="s">
        <v>3342</v>
      </c>
      <c r="D244" s="40" t="s">
        <v>2454</v>
      </c>
      <c r="E244" s="123">
        <v>438</v>
      </c>
      <c r="F244" s="44">
        <v>10.89</v>
      </c>
      <c r="G244" s="44">
        <v>348.59</v>
      </c>
      <c r="H244" s="79">
        <v>284.7</v>
      </c>
      <c r="I244" s="150"/>
      <c r="J244" s="79">
        <v>317.51</v>
      </c>
      <c r="K244" s="79">
        <v>278.13</v>
      </c>
      <c r="L244" s="79">
        <v>346.02</v>
      </c>
      <c r="M244" s="79">
        <v>348.59</v>
      </c>
      <c r="N244" s="79">
        <v>287.87</v>
      </c>
      <c r="O244" s="79">
        <v>325.12</v>
      </c>
    </row>
    <row r="245" spans="1:15" s="32" customFormat="1" ht="26.25" x14ac:dyDescent="0.25">
      <c r="A245" s="21"/>
      <c r="B245" s="40" t="s">
        <v>2344</v>
      </c>
      <c r="C245" s="119" t="s">
        <v>3238</v>
      </c>
      <c r="D245" s="40" t="s">
        <v>2454</v>
      </c>
      <c r="E245" s="123">
        <v>479</v>
      </c>
      <c r="F245" s="44">
        <v>4.37</v>
      </c>
      <c r="G245" s="44">
        <v>479</v>
      </c>
      <c r="H245" s="79">
        <v>311.35000000000002</v>
      </c>
      <c r="I245" s="150"/>
      <c r="J245" s="79">
        <v>38</v>
      </c>
      <c r="K245" s="79">
        <v>304.17</v>
      </c>
      <c r="L245" s="79">
        <v>378.41</v>
      </c>
      <c r="M245" s="79">
        <v>479</v>
      </c>
      <c r="N245" s="79">
        <v>38</v>
      </c>
      <c r="O245" s="79">
        <v>479</v>
      </c>
    </row>
    <row r="246" spans="1:15" s="32" customFormat="1" ht="26.25" x14ac:dyDescent="0.25">
      <c r="A246" s="21"/>
      <c r="B246" s="40" t="s">
        <v>2517</v>
      </c>
      <c r="C246" s="119" t="s">
        <v>3239</v>
      </c>
      <c r="D246" s="40" t="s">
        <v>2454</v>
      </c>
      <c r="E246" s="123">
        <v>474</v>
      </c>
      <c r="F246" s="44">
        <v>54.51</v>
      </c>
      <c r="G246" s="44">
        <v>388.77</v>
      </c>
      <c r="H246" s="79">
        <v>308.10000000000002</v>
      </c>
      <c r="I246" s="150"/>
      <c r="J246" s="79">
        <v>317.51</v>
      </c>
      <c r="K246" s="79">
        <v>300.99</v>
      </c>
      <c r="L246" s="79">
        <v>374.46</v>
      </c>
      <c r="M246" s="79">
        <v>348.59</v>
      </c>
      <c r="N246" s="79">
        <v>287.87</v>
      </c>
      <c r="O246" s="79">
        <v>325.12</v>
      </c>
    </row>
    <row r="247" spans="1:15" s="32" customFormat="1" ht="26.25" x14ac:dyDescent="0.25">
      <c r="A247" s="21"/>
      <c r="B247" s="40" t="s">
        <v>2345</v>
      </c>
      <c r="C247" s="119" t="s">
        <v>3240</v>
      </c>
      <c r="D247" s="40" t="s">
        <v>2454</v>
      </c>
      <c r="E247" s="123">
        <v>703</v>
      </c>
      <c r="F247" s="44">
        <v>39.07</v>
      </c>
      <c r="G247" s="44">
        <v>629.99</v>
      </c>
      <c r="H247" s="79">
        <v>456.95</v>
      </c>
      <c r="I247" s="150"/>
      <c r="J247" s="79">
        <v>571.30999999999995</v>
      </c>
      <c r="K247" s="79">
        <v>446.41</v>
      </c>
      <c r="L247" s="79">
        <v>555.37</v>
      </c>
      <c r="M247" s="79">
        <v>588.16</v>
      </c>
      <c r="N247" s="79">
        <v>517.99</v>
      </c>
      <c r="O247" s="79">
        <v>585</v>
      </c>
    </row>
    <row r="248" spans="1:15" s="32" customFormat="1" ht="26.25" x14ac:dyDescent="0.25">
      <c r="A248" s="21"/>
      <c r="B248" s="40" t="s">
        <v>2559</v>
      </c>
      <c r="C248" s="119" t="s">
        <v>3409</v>
      </c>
      <c r="D248" s="40" t="s">
        <v>2454</v>
      </c>
      <c r="E248" s="123">
        <v>266</v>
      </c>
      <c r="F248" s="44">
        <v>25.43</v>
      </c>
      <c r="G248" s="44">
        <v>266</v>
      </c>
      <c r="H248" s="79">
        <v>172.9</v>
      </c>
      <c r="I248" s="150"/>
      <c r="J248" s="79">
        <v>266</v>
      </c>
      <c r="K248" s="79">
        <v>168.91</v>
      </c>
      <c r="L248" s="79">
        <v>210.14</v>
      </c>
      <c r="M248" s="79">
        <v>266</v>
      </c>
      <c r="N248" s="79">
        <v>266</v>
      </c>
      <c r="O248" s="79">
        <v>266</v>
      </c>
    </row>
    <row r="249" spans="1:15" s="32" customFormat="1" x14ac:dyDescent="0.25">
      <c r="A249" s="21"/>
      <c r="B249" s="40" t="s">
        <v>2518</v>
      </c>
      <c r="C249" s="119" t="s">
        <v>3242</v>
      </c>
      <c r="D249" s="40" t="s">
        <v>2454</v>
      </c>
      <c r="E249" s="123">
        <v>266</v>
      </c>
      <c r="F249" s="44">
        <v>29.45</v>
      </c>
      <c r="G249" s="44">
        <v>266</v>
      </c>
      <c r="H249" s="79">
        <v>172.9</v>
      </c>
      <c r="I249" s="150"/>
      <c r="J249" s="79">
        <v>266</v>
      </c>
      <c r="K249" s="79">
        <v>168.91</v>
      </c>
      <c r="L249" s="79">
        <v>210.14</v>
      </c>
      <c r="M249" s="79">
        <v>266</v>
      </c>
      <c r="N249" s="79">
        <v>266</v>
      </c>
      <c r="O249" s="79">
        <v>266</v>
      </c>
    </row>
    <row r="250" spans="1:15" s="32" customFormat="1" x14ac:dyDescent="0.25">
      <c r="A250" s="21" t="s">
        <v>218</v>
      </c>
      <c r="B250" s="40" t="s">
        <v>2532</v>
      </c>
      <c r="C250" s="119" t="s">
        <v>3344</v>
      </c>
      <c r="D250" s="40" t="s">
        <v>2454</v>
      </c>
      <c r="E250" s="123">
        <v>729</v>
      </c>
      <c r="F250" s="44">
        <v>34.630000000000003</v>
      </c>
      <c r="G250" s="44">
        <v>572.55999999999995</v>
      </c>
      <c r="H250" s="79">
        <v>473.85</v>
      </c>
      <c r="I250" s="150"/>
      <c r="J250" s="79">
        <v>369.06</v>
      </c>
      <c r="K250" s="79">
        <v>462.92</v>
      </c>
      <c r="L250" s="79">
        <v>72.66</v>
      </c>
      <c r="M250" s="79">
        <v>404.73</v>
      </c>
      <c r="N250" s="79">
        <v>371.31</v>
      </c>
      <c r="O250" s="79">
        <v>377.91</v>
      </c>
    </row>
    <row r="251" spans="1:15" s="32" customFormat="1" x14ac:dyDescent="0.25">
      <c r="A251" s="21"/>
      <c r="B251" s="40" t="s">
        <v>2022</v>
      </c>
      <c r="C251" s="119" t="s">
        <v>3138</v>
      </c>
      <c r="D251" s="40" t="s">
        <v>2454</v>
      </c>
      <c r="E251" s="123">
        <v>1473</v>
      </c>
      <c r="F251" s="44">
        <v>68.23</v>
      </c>
      <c r="G251" s="44">
        <v>1211.04</v>
      </c>
      <c r="H251" s="79">
        <v>957.45</v>
      </c>
      <c r="I251" s="150"/>
      <c r="J251" s="79">
        <v>959.58</v>
      </c>
      <c r="K251" s="79">
        <v>935.36</v>
      </c>
      <c r="L251" s="79">
        <v>151.32</v>
      </c>
      <c r="M251" s="79">
        <v>1071.57</v>
      </c>
      <c r="N251" s="79">
        <v>965.46</v>
      </c>
      <c r="O251" s="79">
        <v>982.57</v>
      </c>
    </row>
    <row r="252" spans="1:15" s="32" customFormat="1" x14ac:dyDescent="0.25">
      <c r="A252" s="21"/>
      <c r="B252" s="28" t="s">
        <v>2027</v>
      </c>
      <c r="C252" s="119" t="s">
        <v>3391</v>
      </c>
      <c r="D252" s="40" t="s">
        <v>2454</v>
      </c>
      <c r="E252" s="120">
        <v>3307</v>
      </c>
      <c r="F252" s="44">
        <v>26.23</v>
      </c>
      <c r="G252" s="44">
        <v>2597.3200000000002</v>
      </c>
      <c r="H252" s="44">
        <v>2149.5500000000002</v>
      </c>
      <c r="I252" s="150"/>
      <c r="J252" s="79">
        <v>1550.06</v>
      </c>
      <c r="K252" s="79">
        <v>2099.9499999999998</v>
      </c>
      <c r="L252" s="79">
        <v>82.4</v>
      </c>
      <c r="M252" s="79">
        <v>1722.74</v>
      </c>
      <c r="N252" s="79">
        <v>1559.55</v>
      </c>
      <c r="O252" s="79">
        <v>1587.21</v>
      </c>
    </row>
    <row r="253" spans="1:15" s="32" customFormat="1" x14ac:dyDescent="0.25">
      <c r="A253" s="21" t="s">
        <v>152</v>
      </c>
      <c r="B253" s="40">
        <v>70030</v>
      </c>
      <c r="C253" s="119" t="s">
        <v>3410</v>
      </c>
      <c r="D253" s="40" t="s">
        <v>2454</v>
      </c>
      <c r="E253" s="123">
        <v>276</v>
      </c>
      <c r="F253" s="44"/>
      <c r="G253" s="44"/>
      <c r="H253" s="79">
        <v>179.4</v>
      </c>
      <c r="I253" s="150"/>
      <c r="J253" s="79"/>
      <c r="K253" s="79"/>
      <c r="L253" s="79"/>
      <c r="M253" s="79"/>
      <c r="N253" s="79"/>
      <c r="O253" s="79"/>
    </row>
    <row r="254" spans="1:15" s="32" customFormat="1" x14ac:dyDescent="0.25">
      <c r="A254" s="21"/>
      <c r="B254" s="40" t="s">
        <v>2502</v>
      </c>
      <c r="C254" s="119" t="s">
        <v>3246</v>
      </c>
      <c r="D254" s="40" t="s">
        <v>2454</v>
      </c>
      <c r="E254" s="123">
        <v>376</v>
      </c>
      <c r="F254" s="44">
        <v>21.85</v>
      </c>
      <c r="G254" s="44">
        <v>295.31</v>
      </c>
      <c r="H254" s="79">
        <v>244.4</v>
      </c>
      <c r="I254" s="150"/>
      <c r="J254" s="79">
        <v>185.78</v>
      </c>
      <c r="K254" s="79">
        <v>238.76</v>
      </c>
      <c r="L254" s="79">
        <v>41.2</v>
      </c>
      <c r="M254" s="79">
        <v>255.17</v>
      </c>
      <c r="N254" s="79">
        <v>186.9</v>
      </c>
      <c r="O254" s="79">
        <v>190.23</v>
      </c>
    </row>
    <row r="255" spans="1:15" s="32" customFormat="1" x14ac:dyDescent="0.25">
      <c r="A255" s="21"/>
      <c r="B255" s="40" t="s">
        <v>1898</v>
      </c>
      <c r="C255" s="119" t="s">
        <v>2959</v>
      </c>
      <c r="D255" s="40" t="s">
        <v>2454</v>
      </c>
      <c r="E255" s="123">
        <v>404</v>
      </c>
      <c r="F255" s="44">
        <v>16.73</v>
      </c>
      <c r="G255" s="44">
        <v>319.16000000000003</v>
      </c>
      <c r="H255" s="79">
        <v>262.60000000000002</v>
      </c>
      <c r="I255" s="150"/>
      <c r="J255" s="79">
        <v>185.78</v>
      </c>
      <c r="K255" s="79">
        <v>256.54000000000002</v>
      </c>
      <c r="L255" s="79">
        <v>319.16000000000003</v>
      </c>
      <c r="M255" s="79">
        <v>255.17</v>
      </c>
      <c r="N255" s="79">
        <v>186.9</v>
      </c>
      <c r="O255" s="79">
        <v>190.23</v>
      </c>
    </row>
    <row r="256" spans="1:15" s="32" customFormat="1" x14ac:dyDescent="0.25">
      <c r="A256" s="21"/>
      <c r="B256" s="28" t="s">
        <v>1899</v>
      </c>
      <c r="C256" s="119" t="s">
        <v>2855</v>
      </c>
      <c r="D256" s="40" t="s">
        <v>2454</v>
      </c>
      <c r="E256" s="120">
        <v>404</v>
      </c>
      <c r="F256" s="44">
        <v>22.21</v>
      </c>
      <c r="G256" s="44">
        <v>319.16000000000003</v>
      </c>
      <c r="H256" s="44">
        <v>262.60000000000002</v>
      </c>
      <c r="I256" s="150"/>
      <c r="J256" s="79">
        <v>185.78</v>
      </c>
      <c r="K256" s="79">
        <v>256.54000000000002</v>
      </c>
      <c r="L256" s="79">
        <v>319.16000000000003</v>
      </c>
      <c r="M256" s="79">
        <v>255.17</v>
      </c>
      <c r="N256" s="79">
        <v>186.9</v>
      </c>
      <c r="O256" s="79">
        <v>190.23</v>
      </c>
    </row>
    <row r="257" spans="1:15" s="32" customFormat="1" x14ac:dyDescent="0.25">
      <c r="A257" s="21"/>
      <c r="B257" s="40" t="s">
        <v>1900</v>
      </c>
      <c r="C257" s="119" t="s">
        <v>2960</v>
      </c>
      <c r="D257" s="40" t="s">
        <v>2454</v>
      </c>
      <c r="E257" s="123">
        <v>376</v>
      </c>
      <c r="F257" s="44">
        <v>24.77</v>
      </c>
      <c r="G257" s="44">
        <v>295.31</v>
      </c>
      <c r="H257" s="79">
        <v>244.4</v>
      </c>
      <c r="I257" s="150"/>
      <c r="J257" s="79">
        <v>185.78</v>
      </c>
      <c r="K257" s="79">
        <v>238.76</v>
      </c>
      <c r="L257" s="79">
        <v>45.7</v>
      </c>
      <c r="M257" s="79">
        <v>255.17</v>
      </c>
      <c r="N257" s="79">
        <v>186.9</v>
      </c>
      <c r="O257" s="79">
        <v>190.23</v>
      </c>
    </row>
    <row r="258" spans="1:15" s="32" customFormat="1" x14ac:dyDescent="0.25">
      <c r="A258" s="21"/>
      <c r="B258" s="40" t="s">
        <v>1901</v>
      </c>
      <c r="C258" s="119" t="s">
        <v>2856</v>
      </c>
      <c r="D258" s="40" t="s">
        <v>2454</v>
      </c>
      <c r="E258" s="123">
        <v>591</v>
      </c>
      <c r="F258" s="44">
        <v>13.69</v>
      </c>
      <c r="G258" s="44">
        <v>464.17</v>
      </c>
      <c r="H258" s="79">
        <v>384.15000000000003</v>
      </c>
      <c r="I258" s="150"/>
      <c r="J258" s="79">
        <v>119</v>
      </c>
      <c r="K258" s="79">
        <v>375.29</v>
      </c>
      <c r="L258" s="79">
        <v>47.94</v>
      </c>
      <c r="M258" s="79">
        <v>358.34</v>
      </c>
      <c r="N258" s="79">
        <v>119</v>
      </c>
      <c r="O258" s="79">
        <v>343.52</v>
      </c>
    </row>
    <row r="259" spans="1:15" s="32" customFormat="1" x14ac:dyDescent="0.25">
      <c r="A259" s="21"/>
      <c r="B259" s="40" t="s">
        <v>2505</v>
      </c>
      <c r="C259" s="119" t="s">
        <v>3249</v>
      </c>
      <c r="D259" s="40" t="s">
        <v>2454</v>
      </c>
      <c r="E259" s="123">
        <v>376</v>
      </c>
      <c r="F259" s="44">
        <v>16.37</v>
      </c>
      <c r="G259" s="44">
        <v>295.31</v>
      </c>
      <c r="H259" s="79">
        <v>244.4</v>
      </c>
      <c r="I259" s="150"/>
      <c r="J259" s="79">
        <v>185.78</v>
      </c>
      <c r="K259" s="79">
        <v>238.76</v>
      </c>
      <c r="L259" s="79">
        <v>29.96</v>
      </c>
      <c r="M259" s="79">
        <v>255.17</v>
      </c>
      <c r="N259" s="79">
        <v>186.9</v>
      </c>
      <c r="O259" s="79">
        <v>190.23</v>
      </c>
    </row>
    <row r="260" spans="1:15" s="32" customFormat="1" x14ac:dyDescent="0.25">
      <c r="A260" s="21"/>
      <c r="B260" s="40" t="s">
        <v>1908</v>
      </c>
      <c r="C260" s="119" t="s">
        <v>2857</v>
      </c>
      <c r="D260" s="40" t="s">
        <v>2454</v>
      </c>
      <c r="E260" s="123">
        <v>411</v>
      </c>
      <c r="F260" s="44">
        <v>27.32</v>
      </c>
      <c r="G260" s="44">
        <v>322.8</v>
      </c>
      <c r="H260" s="79">
        <v>267.15000000000003</v>
      </c>
      <c r="I260" s="150"/>
      <c r="J260" s="79">
        <v>185.78</v>
      </c>
      <c r="K260" s="79">
        <v>260.99</v>
      </c>
      <c r="L260" s="79">
        <v>45.7</v>
      </c>
      <c r="M260" s="79">
        <v>255.17</v>
      </c>
      <c r="N260" s="79">
        <v>186.9</v>
      </c>
      <c r="O260" s="79">
        <v>190.23</v>
      </c>
    </row>
    <row r="261" spans="1:15" s="32" customFormat="1" x14ac:dyDescent="0.25">
      <c r="A261" s="21"/>
      <c r="B261" s="40" t="s">
        <v>1912</v>
      </c>
      <c r="C261" s="119" t="s">
        <v>2859</v>
      </c>
      <c r="D261" s="40" t="s">
        <v>2454</v>
      </c>
      <c r="E261" s="123">
        <v>591</v>
      </c>
      <c r="F261" s="44">
        <v>27.32</v>
      </c>
      <c r="G261" s="44">
        <v>464.17</v>
      </c>
      <c r="H261" s="79">
        <v>384.15000000000003</v>
      </c>
      <c r="I261" s="150"/>
      <c r="J261" s="79">
        <v>335.48</v>
      </c>
      <c r="K261" s="79">
        <v>375.29</v>
      </c>
      <c r="L261" s="79">
        <v>49.44</v>
      </c>
      <c r="M261" s="79">
        <v>358.34</v>
      </c>
      <c r="N261" s="79">
        <v>337.53</v>
      </c>
      <c r="O261" s="79">
        <v>343.52</v>
      </c>
    </row>
    <row r="262" spans="1:15" s="32" customFormat="1" x14ac:dyDescent="0.25">
      <c r="A262" s="21"/>
      <c r="B262" s="40" t="s">
        <v>1914</v>
      </c>
      <c r="C262" s="119" t="s">
        <v>2966</v>
      </c>
      <c r="D262" s="40" t="s">
        <v>2454</v>
      </c>
      <c r="E262" s="123">
        <v>410</v>
      </c>
      <c r="F262" s="44">
        <v>47.15</v>
      </c>
      <c r="G262" s="44">
        <v>410</v>
      </c>
      <c r="H262" s="79">
        <v>266.5</v>
      </c>
      <c r="I262" s="150"/>
      <c r="J262" s="79">
        <v>335.48</v>
      </c>
      <c r="K262" s="79">
        <v>260.35000000000002</v>
      </c>
      <c r="L262" s="79">
        <v>97.38</v>
      </c>
      <c r="M262" s="79">
        <v>358.34</v>
      </c>
      <c r="N262" s="79">
        <v>337.53</v>
      </c>
      <c r="O262" s="79">
        <v>343.52</v>
      </c>
    </row>
    <row r="263" spans="1:15" s="32" customFormat="1" x14ac:dyDescent="0.25">
      <c r="A263" s="21"/>
      <c r="B263" s="40" t="s">
        <v>1915</v>
      </c>
      <c r="C263" s="119" t="s">
        <v>2860</v>
      </c>
      <c r="D263" s="40" t="s">
        <v>2454</v>
      </c>
      <c r="E263" s="123">
        <v>591</v>
      </c>
      <c r="F263" s="44">
        <v>27.32</v>
      </c>
      <c r="G263" s="44">
        <v>464.17</v>
      </c>
      <c r="H263" s="79">
        <v>384.15000000000003</v>
      </c>
      <c r="I263" s="150"/>
      <c r="J263" s="79">
        <v>335.48</v>
      </c>
      <c r="K263" s="79">
        <v>375.29</v>
      </c>
      <c r="L263" s="79">
        <v>50.19</v>
      </c>
      <c r="M263" s="79">
        <v>358.34</v>
      </c>
      <c r="N263" s="79">
        <v>337.53</v>
      </c>
      <c r="O263" s="79">
        <v>343.52</v>
      </c>
    </row>
    <row r="264" spans="1:15" s="32" customFormat="1" x14ac:dyDescent="0.25">
      <c r="A264" s="122"/>
      <c r="B264" s="40" t="s">
        <v>1916</v>
      </c>
      <c r="C264" s="119" t="s">
        <v>2657</v>
      </c>
      <c r="D264" s="40" t="s">
        <v>2454</v>
      </c>
      <c r="E264" s="123">
        <v>561</v>
      </c>
      <c r="F264" s="44">
        <v>36.090000000000003</v>
      </c>
      <c r="G264" s="44">
        <v>440.61</v>
      </c>
      <c r="H264" s="79">
        <v>364.65000000000003</v>
      </c>
      <c r="I264" s="150"/>
      <c r="J264" s="79">
        <v>335.48</v>
      </c>
      <c r="K264" s="79">
        <v>356.24</v>
      </c>
      <c r="L264" s="79">
        <v>69.67</v>
      </c>
      <c r="M264" s="79">
        <v>358.34</v>
      </c>
      <c r="N264" s="79">
        <v>337.53</v>
      </c>
      <c r="O264" s="79">
        <v>343.52</v>
      </c>
    </row>
    <row r="265" spans="1:15" s="32" customFormat="1" x14ac:dyDescent="0.25">
      <c r="A265" s="21"/>
      <c r="B265" s="40" t="s">
        <v>1928</v>
      </c>
      <c r="C265" s="119" t="s">
        <v>3039</v>
      </c>
      <c r="D265" s="40" t="s">
        <v>2454</v>
      </c>
      <c r="E265" s="123">
        <v>591</v>
      </c>
      <c r="F265" s="44">
        <v>20.02</v>
      </c>
      <c r="G265" s="44">
        <v>464.17</v>
      </c>
      <c r="H265" s="79">
        <v>384.15000000000003</v>
      </c>
      <c r="I265" s="150"/>
      <c r="J265" s="79">
        <v>335.48</v>
      </c>
      <c r="K265" s="79">
        <v>375.29</v>
      </c>
      <c r="L265" s="79">
        <v>48.69</v>
      </c>
      <c r="M265" s="79">
        <v>358.34</v>
      </c>
      <c r="N265" s="79">
        <v>337.53</v>
      </c>
      <c r="O265" s="79">
        <v>343.52</v>
      </c>
    </row>
    <row r="266" spans="1:15" s="32" customFormat="1" x14ac:dyDescent="0.25">
      <c r="A266" s="21"/>
      <c r="B266" s="40" t="s">
        <v>1934</v>
      </c>
      <c r="C266" s="119" t="s">
        <v>2968</v>
      </c>
      <c r="D266" s="40" t="s">
        <v>2454</v>
      </c>
      <c r="E266" s="123">
        <v>345</v>
      </c>
      <c r="F266" s="44">
        <v>22.94</v>
      </c>
      <c r="G266" s="44">
        <v>270.95999999999998</v>
      </c>
      <c r="H266" s="79">
        <v>224.25</v>
      </c>
      <c r="I266" s="150"/>
      <c r="J266" s="79">
        <v>185.78</v>
      </c>
      <c r="K266" s="79">
        <v>219.08</v>
      </c>
      <c r="L266" s="79">
        <v>40.450000000000003</v>
      </c>
      <c r="M266" s="79">
        <v>255.17</v>
      </c>
      <c r="N266" s="79">
        <v>186.9</v>
      </c>
      <c r="O266" s="79">
        <v>190.23</v>
      </c>
    </row>
    <row r="267" spans="1:15" s="32" customFormat="1" x14ac:dyDescent="0.25">
      <c r="A267" s="21"/>
      <c r="B267" s="28" t="s">
        <v>1935</v>
      </c>
      <c r="C267" s="119" t="s">
        <v>3411</v>
      </c>
      <c r="D267" s="40" t="s">
        <v>2454</v>
      </c>
      <c r="E267" s="120">
        <v>2502</v>
      </c>
      <c r="F267" s="44">
        <v>63.48</v>
      </c>
      <c r="G267" s="44">
        <v>2176.71</v>
      </c>
      <c r="H267" s="44">
        <v>1626.3</v>
      </c>
      <c r="I267" s="150"/>
      <c r="J267" s="79">
        <v>2062.64</v>
      </c>
      <c r="K267" s="79">
        <v>1588.77</v>
      </c>
      <c r="L267" s="79">
        <v>107.12</v>
      </c>
      <c r="M267" s="79">
        <v>2176.71</v>
      </c>
      <c r="N267" s="79">
        <v>2075.25</v>
      </c>
      <c r="O267" s="79">
        <v>2112.0700000000002</v>
      </c>
    </row>
    <row r="268" spans="1:15" s="32" customFormat="1" x14ac:dyDescent="0.25">
      <c r="A268" s="21"/>
      <c r="B268" s="40" t="s">
        <v>1936</v>
      </c>
      <c r="C268" s="119" t="s">
        <v>2969</v>
      </c>
      <c r="D268" s="40" t="s">
        <v>2454</v>
      </c>
      <c r="E268" s="123">
        <v>376</v>
      </c>
      <c r="F268" s="44">
        <v>23.31</v>
      </c>
      <c r="G268" s="44">
        <v>295.31</v>
      </c>
      <c r="H268" s="79">
        <v>244.4</v>
      </c>
      <c r="I268" s="150"/>
      <c r="J268" s="79">
        <v>185.78</v>
      </c>
      <c r="K268" s="79">
        <v>238.76</v>
      </c>
      <c r="L268" s="79">
        <v>40.450000000000003</v>
      </c>
      <c r="M268" s="79">
        <v>255.17</v>
      </c>
      <c r="N268" s="79">
        <v>186.9</v>
      </c>
      <c r="O268" s="79">
        <v>190.23</v>
      </c>
    </row>
    <row r="269" spans="1:15" s="32" customFormat="1" x14ac:dyDescent="0.25">
      <c r="A269" s="21"/>
      <c r="B269" s="40" t="s">
        <v>1937</v>
      </c>
      <c r="C269" s="119" t="s">
        <v>2861</v>
      </c>
      <c r="D269" s="40" t="s">
        <v>2454</v>
      </c>
      <c r="E269" s="123">
        <v>409</v>
      </c>
      <c r="F269" s="44">
        <v>11.04</v>
      </c>
      <c r="G269" s="44">
        <v>321.23</v>
      </c>
      <c r="H269" s="79">
        <v>265.85000000000002</v>
      </c>
      <c r="I269" s="150"/>
      <c r="J269" s="79">
        <v>96</v>
      </c>
      <c r="K269" s="79">
        <v>259.72000000000003</v>
      </c>
      <c r="L269" s="79">
        <v>41.2</v>
      </c>
      <c r="M269" s="79">
        <v>255.17</v>
      </c>
      <c r="N269" s="79">
        <v>79</v>
      </c>
      <c r="O269" s="79">
        <v>190.23</v>
      </c>
    </row>
    <row r="270" spans="1:15" s="32" customFormat="1" x14ac:dyDescent="0.25">
      <c r="A270" s="21"/>
      <c r="B270" s="40" t="s">
        <v>2508</v>
      </c>
      <c r="C270" s="119" t="s">
        <v>3252</v>
      </c>
      <c r="D270" s="40" t="s">
        <v>2454</v>
      </c>
      <c r="E270" s="123">
        <v>327</v>
      </c>
      <c r="F270" s="44">
        <v>23.31</v>
      </c>
      <c r="G270" s="44">
        <v>256.83</v>
      </c>
      <c r="H270" s="79">
        <v>212.55</v>
      </c>
      <c r="I270" s="150"/>
      <c r="J270" s="79">
        <v>185.78</v>
      </c>
      <c r="K270" s="79">
        <v>207.65</v>
      </c>
      <c r="L270" s="79">
        <v>43.45</v>
      </c>
      <c r="M270" s="79">
        <v>255.17</v>
      </c>
      <c r="N270" s="79">
        <v>186.9</v>
      </c>
      <c r="O270" s="79">
        <v>190.23</v>
      </c>
    </row>
    <row r="271" spans="1:15" s="32" customFormat="1" x14ac:dyDescent="0.25">
      <c r="A271" s="21"/>
      <c r="B271" s="40" t="s">
        <v>2509</v>
      </c>
      <c r="C271" s="119" t="s">
        <v>3253</v>
      </c>
      <c r="D271" s="40" t="s">
        <v>2454</v>
      </c>
      <c r="E271" s="123">
        <v>327</v>
      </c>
      <c r="F271" s="44">
        <v>20.38</v>
      </c>
      <c r="G271" s="44">
        <v>256.83</v>
      </c>
      <c r="H271" s="79">
        <v>212.55</v>
      </c>
      <c r="I271" s="150"/>
      <c r="J271" s="79">
        <v>185.78</v>
      </c>
      <c r="K271" s="79">
        <v>207.65</v>
      </c>
      <c r="L271" s="79">
        <v>40.450000000000003</v>
      </c>
      <c r="M271" s="79">
        <v>255.17</v>
      </c>
      <c r="N271" s="79">
        <v>186.9</v>
      </c>
      <c r="O271" s="79">
        <v>190.23</v>
      </c>
    </row>
    <row r="272" spans="1:15" s="32" customFormat="1" x14ac:dyDescent="0.25">
      <c r="A272" s="21"/>
      <c r="B272" s="40" t="s">
        <v>1939</v>
      </c>
      <c r="C272" s="119" t="s">
        <v>2970</v>
      </c>
      <c r="D272" s="40" t="s">
        <v>2454</v>
      </c>
      <c r="E272" s="123">
        <v>376</v>
      </c>
      <c r="F272" s="44">
        <v>20.75</v>
      </c>
      <c r="G272" s="44">
        <v>295.31</v>
      </c>
      <c r="H272" s="79">
        <v>244.4</v>
      </c>
      <c r="I272" s="150"/>
      <c r="J272" s="79">
        <v>185.78</v>
      </c>
      <c r="K272" s="79">
        <v>238.76</v>
      </c>
      <c r="L272" s="79">
        <v>36.71</v>
      </c>
      <c r="M272" s="79">
        <v>255.17</v>
      </c>
      <c r="N272" s="79">
        <v>186.9</v>
      </c>
      <c r="O272" s="79">
        <v>190.23</v>
      </c>
    </row>
    <row r="273" spans="1:15" s="32" customFormat="1" x14ac:dyDescent="0.25">
      <c r="A273" s="21"/>
      <c r="B273" s="40" t="s">
        <v>1940</v>
      </c>
      <c r="C273" s="119" t="s">
        <v>3040</v>
      </c>
      <c r="D273" s="40" t="s">
        <v>2454</v>
      </c>
      <c r="E273" s="123">
        <v>327</v>
      </c>
      <c r="F273" s="44">
        <v>24.77</v>
      </c>
      <c r="G273" s="44">
        <v>256.83</v>
      </c>
      <c r="H273" s="79">
        <v>212.55</v>
      </c>
      <c r="I273" s="150"/>
      <c r="J273" s="79">
        <v>185.78</v>
      </c>
      <c r="K273" s="79">
        <v>207.65</v>
      </c>
      <c r="L273" s="79">
        <v>43.45</v>
      </c>
      <c r="M273" s="79">
        <v>255.17</v>
      </c>
      <c r="N273" s="79">
        <v>186.9</v>
      </c>
      <c r="O273" s="79">
        <v>190.23</v>
      </c>
    </row>
    <row r="274" spans="1:15" s="32" customFormat="1" x14ac:dyDescent="0.25">
      <c r="A274" s="21"/>
      <c r="B274" s="40" t="s">
        <v>1941</v>
      </c>
      <c r="C274" s="119" t="s">
        <v>2863</v>
      </c>
      <c r="D274" s="40" t="s">
        <v>2454</v>
      </c>
      <c r="E274" s="123">
        <v>409</v>
      </c>
      <c r="F274" s="44">
        <v>30.61</v>
      </c>
      <c r="G274" s="44">
        <v>321.23</v>
      </c>
      <c r="H274" s="79">
        <v>265.85000000000002</v>
      </c>
      <c r="I274" s="150"/>
      <c r="J274" s="79">
        <v>185.78</v>
      </c>
      <c r="K274" s="79">
        <v>259.72000000000003</v>
      </c>
      <c r="L274" s="79">
        <v>56.18</v>
      </c>
      <c r="M274" s="79">
        <v>255.17</v>
      </c>
      <c r="N274" s="79">
        <v>98</v>
      </c>
      <c r="O274" s="79">
        <v>190.23</v>
      </c>
    </row>
    <row r="275" spans="1:15" s="32" customFormat="1" x14ac:dyDescent="0.25">
      <c r="A275" s="21"/>
      <c r="B275" s="40" t="s">
        <v>1942</v>
      </c>
      <c r="C275" s="119" t="s">
        <v>2864</v>
      </c>
      <c r="D275" s="40" t="s">
        <v>2454</v>
      </c>
      <c r="E275" s="123">
        <v>327</v>
      </c>
      <c r="F275" s="44">
        <v>26.59</v>
      </c>
      <c r="G275" s="44">
        <v>256.83</v>
      </c>
      <c r="H275" s="79">
        <v>212.55</v>
      </c>
      <c r="I275" s="150"/>
      <c r="J275" s="79">
        <v>185.78</v>
      </c>
      <c r="K275" s="79">
        <v>207.65</v>
      </c>
      <c r="L275" s="79">
        <v>46.44</v>
      </c>
      <c r="M275" s="79">
        <v>255.17</v>
      </c>
      <c r="N275" s="79">
        <v>87</v>
      </c>
      <c r="O275" s="79">
        <v>190.23</v>
      </c>
    </row>
    <row r="276" spans="1:15" s="32" customFormat="1" x14ac:dyDescent="0.25">
      <c r="A276" s="21"/>
      <c r="B276" s="40" t="s">
        <v>1943</v>
      </c>
      <c r="C276" s="119" t="s">
        <v>2865</v>
      </c>
      <c r="D276" s="40" t="s">
        <v>2454</v>
      </c>
      <c r="E276" s="123">
        <v>376</v>
      </c>
      <c r="F276" s="44">
        <v>29.15</v>
      </c>
      <c r="G276" s="44">
        <v>295.31</v>
      </c>
      <c r="H276" s="79">
        <v>244.4</v>
      </c>
      <c r="I276" s="150"/>
      <c r="J276" s="79">
        <v>185.78</v>
      </c>
      <c r="K276" s="79">
        <v>238.76</v>
      </c>
      <c r="L276" s="79">
        <v>51.69</v>
      </c>
      <c r="M276" s="79">
        <v>255.17</v>
      </c>
      <c r="N276" s="79">
        <v>94</v>
      </c>
      <c r="O276" s="79">
        <v>190.23</v>
      </c>
    </row>
    <row r="277" spans="1:15" s="32" customFormat="1" x14ac:dyDescent="0.25">
      <c r="A277" s="21"/>
      <c r="B277" s="40" t="s">
        <v>1949</v>
      </c>
      <c r="C277" s="119" t="s">
        <v>2866</v>
      </c>
      <c r="D277" s="40" t="s">
        <v>2454</v>
      </c>
      <c r="E277" s="123">
        <v>479</v>
      </c>
      <c r="F277" s="44">
        <v>34.630000000000003</v>
      </c>
      <c r="G277" s="44">
        <v>376.21</v>
      </c>
      <c r="H277" s="79">
        <v>311.35000000000002</v>
      </c>
      <c r="I277" s="150"/>
      <c r="J277" s="79">
        <v>185.78</v>
      </c>
      <c r="K277" s="79">
        <v>304.17</v>
      </c>
      <c r="L277" s="79">
        <v>63.67</v>
      </c>
      <c r="M277" s="79">
        <v>255.17</v>
      </c>
      <c r="N277" s="79">
        <v>186.9</v>
      </c>
      <c r="O277" s="79">
        <v>190.23</v>
      </c>
    </row>
    <row r="278" spans="1:15" s="32" customFormat="1" x14ac:dyDescent="0.25">
      <c r="A278" s="21"/>
      <c r="B278" s="28" t="s">
        <v>1951</v>
      </c>
      <c r="C278" s="119" t="s">
        <v>2867</v>
      </c>
      <c r="D278" s="40" t="s">
        <v>2454</v>
      </c>
      <c r="E278" s="120">
        <v>966</v>
      </c>
      <c r="F278" s="44">
        <v>44.12</v>
      </c>
      <c r="G278" s="44">
        <v>878.09</v>
      </c>
      <c r="H278" s="44">
        <v>627.9</v>
      </c>
      <c r="I278" s="150"/>
      <c r="J278" s="79">
        <v>335.48</v>
      </c>
      <c r="K278" s="79">
        <v>613.41</v>
      </c>
      <c r="L278" s="79">
        <v>85.4</v>
      </c>
      <c r="M278" s="79">
        <v>358.34</v>
      </c>
      <c r="N278" s="79">
        <v>337.53</v>
      </c>
      <c r="O278" s="79">
        <v>343.52</v>
      </c>
    </row>
    <row r="279" spans="1:15" s="32" customFormat="1" x14ac:dyDescent="0.25">
      <c r="A279" s="21"/>
      <c r="B279" s="40" t="s">
        <v>2455</v>
      </c>
      <c r="C279" s="119" t="s">
        <v>3256</v>
      </c>
      <c r="D279" s="40" t="s">
        <v>2454</v>
      </c>
      <c r="E279" s="123">
        <v>327</v>
      </c>
      <c r="F279" s="44">
        <v>25.86</v>
      </c>
      <c r="G279" s="44">
        <v>256.83</v>
      </c>
      <c r="H279" s="79">
        <v>212.55</v>
      </c>
      <c r="I279" s="150"/>
      <c r="J279" s="79">
        <v>185.78</v>
      </c>
      <c r="K279" s="79">
        <v>207.65</v>
      </c>
      <c r="L279" s="79">
        <v>48.69</v>
      </c>
      <c r="M279" s="79">
        <v>255.17</v>
      </c>
      <c r="N279" s="79">
        <v>186.9</v>
      </c>
      <c r="O279" s="79">
        <v>190.23</v>
      </c>
    </row>
    <row r="280" spans="1:15" s="32" customFormat="1" x14ac:dyDescent="0.25">
      <c r="A280" s="21"/>
      <c r="B280" s="40" t="s">
        <v>1952</v>
      </c>
      <c r="C280" s="119" t="s">
        <v>2972</v>
      </c>
      <c r="D280" s="40" t="s">
        <v>2454</v>
      </c>
      <c r="E280" s="123">
        <v>327</v>
      </c>
      <c r="F280" s="44">
        <v>25.5</v>
      </c>
      <c r="G280" s="44">
        <v>256.83</v>
      </c>
      <c r="H280" s="79">
        <v>212.55</v>
      </c>
      <c r="I280" s="150"/>
      <c r="J280" s="79">
        <v>185.78</v>
      </c>
      <c r="K280" s="79">
        <v>207.65</v>
      </c>
      <c r="L280" s="79">
        <v>47.19</v>
      </c>
      <c r="M280" s="79">
        <v>255.17</v>
      </c>
      <c r="N280" s="79">
        <v>82</v>
      </c>
      <c r="O280" s="79">
        <v>190.23</v>
      </c>
    </row>
    <row r="281" spans="1:15" s="32" customFormat="1" x14ac:dyDescent="0.25">
      <c r="A281" s="21"/>
      <c r="B281" s="28" t="s">
        <v>1953</v>
      </c>
      <c r="C281" s="119" t="s">
        <v>2868</v>
      </c>
      <c r="D281" s="40" t="s">
        <v>2454</v>
      </c>
      <c r="E281" s="120">
        <v>335</v>
      </c>
      <c r="F281" s="44">
        <v>30.25</v>
      </c>
      <c r="G281" s="44">
        <v>263.11</v>
      </c>
      <c r="H281" s="44">
        <v>217.75</v>
      </c>
      <c r="I281" s="150"/>
      <c r="J281" s="79">
        <v>185.78</v>
      </c>
      <c r="K281" s="79">
        <v>212.73</v>
      </c>
      <c r="L281" s="79">
        <v>55.43</v>
      </c>
      <c r="M281" s="79">
        <v>255.17</v>
      </c>
      <c r="N281" s="79">
        <v>97</v>
      </c>
      <c r="O281" s="79">
        <v>190.23</v>
      </c>
    </row>
    <row r="282" spans="1:15" s="32" customFormat="1" x14ac:dyDescent="0.25">
      <c r="A282" s="21"/>
      <c r="B282" s="28" t="s">
        <v>1954</v>
      </c>
      <c r="C282" s="119" t="s">
        <v>3041</v>
      </c>
      <c r="D282" s="40" t="s">
        <v>2454</v>
      </c>
      <c r="E282" s="120">
        <v>591</v>
      </c>
      <c r="F282" s="44">
        <v>33.17</v>
      </c>
      <c r="G282" s="44">
        <v>464.17</v>
      </c>
      <c r="H282" s="44">
        <v>384.15000000000003</v>
      </c>
      <c r="I282" s="150"/>
      <c r="J282" s="79">
        <v>335.48</v>
      </c>
      <c r="K282" s="79">
        <v>375.29</v>
      </c>
      <c r="L282" s="79">
        <v>59.93</v>
      </c>
      <c r="M282" s="79">
        <v>358.34</v>
      </c>
      <c r="N282" s="79">
        <v>110</v>
      </c>
      <c r="O282" s="79">
        <v>343.52</v>
      </c>
    </row>
    <row r="283" spans="1:15" s="32" customFormat="1" x14ac:dyDescent="0.25">
      <c r="A283" s="21"/>
      <c r="B283" s="40" t="s">
        <v>1955</v>
      </c>
      <c r="C283" s="119" t="s">
        <v>2973</v>
      </c>
      <c r="D283" s="40" t="s">
        <v>2454</v>
      </c>
      <c r="E283" s="123">
        <v>337</v>
      </c>
      <c r="F283" s="44">
        <v>30.61</v>
      </c>
      <c r="G283" s="44">
        <v>264.68</v>
      </c>
      <c r="H283" s="79">
        <v>219.05</v>
      </c>
      <c r="I283" s="150"/>
      <c r="J283" s="79">
        <v>185.78</v>
      </c>
      <c r="K283" s="79">
        <v>214</v>
      </c>
      <c r="L283" s="79">
        <v>56.93</v>
      </c>
      <c r="M283" s="79">
        <v>255.17</v>
      </c>
      <c r="N283" s="79">
        <v>186.9</v>
      </c>
      <c r="O283" s="79">
        <v>190.23</v>
      </c>
    </row>
    <row r="284" spans="1:15" s="32" customFormat="1" x14ac:dyDescent="0.25">
      <c r="A284" s="21"/>
      <c r="B284" s="28" t="s">
        <v>1956</v>
      </c>
      <c r="C284" s="119" t="s">
        <v>2869</v>
      </c>
      <c r="D284" s="40" t="s">
        <v>2454</v>
      </c>
      <c r="E284" s="120">
        <v>1625</v>
      </c>
      <c r="F284" s="44">
        <v>110.23</v>
      </c>
      <c r="G284" s="44">
        <v>1625</v>
      </c>
      <c r="H284" s="44">
        <v>1056.25</v>
      </c>
      <c r="I284" s="150"/>
      <c r="J284" s="79">
        <v>1150.6099999999999</v>
      </c>
      <c r="K284" s="79">
        <v>1031.8800000000001</v>
      </c>
      <c r="L284" s="79">
        <v>180.53</v>
      </c>
      <c r="M284" s="79">
        <v>319.67</v>
      </c>
      <c r="N284" s="79">
        <v>1157.6400000000001</v>
      </c>
      <c r="O284" s="79">
        <v>1178.19</v>
      </c>
    </row>
    <row r="285" spans="1:15" s="32" customFormat="1" x14ac:dyDescent="0.25">
      <c r="A285" s="21"/>
      <c r="B285" s="40" t="s">
        <v>1957</v>
      </c>
      <c r="C285" s="119" t="s">
        <v>2974</v>
      </c>
      <c r="D285" s="40" t="s">
        <v>2454</v>
      </c>
      <c r="E285" s="123">
        <v>376</v>
      </c>
      <c r="F285" s="44">
        <v>22.94</v>
      </c>
      <c r="G285" s="44">
        <v>295.31</v>
      </c>
      <c r="H285" s="79">
        <v>244.4</v>
      </c>
      <c r="I285" s="150"/>
      <c r="J285" s="79">
        <v>185.78</v>
      </c>
      <c r="K285" s="79">
        <v>238.76</v>
      </c>
      <c r="L285" s="79">
        <v>42.7</v>
      </c>
      <c r="M285" s="79">
        <v>255.17</v>
      </c>
      <c r="N285" s="79">
        <v>186.9</v>
      </c>
      <c r="O285" s="79">
        <v>190.23</v>
      </c>
    </row>
    <row r="286" spans="1:15" s="32" customFormat="1" x14ac:dyDescent="0.25">
      <c r="A286" s="21"/>
      <c r="B286" s="40" t="s">
        <v>2512</v>
      </c>
      <c r="C286" s="119" t="s">
        <v>3257</v>
      </c>
      <c r="D286" s="40" t="s">
        <v>2454</v>
      </c>
      <c r="E286" s="123">
        <v>327</v>
      </c>
      <c r="F286" s="44">
        <v>23.67</v>
      </c>
      <c r="G286" s="44">
        <v>256.83</v>
      </c>
      <c r="H286" s="79">
        <v>212.55</v>
      </c>
      <c r="I286" s="150"/>
      <c r="J286" s="79">
        <v>185.78</v>
      </c>
      <c r="K286" s="79">
        <v>207.65</v>
      </c>
      <c r="L286" s="79">
        <v>44.95</v>
      </c>
      <c r="M286" s="79">
        <v>255.17</v>
      </c>
      <c r="N286" s="79">
        <v>186.9</v>
      </c>
      <c r="O286" s="79">
        <v>190.23</v>
      </c>
    </row>
    <row r="287" spans="1:15" s="32" customFormat="1" x14ac:dyDescent="0.25">
      <c r="A287" s="21"/>
      <c r="B287" s="40" t="s">
        <v>1958</v>
      </c>
      <c r="C287" s="119" t="s">
        <v>2870</v>
      </c>
      <c r="D287" s="40" t="s">
        <v>2454</v>
      </c>
      <c r="E287" s="123">
        <v>376</v>
      </c>
      <c r="F287" s="44">
        <v>26.59</v>
      </c>
      <c r="G287" s="44">
        <v>295.31</v>
      </c>
      <c r="H287" s="79">
        <v>244.4</v>
      </c>
      <c r="I287" s="150"/>
      <c r="J287" s="79">
        <v>185.78</v>
      </c>
      <c r="K287" s="79">
        <v>238.76</v>
      </c>
      <c r="L287" s="79">
        <v>47.94</v>
      </c>
      <c r="M287" s="79">
        <v>255.17</v>
      </c>
      <c r="N287" s="79">
        <v>87</v>
      </c>
      <c r="O287" s="79">
        <v>190.23</v>
      </c>
    </row>
    <row r="288" spans="1:15" s="32" customFormat="1" x14ac:dyDescent="0.25">
      <c r="A288" s="21"/>
      <c r="B288" s="40" t="s">
        <v>1959</v>
      </c>
      <c r="C288" s="119" t="s">
        <v>2871</v>
      </c>
      <c r="D288" s="40" t="s">
        <v>2454</v>
      </c>
      <c r="E288" s="123">
        <v>335</v>
      </c>
      <c r="F288" s="44">
        <v>24.77</v>
      </c>
      <c r="G288" s="44">
        <v>263.11</v>
      </c>
      <c r="H288" s="79">
        <v>217.75</v>
      </c>
      <c r="I288" s="150"/>
      <c r="J288" s="79">
        <v>185.78</v>
      </c>
      <c r="K288" s="79">
        <v>212.73</v>
      </c>
      <c r="L288" s="79">
        <v>43.45</v>
      </c>
      <c r="M288" s="79">
        <v>255.17</v>
      </c>
      <c r="N288" s="79">
        <v>81</v>
      </c>
      <c r="O288" s="79">
        <v>190.23</v>
      </c>
    </row>
    <row r="289" spans="1:15" s="32" customFormat="1" x14ac:dyDescent="0.25">
      <c r="A289" s="21"/>
      <c r="B289" s="40" t="s">
        <v>1961</v>
      </c>
      <c r="C289" s="119" t="s">
        <v>2976</v>
      </c>
      <c r="D289" s="40" t="s">
        <v>2454</v>
      </c>
      <c r="E289" s="123">
        <v>376</v>
      </c>
      <c r="F289" s="44">
        <v>21.85</v>
      </c>
      <c r="G289" s="44">
        <v>295.31</v>
      </c>
      <c r="H289" s="79">
        <v>244.4</v>
      </c>
      <c r="I289" s="150"/>
      <c r="J289" s="79">
        <v>185.78</v>
      </c>
      <c r="K289" s="79">
        <v>238.76</v>
      </c>
      <c r="L289" s="79">
        <v>44.95</v>
      </c>
      <c r="M289" s="79">
        <v>255.17</v>
      </c>
      <c r="N289" s="79">
        <v>186.9</v>
      </c>
      <c r="O289" s="79">
        <v>190.23</v>
      </c>
    </row>
    <row r="290" spans="1:15" s="32" customFormat="1" x14ac:dyDescent="0.25">
      <c r="A290" s="21"/>
      <c r="B290" s="28" t="s">
        <v>1967</v>
      </c>
      <c r="C290" s="119" t="s">
        <v>2872</v>
      </c>
      <c r="D290" s="40" t="s">
        <v>2454</v>
      </c>
      <c r="E290" s="120">
        <v>466</v>
      </c>
      <c r="F290" s="44">
        <v>20.38</v>
      </c>
      <c r="G290" s="44">
        <v>368.14</v>
      </c>
      <c r="H290" s="44">
        <v>302.90000000000003</v>
      </c>
      <c r="I290" s="150"/>
      <c r="J290" s="79">
        <v>185.78</v>
      </c>
      <c r="K290" s="79">
        <v>295.91000000000003</v>
      </c>
      <c r="L290" s="79">
        <v>368.14</v>
      </c>
      <c r="M290" s="79">
        <v>255.17</v>
      </c>
      <c r="N290" s="79">
        <v>186.9</v>
      </c>
      <c r="O290" s="79">
        <v>190.23</v>
      </c>
    </row>
    <row r="291" spans="1:15" s="32" customFormat="1" x14ac:dyDescent="0.25">
      <c r="A291" s="21"/>
      <c r="B291" s="28" t="s">
        <v>1980</v>
      </c>
      <c r="C291" s="119" t="s">
        <v>2874</v>
      </c>
      <c r="D291" s="40" t="s">
        <v>2454</v>
      </c>
      <c r="E291" s="120">
        <v>600</v>
      </c>
      <c r="F291" s="44">
        <v>69</v>
      </c>
      <c r="G291" s="44">
        <v>600</v>
      </c>
      <c r="H291" s="44">
        <v>390</v>
      </c>
      <c r="I291" s="150"/>
      <c r="J291" s="79">
        <v>600</v>
      </c>
      <c r="K291" s="79">
        <v>381</v>
      </c>
      <c r="L291" s="79">
        <v>213.49</v>
      </c>
      <c r="M291" s="79">
        <v>582.59</v>
      </c>
      <c r="N291" s="79">
        <v>337.53</v>
      </c>
      <c r="O291" s="79">
        <v>600</v>
      </c>
    </row>
    <row r="292" spans="1:15" s="32" customFormat="1" x14ac:dyDescent="0.25">
      <c r="A292" s="21"/>
      <c r="B292" s="28" t="s">
        <v>1988</v>
      </c>
      <c r="C292" s="119" t="s">
        <v>3350</v>
      </c>
      <c r="D292" s="40" t="s">
        <v>2454</v>
      </c>
      <c r="E292" s="120">
        <v>13868</v>
      </c>
      <c r="F292" s="44">
        <v>79.55</v>
      </c>
      <c r="G292" s="44">
        <v>10891.93</v>
      </c>
      <c r="H292" s="44">
        <v>9014.2000000000007</v>
      </c>
      <c r="I292" s="150"/>
      <c r="J292" s="79">
        <v>7876.39</v>
      </c>
      <c r="K292" s="79">
        <v>8806.18</v>
      </c>
      <c r="L292" s="79">
        <v>223.23</v>
      </c>
      <c r="M292" s="79">
        <v>8860.31</v>
      </c>
      <c r="N292" s="79">
        <v>7924.56</v>
      </c>
      <c r="O292" s="79">
        <v>8065.14</v>
      </c>
    </row>
    <row r="293" spans="1:15" s="32" customFormat="1" x14ac:dyDescent="0.25">
      <c r="A293" s="21"/>
      <c r="B293" s="40" t="s">
        <v>2017</v>
      </c>
      <c r="C293" s="119" t="s">
        <v>3442</v>
      </c>
      <c r="D293" s="40" t="s">
        <v>2454</v>
      </c>
      <c r="E293" s="123">
        <v>436</v>
      </c>
      <c r="F293" s="44">
        <v>14.95</v>
      </c>
      <c r="G293" s="44">
        <v>436</v>
      </c>
      <c r="H293" s="79">
        <v>283.40000000000003</v>
      </c>
      <c r="I293" s="150"/>
      <c r="J293" s="79">
        <v>130</v>
      </c>
      <c r="K293" s="79">
        <v>276.86</v>
      </c>
      <c r="L293" s="79">
        <v>44.2</v>
      </c>
      <c r="M293" s="79">
        <v>358.34</v>
      </c>
      <c r="N293" s="79">
        <v>130</v>
      </c>
      <c r="O293" s="79">
        <v>343.52</v>
      </c>
    </row>
    <row r="294" spans="1:15" s="32" customFormat="1" x14ac:dyDescent="0.25">
      <c r="A294" s="21"/>
      <c r="B294" s="28" t="s">
        <v>2018</v>
      </c>
      <c r="C294" s="119" t="s">
        <v>3443</v>
      </c>
      <c r="D294" s="40" t="s">
        <v>2454</v>
      </c>
      <c r="E294" s="120">
        <v>580</v>
      </c>
      <c r="F294" s="44">
        <v>30.25</v>
      </c>
      <c r="G294" s="44">
        <v>455.53</v>
      </c>
      <c r="H294" s="44">
        <v>377</v>
      </c>
      <c r="I294" s="150"/>
      <c r="J294" s="79">
        <v>335.48</v>
      </c>
      <c r="K294" s="79">
        <v>368.3</v>
      </c>
      <c r="L294" s="79">
        <v>65.17</v>
      </c>
      <c r="M294" s="79">
        <v>358.34</v>
      </c>
      <c r="N294" s="79">
        <v>337.53</v>
      </c>
      <c r="O294" s="79">
        <v>343.52</v>
      </c>
    </row>
    <row r="295" spans="1:15" s="32" customFormat="1" x14ac:dyDescent="0.25">
      <c r="A295" s="21" t="s">
        <v>340</v>
      </c>
      <c r="B295" s="40" t="s">
        <v>2353</v>
      </c>
      <c r="C295" s="119" t="s">
        <v>2875</v>
      </c>
      <c r="D295" s="40" t="s">
        <v>2454</v>
      </c>
      <c r="E295" s="120" t="s">
        <v>2574</v>
      </c>
      <c r="F295" s="120" t="s">
        <v>2574</v>
      </c>
      <c r="G295" s="120" t="s">
        <v>2574</v>
      </c>
      <c r="H295" s="120" t="s">
        <v>2574</v>
      </c>
      <c r="I295" s="150"/>
      <c r="J295" s="120" t="s">
        <v>2574</v>
      </c>
      <c r="K295" s="120" t="s">
        <v>2574</v>
      </c>
      <c r="L295" s="120" t="s">
        <v>2574</v>
      </c>
      <c r="M295" s="120" t="s">
        <v>2574</v>
      </c>
      <c r="N295" s="120" t="s">
        <v>2574</v>
      </c>
      <c r="O295" s="44" t="s">
        <v>2574</v>
      </c>
    </row>
    <row r="296" spans="1:15" s="32" customFormat="1" x14ac:dyDescent="0.25">
      <c r="A296" s="21" t="s">
        <v>2575</v>
      </c>
      <c r="B296" s="40" t="s">
        <v>2411</v>
      </c>
      <c r="C296" s="119" t="s">
        <v>2876</v>
      </c>
      <c r="D296" s="40" t="s">
        <v>2454</v>
      </c>
      <c r="E296" s="123">
        <v>209</v>
      </c>
      <c r="F296" s="79">
        <f>MIN(K296:O296)</f>
        <v>126.64</v>
      </c>
      <c r="G296" s="79">
        <f>MAX(K296:O296)</f>
        <v>166.92</v>
      </c>
      <c r="H296" s="79">
        <v>156.75</v>
      </c>
      <c r="I296" s="150"/>
      <c r="J296" s="120" t="s">
        <v>2574</v>
      </c>
      <c r="K296" s="79">
        <v>166.92</v>
      </c>
      <c r="L296" s="79">
        <v>126.64</v>
      </c>
      <c r="M296" s="79">
        <v>148.74</v>
      </c>
      <c r="N296" s="79">
        <v>144.55000000000001</v>
      </c>
      <c r="O296" s="79">
        <v>160.65</v>
      </c>
    </row>
    <row r="297" spans="1:15" s="32" customFormat="1" x14ac:dyDescent="0.25">
      <c r="A297" s="21"/>
      <c r="B297" s="40" t="s">
        <v>2408</v>
      </c>
      <c r="C297" s="119" t="s">
        <v>2877</v>
      </c>
      <c r="D297" s="40" t="s">
        <v>2454</v>
      </c>
      <c r="E297" s="123">
        <v>274</v>
      </c>
      <c r="F297" s="79">
        <f t="shared" ref="F297:F300" si="0">MIN(K297:O297)</f>
        <v>168.39</v>
      </c>
      <c r="G297" s="79">
        <f t="shared" ref="G297:G300" si="1">MAX(K297:O297)</f>
        <v>222.26</v>
      </c>
      <c r="H297" s="79">
        <v>205.5</v>
      </c>
      <c r="I297" s="150"/>
      <c r="J297" s="120" t="s">
        <v>2574</v>
      </c>
      <c r="K297" s="79">
        <v>222.26</v>
      </c>
      <c r="L297" s="79">
        <v>168.39</v>
      </c>
      <c r="M297" s="79">
        <v>197.81</v>
      </c>
      <c r="N297" s="79">
        <v>192.48</v>
      </c>
      <c r="O297" s="79">
        <v>213.91</v>
      </c>
    </row>
    <row r="298" spans="1:15" s="32" customFormat="1" x14ac:dyDescent="0.25">
      <c r="A298" s="21"/>
      <c r="B298" s="40" t="s">
        <v>2412</v>
      </c>
      <c r="C298" s="119" t="s">
        <v>2878</v>
      </c>
      <c r="D298" s="40" t="s">
        <v>2454</v>
      </c>
      <c r="E298" s="123">
        <v>404</v>
      </c>
      <c r="F298" s="79">
        <f t="shared" si="0"/>
        <v>252.58</v>
      </c>
      <c r="G298" s="79">
        <f t="shared" si="1"/>
        <v>333.83</v>
      </c>
      <c r="H298" s="79">
        <v>303</v>
      </c>
      <c r="I298" s="150"/>
      <c r="J298" s="120" t="s">
        <v>2574</v>
      </c>
      <c r="K298" s="79">
        <v>333.83</v>
      </c>
      <c r="L298" s="79">
        <v>252.58</v>
      </c>
      <c r="M298" s="79">
        <v>295.95999999999998</v>
      </c>
      <c r="N298" s="79">
        <v>289.10000000000002</v>
      </c>
      <c r="O298" s="79">
        <v>321.29000000000002</v>
      </c>
    </row>
    <row r="299" spans="1:15" s="32" customFormat="1" x14ac:dyDescent="0.25">
      <c r="A299" s="21"/>
      <c r="B299" s="40" t="s">
        <v>2423</v>
      </c>
      <c r="C299" s="119" t="s">
        <v>2879</v>
      </c>
      <c r="D299" s="40" t="s">
        <v>2454</v>
      </c>
      <c r="E299" s="123">
        <v>261</v>
      </c>
      <c r="F299" s="79">
        <f t="shared" si="0"/>
        <v>203.76</v>
      </c>
      <c r="G299" s="79">
        <f t="shared" si="1"/>
        <v>268.82</v>
      </c>
      <c r="H299" s="79">
        <v>195.75</v>
      </c>
      <c r="I299" s="150"/>
      <c r="J299" s="120" t="s">
        <v>2574</v>
      </c>
      <c r="K299" s="79">
        <v>268.82</v>
      </c>
      <c r="L299" s="79">
        <v>203.76</v>
      </c>
      <c r="M299" s="79">
        <v>216.69</v>
      </c>
      <c r="N299" s="79">
        <v>232.8</v>
      </c>
      <c r="O299" s="79">
        <v>258.72000000000003</v>
      </c>
    </row>
    <row r="300" spans="1:15" s="32" customFormat="1" x14ac:dyDescent="0.25">
      <c r="A300" s="21"/>
      <c r="B300" s="40" t="s">
        <v>2424</v>
      </c>
      <c r="C300" s="119" t="s">
        <v>2880</v>
      </c>
      <c r="D300" s="40" t="s">
        <v>2454</v>
      </c>
      <c r="E300" s="123">
        <v>271</v>
      </c>
      <c r="F300" s="79">
        <f t="shared" si="0"/>
        <v>211.54</v>
      </c>
      <c r="G300" s="79">
        <f t="shared" si="1"/>
        <v>279.36</v>
      </c>
      <c r="H300" s="79">
        <v>203.25</v>
      </c>
      <c r="I300" s="150"/>
      <c r="J300" s="120" t="s">
        <v>2574</v>
      </c>
      <c r="K300" s="79">
        <v>279.36</v>
      </c>
      <c r="L300" s="79">
        <v>211.54</v>
      </c>
      <c r="M300" s="79">
        <v>224.24</v>
      </c>
      <c r="N300" s="79">
        <v>241.93</v>
      </c>
      <c r="O300" s="79">
        <v>268.87</v>
      </c>
    </row>
    <row r="301" spans="1:15" s="32" customFormat="1" x14ac:dyDescent="0.25">
      <c r="A301" s="21"/>
      <c r="B301" s="40" t="s">
        <v>2413</v>
      </c>
      <c r="C301" s="119" t="s">
        <v>635</v>
      </c>
      <c r="D301" s="40" t="s">
        <v>2454</v>
      </c>
      <c r="E301" s="120" t="s">
        <v>2574</v>
      </c>
      <c r="F301" s="120" t="s">
        <v>2574</v>
      </c>
      <c r="G301" s="120" t="s">
        <v>2574</v>
      </c>
      <c r="H301" s="120" t="s">
        <v>2574</v>
      </c>
      <c r="I301" s="150"/>
      <c r="J301" s="120" t="s">
        <v>2574</v>
      </c>
      <c r="K301" s="44" t="s">
        <v>2574</v>
      </c>
      <c r="L301" s="44" t="s">
        <v>2574</v>
      </c>
      <c r="M301" s="44" t="s">
        <v>2574</v>
      </c>
      <c r="N301" s="44" t="s">
        <v>2574</v>
      </c>
      <c r="O301" s="44" t="s">
        <v>2574</v>
      </c>
    </row>
    <row r="302" spans="1:15" s="32" customFormat="1" x14ac:dyDescent="0.25">
      <c r="A302" s="21" t="s">
        <v>2577</v>
      </c>
      <c r="B302" s="40" t="s">
        <v>2425</v>
      </c>
      <c r="C302" s="119" t="s">
        <v>2881</v>
      </c>
      <c r="D302" s="40" t="s">
        <v>2454</v>
      </c>
      <c r="E302" s="120" t="s">
        <v>2574</v>
      </c>
      <c r="F302" s="120" t="s">
        <v>2574</v>
      </c>
      <c r="G302" s="120" t="s">
        <v>2574</v>
      </c>
      <c r="H302" s="120" t="s">
        <v>2574</v>
      </c>
      <c r="I302" s="150"/>
      <c r="J302" s="120" t="s">
        <v>2574</v>
      </c>
      <c r="K302" s="44" t="s">
        <v>2574</v>
      </c>
      <c r="L302" s="44" t="s">
        <v>2574</v>
      </c>
      <c r="M302" s="44" t="s">
        <v>2574</v>
      </c>
      <c r="N302" s="44" t="s">
        <v>2574</v>
      </c>
      <c r="O302" s="44" t="s">
        <v>2574</v>
      </c>
    </row>
    <row r="303" spans="1:15" s="32" customFormat="1" x14ac:dyDescent="0.25">
      <c r="A303" s="21" t="s">
        <v>2576</v>
      </c>
      <c r="B303" s="40" t="s">
        <v>2395</v>
      </c>
      <c r="C303" s="119" t="s">
        <v>2882</v>
      </c>
      <c r="D303" s="40" t="s">
        <v>2454</v>
      </c>
      <c r="E303" s="123">
        <v>304</v>
      </c>
      <c r="F303" s="79">
        <f t="shared" ref="F303:F309" si="2">MIN(K303:O303)</f>
        <v>215.79</v>
      </c>
      <c r="G303" s="79">
        <f t="shared" ref="G303:G309" si="3">MAX(K303:O303)</f>
        <v>267.94</v>
      </c>
      <c r="H303" s="79">
        <v>228</v>
      </c>
      <c r="I303" s="150"/>
      <c r="J303" s="120" t="s">
        <v>2574</v>
      </c>
      <c r="K303" s="79">
        <v>267.94</v>
      </c>
      <c r="L303" s="79">
        <v>215.79</v>
      </c>
      <c r="M303" s="79">
        <v>228.77</v>
      </c>
      <c r="N303" s="79">
        <v>232.04</v>
      </c>
      <c r="O303" s="79">
        <v>257.88</v>
      </c>
    </row>
    <row r="304" spans="1:15" s="32" customFormat="1" x14ac:dyDescent="0.25">
      <c r="A304" s="21"/>
      <c r="B304" s="40" t="s">
        <v>2396</v>
      </c>
      <c r="C304" s="119" t="s">
        <v>2883</v>
      </c>
      <c r="D304" s="40" t="s">
        <v>2454</v>
      </c>
      <c r="E304" s="123">
        <v>455</v>
      </c>
      <c r="F304" s="79">
        <f t="shared" si="2"/>
        <v>327.57</v>
      </c>
      <c r="G304" s="79">
        <f t="shared" si="3"/>
        <v>406.75</v>
      </c>
      <c r="H304" s="79">
        <v>341.25</v>
      </c>
      <c r="I304" s="150"/>
      <c r="J304" s="120" t="s">
        <v>2574</v>
      </c>
      <c r="K304" s="79">
        <v>406.75</v>
      </c>
      <c r="L304" s="79">
        <v>327.57</v>
      </c>
      <c r="M304" s="79">
        <v>349.57</v>
      </c>
      <c r="N304" s="79">
        <v>352.25</v>
      </c>
      <c r="O304" s="79">
        <v>391.47</v>
      </c>
    </row>
    <row r="305" spans="1:15" s="32" customFormat="1" x14ac:dyDescent="0.25">
      <c r="A305" s="21"/>
      <c r="B305" s="40" t="s">
        <v>2397</v>
      </c>
      <c r="C305" s="119" t="s">
        <v>2884</v>
      </c>
      <c r="D305" s="40" t="s">
        <v>2454</v>
      </c>
      <c r="E305" s="123">
        <v>601</v>
      </c>
      <c r="F305" s="79">
        <f t="shared" si="2"/>
        <v>412.47</v>
      </c>
      <c r="G305" s="79">
        <f t="shared" si="3"/>
        <v>511.29</v>
      </c>
      <c r="H305" s="79">
        <v>450.75</v>
      </c>
      <c r="I305" s="150"/>
      <c r="J305" s="120" t="s">
        <v>2574</v>
      </c>
      <c r="K305" s="79">
        <v>511.29</v>
      </c>
      <c r="L305" s="79">
        <v>412.47</v>
      </c>
      <c r="M305" s="79">
        <v>441.68</v>
      </c>
      <c r="N305" s="79">
        <v>442.79</v>
      </c>
      <c r="O305" s="79">
        <v>492.08</v>
      </c>
    </row>
    <row r="306" spans="1:15" s="32" customFormat="1" x14ac:dyDescent="0.25">
      <c r="A306" s="21"/>
      <c r="B306" s="40" t="s">
        <v>2400</v>
      </c>
      <c r="C306" s="119" t="s">
        <v>2885</v>
      </c>
      <c r="D306" s="40" t="s">
        <v>2454</v>
      </c>
      <c r="E306" s="123">
        <v>323</v>
      </c>
      <c r="F306" s="79">
        <f t="shared" si="2"/>
        <v>244.09</v>
      </c>
      <c r="G306" s="79">
        <f t="shared" si="3"/>
        <v>303.08</v>
      </c>
      <c r="H306" s="79">
        <v>242.25</v>
      </c>
      <c r="I306" s="150"/>
      <c r="J306" s="120" t="s">
        <v>2574</v>
      </c>
      <c r="K306" s="79">
        <v>303.08</v>
      </c>
      <c r="L306" s="79">
        <v>244.09</v>
      </c>
      <c r="M306" s="79">
        <v>263.5</v>
      </c>
      <c r="N306" s="79">
        <v>262.48</v>
      </c>
      <c r="O306" s="79">
        <v>291.7</v>
      </c>
    </row>
    <row r="307" spans="1:15" s="32" customFormat="1" x14ac:dyDescent="0.25">
      <c r="A307" s="21"/>
      <c r="B307" s="40" t="s">
        <v>2401</v>
      </c>
      <c r="C307" s="119" t="s">
        <v>2886</v>
      </c>
      <c r="D307" s="40" t="s">
        <v>2454</v>
      </c>
      <c r="E307" s="123">
        <v>482</v>
      </c>
      <c r="F307" s="79">
        <f t="shared" si="2"/>
        <v>365.07</v>
      </c>
      <c r="G307" s="79">
        <f t="shared" si="3"/>
        <v>453.31</v>
      </c>
      <c r="H307" s="79">
        <v>361.5</v>
      </c>
      <c r="I307" s="150"/>
      <c r="J307" s="120" t="s">
        <v>2574</v>
      </c>
      <c r="K307" s="79">
        <v>453.31</v>
      </c>
      <c r="L307" s="79">
        <v>365.07</v>
      </c>
      <c r="M307" s="79">
        <v>394.87</v>
      </c>
      <c r="N307" s="79">
        <v>392.57</v>
      </c>
      <c r="O307" s="79">
        <v>436.28</v>
      </c>
    </row>
    <row r="308" spans="1:15" s="32" customFormat="1" x14ac:dyDescent="0.25">
      <c r="A308" s="21"/>
      <c r="B308" s="40" t="s">
        <v>2429</v>
      </c>
      <c r="C308" s="119" t="s">
        <v>2887</v>
      </c>
      <c r="D308" s="40" t="s">
        <v>2454</v>
      </c>
      <c r="E308" s="123">
        <v>358</v>
      </c>
      <c r="F308" s="79">
        <f t="shared" si="2"/>
        <v>261.07</v>
      </c>
      <c r="G308" s="79">
        <f t="shared" si="3"/>
        <v>326.8</v>
      </c>
      <c r="H308" s="79">
        <v>268.5</v>
      </c>
      <c r="I308" s="150"/>
      <c r="J308" s="120" t="s">
        <v>2574</v>
      </c>
      <c r="K308" s="79">
        <v>326.8</v>
      </c>
      <c r="L308" s="79">
        <v>261.07</v>
      </c>
      <c r="M308" s="79">
        <v>283.13</v>
      </c>
      <c r="N308" s="79">
        <v>283.02</v>
      </c>
      <c r="O308" s="79">
        <v>314.52999999999997</v>
      </c>
    </row>
    <row r="309" spans="1:15" s="32" customFormat="1" x14ac:dyDescent="0.25">
      <c r="A309" s="21"/>
      <c r="B309" s="40" t="s">
        <v>2430</v>
      </c>
      <c r="C309" s="119" t="s">
        <v>2888</v>
      </c>
      <c r="D309" s="40" t="s">
        <v>2454</v>
      </c>
      <c r="E309" s="123">
        <v>413</v>
      </c>
      <c r="F309" s="79">
        <f t="shared" si="2"/>
        <v>303.52</v>
      </c>
      <c r="G309" s="79">
        <f t="shared" si="3"/>
        <v>379.51</v>
      </c>
      <c r="H309" s="79">
        <v>309.75</v>
      </c>
      <c r="I309" s="153"/>
      <c r="J309" s="120" t="s">
        <v>2574</v>
      </c>
      <c r="K309" s="79">
        <v>379.51</v>
      </c>
      <c r="L309" s="79">
        <v>303.52</v>
      </c>
      <c r="M309" s="79">
        <v>327.67</v>
      </c>
      <c r="N309" s="79">
        <v>328.67</v>
      </c>
      <c r="O309" s="79">
        <v>365.26</v>
      </c>
    </row>
    <row r="310" spans="1:15" s="32" customFormat="1" x14ac:dyDescent="0.25">
      <c r="A310" s="95"/>
      <c r="B310" s="43"/>
      <c r="C310" s="96"/>
      <c r="D310" s="43"/>
      <c r="E310" s="95"/>
      <c r="F310" s="95"/>
      <c r="G310" s="95"/>
      <c r="H310" s="95"/>
      <c r="I310" s="95"/>
      <c r="J310" s="9"/>
      <c r="K310" s="9"/>
      <c r="L310" s="9"/>
      <c r="M310" s="9"/>
      <c r="N310" s="9"/>
    </row>
    <row r="311" spans="1:15" s="9" customFormat="1" ht="28.15" customHeight="1" x14ac:dyDescent="0.25">
      <c r="A311" s="162" t="s">
        <v>3437</v>
      </c>
      <c r="B311" s="163"/>
      <c r="C311" s="163"/>
      <c r="D311" s="163"/>
      <c r="E311" s="163"/>
      <c r="F311" s="163"/>
      <c r="G311" s="163"/>
      <c r="H311" s="163"/>
      <c r="I311" s="107"/>
    </row>
    <row r="312" spans="1:15" s="9" customFormat="1" x14ac:dyDescent="0.25">
      <c r="A312" s="81"/>
      <c r="B312" s="82"/>
      <c r="C312" s="54"/>
      <c r="D312" s="54"/>
      <c r="E312" s="83"/>
      <c r="F312" s="83"/>
      <c r="G312" s="83"/>
      <c r="H312" s="83"/>
      <c r="I312" s="83"/>
      <c r="J312" s="49"/>
      <c r="K312" s="53"/>
      <c r="L312" s="53"/>
    </row>
    <row r="313" spans="1:15" s="9" customFormat="1" x14ac:dyDescent="0.25">
      <c r="A313" s="164" t="s">
        <v>3438</v>
      </c>
      <c r="B313" s="165"/>
      <c r="C313" s="165"/>
      <c r="D313" s="165"/>
      <c r="E313" s="165"/>
      <c r="F313" s="165"/>
      <c r="G313" s="83"/>
      <c r="H313" s="83"/>
      <c r="I313" s="83"/>
      <c r="J313" s="49"/>
      <c r="K313" s="53"/>
      <c r="L313" s="53"/>
    </row>
    <row r="314" spans="1:15" s="9" customFormat="1" x14ac:dyDescent="0.25">
      <c r="A314" s="158" t="s">
        <v>3439</v>
      </c>
      <c r="B314" s="158"/>
      <c r="C314" s="158"/>
      <c r="D314" s="84"/>
      <c r="E314" s="85"/>
      <c r="F314" s="86"/>
      <c r="G314" s="83"/>
      <c r="H314" s="83"/>
      <c r="I314" s="83"/>
      <c r="J314" s="49"/>
      <c r="K314" s="53"/>
      <c r="L314" s="53"/>
    </row>
    <row r="315" spans="1:15" s="9" customFormat="1" x14ac:dyDescent="0.25">
      <c r="A315" s="87" t="s">
        <v>3440</v>
      </c>
      <c r="B315" s="88"/>
      <c r="C315" s="88"/>
      <c r="D315" s="89"/>
      <c r="E315" s="83"/>
      <c r="F315" s="83"/>
      <c r="G315" s="83"/>
      <c r="H315" s="83"/>
      <c r="I315" s="83"/>
      <c r="J315" s="49"/>
      <c r="K315" s="53"/>
      <c r="L315" s="53"/>
    </row>
    <row r="316" spans="1:15" s="9" customFormat="1" x14ac:dyDescent="0.25">
      <c r="A316" s="90" t="s">
        <v>3441</v>
      </c>
      <c r="B316" s="43"/>
      <c r="C316" s="80"/>
      <c r="D316" s="43"/>
      <c r="E316" s="42"/>
      <c r="F316" s="49"/>
      <c r="G316" s="49"/>
      <c r="H316" s="49"/>
      <c r="I316" s="49"/>
      <c r="J316" s="49"/>
      <c r="K316" s="53"/>
      <c r="L316" s="53"/>
    </row>
    <row r="317" spans="1:15" s="32" customFormat="1" x14ac:dyDescent="0.25">
      <c r="B317" s="30"/>
      <c r="C317" s="73"/>
      <c r="D317" s="30"/>
      <c r="E317" s="92"/>
      <c r="F317" s="92"/>
      <c r="G317" s="92"/>
      <c r="H317" s="92"/>
      <c r="I317" s="92"/>
      <c r="J317" s="35"/>
      <c r="K317" s="53"/>
      <c r="L317" s="53"/>
      <c r="M317" s="9"/>
      <c r="N317" s="9"/>
    </row>
    <row r="318" spans="1:15" s="32" customFormat="1" x14ac:dyDescent="0.25">
      <c r="B318" s="30"/>
      <c r="C318" s="73"/>
      <c r="D318" s="30"/>
      <c r="E318" s="92"/>
      <c r="F318" s="92"/>
      <c r="G318" s="92"/>
      <c r="H318" s="92"/>
      <c r="I318" s="92"/>
      <c r="J318" s="35"/>
      <c r="K318" s="53"/>
      <c r="L318" s="53"/>
      <c r="M318" s="9"/>
      <c r="N318" s="9"/>
    </row>
    <row r="319" spans="1:15" s="32" customFormat="1" x14ac:dyDescent="0.25">
      <c r="B319" s="30"/>
      <c r="C319" s="73"/>
      <c r="D319" s="30"/>
      <c r="E319" s="92"/>
      <c r="F319" s="92"/>
      <c r="G319" s="92"/>
      <c r="H319" s="92"/>
      <c r="I319" s="92"/>
      <c r="J319" s="35"/>
      <c r="K319" s="53"/>
      <c r="L319" s="53"/>
      <c r="M319" s="9"/>
      <c r="N319" s="9"/>
    </row>
    <row r="320" spans="1:15" s="32" customFormat="1" x14ac:dyDescent="0.25">
      <c r="B320" s="30"/>
      <c r="C320" s="73"/>
      <c r="D320" s="30"/>
      <c r="E320" s="92"/>
      <c r="F320" s="92"/>
      <c r="G320" s="92"/>
      <c r="H320" s="92"/>
      <c r="I320" s="92"/>
      <c r="J320" s="35"/>
      <c r="K320" s="53"/>
      <c r="L320" s="53"/>
      <c r="M320" s="9"/>
      <c r="N320" s="9"/>
    </row>
    <row r="321" spans="2:14" s="32" customFormat="1" x14ac:dyDescent="0.25">
      <c r="B321" s="30"/>
      <c r="C321" s="73"/>
      <c r="D321" s="30"/>
      <c r="E321" s="92"/>
      <c r="F321" s="92"/>
      <c r="G321" s="92"/>
      <c r="H321" s="92"/>
      <c r="I321" s="92"/>
      <c r="J321" s="35"/>
      <c r="K321" s="53"/>
      <c r="L321" s="53"/>
      <c r="M321" s="9"/>
      <c r="N321" s="9"/>
    </row>
    <row r="322" spans="2:14" s="32" customFormat="1" x14ac:dyDescent="0.25">
      <c r="B322" s="30"/>
      <c r="C322" s="73"/>
      <c r="D322" s="30"/>
      <c r="E322" s="92"/>
      <c r="F322" s="92"/>
      <c r="G322" s="92"/>
      <c r="H322" s="92"/>
      <c r="I322" s="92"/>
      <c r="J322" s="35"/>
      <c r="K322" s="53"/>
      <c r="L322" s="53"/>
      <c r="M322" s="9"/>
      <c r="N322" s="9"/>
    </row>
    <row r="323" spans="2:14" s="32" customFormat="1" x14ac:dyDescent="0.25">
      <c r="B323" s="30"/>
      <c r="C323" s="73"/>
      <c r="D323" s="30"/>
      <c r="E323" s="92"/>
      <c r="F323" s="92"/>
      <c r="G323" s="92"/>
      <c r="H323" s="92"/>
      <c r="I323" s="92"/>
      <c r="J323" s="35"/>
      <c r="K323" s="53"/>
      <c r="L323" s="53"/>
      <c r="M323" s="9"/>
      <c r="N323" s="9"/>
    </row>
    <row r="324" spans="2:14" s="32" customFormat="1" x14ac:dyDescent="0.25">
      <c r="B324" s="30"/>
      <c r="C324" s="73"/>
      <c r="D324" s="30"/>
      <c r="E324" s="92"/>
      <c r="F324" s="92"/>
      <c r="G324" s="92"/>
      <c r="H324" s="92"/>
      <c r="I324" s="92"/>
      <c r="J324" s="35"/>
      <c r="K324" s="53"/>
      <c r="L324" s="53"/>
      <c r="M324" s="9"/>
      <c r="N324" s="9"/>
    </row>
    <row r="325" spans="2:14" s="32" customFormat="1" x14ac:dyDescent="0.25">
      <c r="B325" s="30"/>
      <c r="C325" s="73"/>
      <c r="D325" s="30"/>
      <c r="E325" s="92"/>
      <c r="F325" s="92"/>
      <c r="G325" s="92"/>
      <c r="H325" s="92"/>
      <c r="I325" s="92"/>
      <c r="J325" s="35"/>
      <c r="K325" s="53"/>
      <c r="L325" s="53"/>
      <c r="M325" s="9"/>
      <c r="N325" s="9"/>
    </row>
    <row r="326" spans="2:14" s="32" customFormat="1" x14ac:dyDescent="0.25">
      <c r="B326" s="30"/>
      <c r="C326" s="73"/>
      <c r="D326" s="30"/>
      <c r="E326" s="92"/>
      <c r="F326" s="92"/>
      <c r="G326" s="92"/>
      <c r="H326" s="92"/>
      <c r="I326" s="92"/>
      <c r="J326" s="35"/>
      <c r="K326" s="53"/>
      <c r="L326" s="53"/>
      <c r="M326" s="9"/>
      <c r="N326" s="9"/>
    </row>
    <row r="327" spans="2:14" s="32" customFormat="1" x14ac:dyDescent="0.25">
      <c r="B327" s="30"/>
      <c r="C327" s="73"/>
      <c r="D327" s="30"/>
      <c r="E327" s="92"/>
      <c r="F327" s="92"/>
      <c r="G327" s="92"/>
      <c r="H327" s="92"/>
      <c r="I327" s="92"/>
      <c r="J327" s="35"/>
      <c r="K327" s="53"/>
      <c r="L327" s="53"/>
      <c r="M327" s="9"/>
      <c r="N327" s="9"/>
    </row>
    <row r="328" spans="2:14" s="32" customFormat="1" x14ac:dyDescent="0.25">
      <c r="B328" s="30"/>
      <c r="C328" s="73"/>
      <c r="D328" s="30"/>
      <c r="E328" s="92"/>
      <c r="F328" s="92"/>
      <c r="G328" s="92"/>
      <c r="H328" s="92"/>
      <c r="I328" s="92"/>
      <c r="J328" s="35"/>
      <c r="K328" s="53"/>
      <c r="L328" s="53"/>
      <c r="M328" s="9"/>
      <c r="N328" s="9"/>
    </row>
    <row r="329" spans="2:14" s="32" customFormat="1" x14ac:dyDescent="0.25">
      <c r="B329" s="30"/>
      <c r="C329" s="73"/>
      <c r="D329" s="30"/>
      <c r="E329" s="92"/>
      <c r="F329" s="92"/>
      <c r="G329" s="92"/>
      <c r="H329" s="92"/>
      <c r="I329" s="92"/>
      <c r="J329" s="35"/>
      <c r="K329" s="53"/>
      <c r="L329" s="53"/>
      <c r="M329" s="9"/>
      <c r="N329" s="9"/>
    </row>
    <row r="330" spans="2:14" s="32" customFormat="1" x14ac:dyDescent="0.25">
      <c r="B330" s="30"/>
      <c r="C330" s="73"/>
      <c r="D330" s="30"/>
      <c r="E330" s="92"/>
      <c r="F330" s="92"/>
      <c r="G330" s="92"/>
      <c r="H330" s="92"/>
      <c r="I330" s="92"/>
      <c r="J330" s="35"/>
      <c r="K330" s="53"/>
      <c r="L330" s="53"/>
      <c r="M330" s="9"/>
      <c r="N330" s="9"/>
    </row>
    <row r="331" spans="2:14" s="32" customFormat="1" x14ac:dyDescent="0.25">
      <c r="B331" s="30"/>
      <c r="C331" s="73"/>
      <c r="D331" s="30"/>
      <c r="E331" s="92"/>
      <c r="F331" s="92"/>
      <c r="G331" s="92"/>
      <c r="H331" s="92"/>
      <c r="I331" s="92"/>
      <c r="J331" s="35"/>
      <c r="K331" s="53"/>
      <c r="L331" s="53"/>
      <c r="M331" s="9"/>
      <c r="N331" s="9"/>
    </row>
    <row r="332" spans="2:14" s="32" customFormat="1" x14ac:dyDescent="0.25">
      <c r="B332" s="30"/>
      <c r="C332" s="73"/>
      <c r="D332" s="30"/>
      <c r="E332" s="92"/>
      <c r="F332" s="92"/>
      <c r="G332" s="92"/>
      <c r="H332" s="92"/>
      <c r="I332" s="92"/>
      <c r="J332" s="35"/>
      <c r="K332" s="53"/>
      <c r="L332" s="53"/>
      <c r="M332" s="9"/>
      <c r="N332" s="9"/>
    </row>
    <row r="333" spans="2:14" s="32" customFormat="1" x14ac:dyDescent="0.25">
      <c r="B333" s="30"/>
      <c r="C333" s="73"/>
      <c r="D333" s="30"/>
      <c r="E333" s="92"/>
      <c r="F333" s="92"/>
      <c r="G333" s="92"/>
      <c r="H333" s="92"/>
      <c r="I333" s="92"/>
      <c r="J333" s="35"/>
      <c r="K333" s="53"/>
      <c r="L333" s="53"/>
      <c r="M333" s="9"/>
      <c r="N333" s="9"/>
    </row>
    <row r="334" spans="2:14" s="32" customFormat="1" x14ac:dyDescent="0.25">
      <c r="B334" s="30"/>
      <c r="C334" s="73"/>
      <c r="D334" s="30"/>
      <c r="E334" s="92"/>
      <c r="F334" s="92"/>
      <c r="G334" s="92"/>
      <c r="H334" s="92"/>
      <c r="I334" s="92"/>
      <c r="J334" s="35"/>
      <c r="K334" s="53"/>
      <c r="L334" s="53"/>
      <c r="M334" s="9"/>
      <c r="N334" s="9"/>
    </row>
    <row r="335" spans="2:14" s="32" customFormat="1" x14ac:dyDescent="0.25">
      <c r="B335" s="30"/>
      <c r="C335" s="73"/>
      <c r="D335" s="30"/>
      <c r="E335" s="92"/>
      <c r="F335" s="92"/>
      <c r="G335" s="92"/>
      <c r="H335" s="92"/>
      <c r="I335" s="92"/>
      <c r="J335" s="35"/>
      <c r="K335" s="53"/>
      <c r="L335" s="53"/>
      <c r="M335" s="9"/>
      <c r="N335" s="9"/>
    </row>
    <row r="336" spans="2:14" s="32" customFormat="1" x14ac:dyDescent="0.25">
      <c r="B336" s="30"/>
      <c r="C336" s="73"/>
      <c r="D336" s="30"/>
      <c r="E336" s="92"/>
      <c r="F336" s="92"/>
      <c r="G336" s="92"/>
      <c r="H336" s="92"/>
      <c r="I336" s="92"/>
      <c r="J336" s="35"/>
      <c r="K336" s="53"/>
      <c r="L336" s="53"/>
      <c r="M336" s="9"/>
      <c r="N336" s="9"/>
    </row>
    <row r="337" spans="2:14" s="32" customFormat="1" x14ac:dyDescent="0.25">
      <c r="B337" s="30"/>
      <c r="C337" s="73"/>
      <c r="D337" s="30"/>
      <c r="E337" s="92"/>
      <c r="F337" s="92"/>
      <c r="G337" s="92"/>
      <c r="H337" s="92"/>
      <c r="I337" s="92"/>
      <c r="J337" s="35"/>
      <c r="K337" s="53"/>
      <c r="L337" s="53"/>
      <c r="M337" s="9"/>
      <c r="N337" s="9"/>
    </row>
    <row r="338" spans="2:14" s="32" customFormat="1" x14ac:dyDescent="0.25">
      <c r="B338" s="30"/>
      <c r="C338" s="73"/>
      <c r="D338" s="30"/>
      <c r="E338" s="92"/>
      <c r="F338" s="92"/>
      <c r="G338" s="92"/>
      <c r="H338" s="92"/>
      <c r="I338" s="92"/>
      <c r="J338" s="35"/>
      <c r="K338" s="53"/>
      <c r="L338" s="53"/>
      <c r="M338" s="9"/>
      <c r="N338" s="9"/>
    </row>
    <row r="339" spans="2:14" s="32" customFormat="1" x14ac:dyDescent="0.25">
      <c r="B339" s="30"/>
      <c r="C339" s="73"/>
      <c r="D339" s="30"/>
      <c r="E339" s="92"/>
      <c r="F339" s="92"/>
      <c r="G339" s="92"/>
      <c r="H339" s="92"/>
      <c r="I339" s="92"/>
      <c r="J339" s="35"/>
      <c r="K339" s="53"/>
      <c r="L339" s="53"/>
      <c r="M339" s="9"/>
      <c r="N339" s="9"/>
    </row>
    <row r="340" spans="2:14" s="32" customFormat="1" x14ac:dyDescent="0.25">
      <c r="B340" s="30"/>
      <c r="C340" s="73"/>
      <c r="D340" s="30"/>
      <c r="E340" s="92"/>
      <c r="F340" s="92"/>
      <c r="G340" s="92"/>
      <c r="H340" s="92"/>
      <c r="I340" s="92"/>
      <c r="J340" s="35"/>
      <c r="K340" s="53"/>
      <c r="L340" s="53"/>
      <c r="M340" s="9"/>
      <c r="N340" s="9"/>
    </row>
    <row r="341" spans="2:14" s="32" customFormat="1" x14ac:dyDescent="0.25">
      <c r="B341" s="30"/>
      <c r="C341" s="73"/>
      <c r="D341" s="30"/>
      <c r="E341" s="92"/>
      <c r="F341" s="92"/>
      <c r="G341" s="92"/>
      <c r="H341" s="92"/>
      <c r="I341" s="92"/>
      <c r="J341" s="35"/>
      <c r="K341" s="53"/>
      <c r="L341" s="53"/>
      <c r="M341" s="9"/>
      <c r="N341" s="9"/>
    </row>
    <row r="342" spans="2:14" s="32" customFormat="1" x14ac:dyDescent="0.25">
      <c r="B342" s="30"/>
      <c r="C342" s="73"/>
      <c r="D342" s="30"/>
      <c r="E342" s="92"/>
      <c r="F342" s="92"/>
      <c r="G342" s="92"/>
      <c r="H342" s="92"/>
      <c r="I342" s="92"/>
      <c r="J342" s="35"/>
      <c r="K342" s="53"/>
      <c r="L342" s="53"/>
      <c r="M342" s="9"/>
      <c r="N342" s="9"/>
    </row>
    <row r="343" spans="2:14" s="32" customFormat="1" x14ac:dyDescent="0.25">
      <c r="B343" s="30"/>
      <c r="C343" s="73"/>
      <c r="D343" s="30"/>
      <c r="E343" s="92"/>
      <c r="F343" s="92"/>
      <c r="G343" s="92"/>
      <c r="H343" s="92"/>
      <c r="I343" s="92"/>
      <c r="J343" s="35"/>
      <c r="K343" s="53"/>
      <c r="L343" s="53"/>
      <c r="M343" s="9"/>
      <c r="N343" s="9"/>
    </row>
    <row r="344" spans="2:14" s="32" customFormat="1" x14ac:dyDescent="0.25">
      <c r="B344" s="30"/>
      <c r="C344" s="73"/>
      <c r="D344" s="30"/>
      <c r="E344" s="92"/>
      <c r="F344" s="92"/>
      <c r="G344" s="92"/>
      <c r="H344" s="92"/>
      <c r="I344" s="92"/>
      <c r="J344" s="35"/>
      <c r="K344" s="53"/>
      <c r="L344" s="53"/>
      <c r="M344" s="9"/>
      <c r="N344" s="9"/>
    </row>
    <row r="345" spans="2:14" s="32" customFormat="1" x14ac:dyDescent="0.25">
      <c r="B345" s="30"/>
      <c r="C345" s="73"/>
      <c r="D345" s="30"/>
      <c r="E345" s="92"/>
      <c r="F345" s="92"/>
      <c r="G345" s="92"/>
      <c r="H345" s="92"/>
      <c r="I345" s="92"/>
      <c r="J345" s="35"/>
      <c r="K345" s="53"/>
      <c r="L345" s="53"/>
      <c r="M345" s="9"/>
      <c r="N345" s="9"/>
    </row>
    <row r="346" spans="2:14" s="32" customFormat="1" x14ac:dyDescent="0.25">
      <c r="B346" s="30"/>
      <c r="C346" s="73"/>
      <c r="D346" s="30"/>
      <c r="E346" s="92"/>
      <c r="F346" s="92"/>
      <c r="G346" s="92"/>
      <c r="H346" s="92"/>
      <c r="I346" s="92"/>
      <c r="J346" s="35"/>
      <c r="K346" s="53"/>
      <c r="L346" s="53"/>
      <c r="M346" s="9"/>
      <c r="N346" s="9"/>
    </row>
    <row r="347" spans="2:14" s="32" customFormat="1" x14ac:dyDescent="0.25">
      <c r="B347" s="30"/>
      <c r="C347" s="73"/>
      <c r="D347" s="30"/>
      <c r="E347" s="92"/>
      <c r="F347" s="92"/>
      <c r="G347" s="92"/>
      <c r="H347" s="92"/>
      <c r="I347" s="92"/>
      <c r="J347" s="35"/>
      <c r="K347" s="53"/>
      <c r="L347" s="53"/>
      <c r="M347" s="9"/>
      <c r="N347" s="9"/>
    </row>
    <row r="348" spans="2:14" s="32" customFormat="1" x14ac:dyDescent="0.25">
      <c r="B348" s="30"/>
      <c r="C348" s="73"/>
      <c r="D348" s="30"/>
      <c r="E348" s="92"/>
      <c r="F348" s="92"/>
      <c r="G348" s="92"/>
      <c r="H348" s="92"/>
      <c r="I348" s="92"/>
      <c r="J348" s="35"/>
      <c r="K348" s="53"/>
      <c r="L348" s="53"/>
      <c r="M348" s="9"/>
      <c r="N348" s="9"/>
    </row>
    <row r="349" spans="2:14" s="32" customFormat="1" x14ac:dyDescent="0.25">
      <c r="B349" s="30"/>
      <c r="C349" s="73"/>
      <c r="D349" s="30"/>
      <c r="E349" s="92"/>
      <c r="F349" s="92"/>
      <c r="G349" s="92"/>
      <c r="H349" s="92"/>
      <c r="I349" s="92"/>
      <c r="J349" s="35"/>
      <c r="K349" s="53"/>
      <c r="L349" s="53"/>
      <c r="M349" s="9"/>
      <c r="N349" s="9"/>
    </row>
    <row r="350" spans="2:14" s="32" customFormat="1" x14ac:dyDescent="0.25">
      <c r="B350" s="30"/>
      <c r="C350" s="73"/>
      <c r="D350" s="30"/>
      <c r="E350" s="92"/>
      <c r="F350" s="92"/>
      <c r="G350" s="92"/>
      <c r="H350" s="92"/>
      <c r="I350" s="92"/>
      <c r="J350" s="35"/>
      <c r="K350" s="53"/>
      <c r="L350" s="53"/>
      <c r="M350" s="9"/>
      <c r="N350" s="9"/>
    </row>
    <row r="351" spans="2:14" s="32" customFormat="1" x14ac:dyDescent="0.25">
      <c r="B351" s="30"/>
      <c r="C351" s="73"/>
      <c r="D351" s="30"/>
      <c r="E351" s="92"/>
      <c r="F351" s="92"/>
      <c r="G351" s="92"/>
      <c r="H351" s="92"/>
      <c r="I351" s="92"/>
      <c r="J351" s="35"/>
      <c r="K351" s="53"/>
      <c r="L351" s="53"/>
      <c r="M351" s="9"/>
      <c r="N351" s="9"/>
    </row>
    <row r="352" spans="2:14" s="32" customFormat="1" x14ac:dyDescent="0.25">
      <c r="B352" s="30"/>
      <c r="C352" s="73"/>
      <c r="D352" s="30"/>
      <c r="E352" s="92"/>
      <c r="F352" s="92"/>
      <c r="G352" s="92"/>
      <c r="H352" s="92"/>
      <c r="I352" s="92"/>
      <c r="J352" s="35"/>
      <c r="K352" s="53"/>
      <c r="L352" s="53"/>
      <c r="M352" s="9"/>
      <c r="N352" s="9"/>
    </row>
    <row r="353" spans="2:14" s="32" customFormat="1" x14ac:dyDescent="0.25">
      <c r="B353" s="30"/>
      <c r="C353" s="73"/>
      <c r="D353" s="30"/>
      <c r="E353" s="92"/>
      <c r="F353" s="92"/>
      <c r="G353" s="92"/>
      <c r="H353" s="92"/>
      <c r="I353" s="92"/>
      <c r="J353" s="35"/>
      <c r="K353" s="53"/>
      <c r="L353" s="53"/>
      <c r="M353" s="9"/>
      <c r="N353" s="9"/>
    </row>
    <row r="354" spans="2:14" s="32" customFormat="1" x14ac:dyDescent="0.25">
      <c r="B354" s="30"/>
      <c r="C354" s="73"/>
      <c r="D354" s="30"/>
      <c r="E354" s="92"/>
      <c r="F354" s="92"/>
      <c r="G354" s="92"/>
      <c r="H354" s="92"/>
      <c r="I354" s="92"/>
      <c r="J354" s="35"/>
      <c r="K354" s="53"/>
      <c r="L354" s="53"/>
      <c r="M354" s="9"/>
      <c r="N354" s="9"/>
    </row>
    <row r="355" spans="2:14" s="32" customFormat="1" x14ac:dyDescent="0.25">
      <c r="B355" s="30"/>
      <c r="C355" s="73"/>
      <c r="D355" s="30"/>
      <c r="E355" s="92"/>
      <c r="F355" s="92"/>
      <c r="G355" s="92"/>
      <c r="H355" s="92"/>
      <c r="I355" s="92"/>
      <c r="J355" s="35"/>
      <c r="K355" s="53"/>
      <c r="L355" s="53"/>
      <c r="M355" s="9"/>
      <c r="N355" s="9"/>
    </row>
    <row r="356" spans="2:14" s="32" customFormat="1" x14ac:dyDescent="0.25">
      <c r="B356" s="30"/>
      <c r="C356" s="73"/>
      <c r="D356" s="30"/>
      <c r="E356" s="92"/>
      <c r="F356" s="92"/>
      <c r="G356" s="92"/>
      <c r="H356" s="92"/>
      <c r="I356" s="92"/>
      <c r="J356" s="35"/>
      <c r="K356" s="53"/>
      <c r="L356" s="53"/>
      <c r="M356" s="9"/>
      <c r="N356" s="9"/>
    </row>
    <row r="357" spans="2:14" s="32" customFormat="1" x14ac:dyDescent="0.25">
      <c r="B357" s="30"/>
      <c r="C357" s="73"/>
      <c r="D357" s="30"/>
      <c r="E357" s="92"/>
      <c r="F357" s="92"/>
      <c r="G357" s="92"/>
      <c r="H357" s="92"/>
      <c r="I357" s="92"/>
      <c r="J357" s="35"/>
      <c r="K357" s="53"/>
      <c r="L357" s="53"/>
      <c r="M357" s="9"/>
      <c r="N357" s="9"/>
    </row>
    <row r="358" spans="2:14" s="32" customFormat="1" x14ac:dyDescent="0.25">
      <c r="B358" s="30"/>
      <c r="C358" s="73"/>
      <c r="D358" s="30"/>
      <c r="E358" s="92"/>
      <c r="F358" s="92"/>
      <c r="G358" s="92"/>
      <c r="H358" s="92"/>
      <c r="I358" s="92"/>
      <c r="J358" s="35"/>
      <c r="K358" s="53"/>
      <c r="L358" s="53"/>
      <c r="M358" s="9"/>
      <c r="N358" s="9"/>
    </row>
    <row r="359" spans="2:14" s="32" customFormat="1" x14ac:dyDescent="0.25">
      <c r="B359" s="30"/>
      <c r="C359" s="73"/>
      <c r="D359" s="30"/>
      <c r="E359" s="92"/>
      <c r="F359" s="92"/>
      <c r="G359" s="92"/>
      <c r="H359" s="92"/>
      <c r="I359" s="92"/>
      <c r="J359" s="35"/>
      <c r="K359" s="53"/>
      <c r="L359" s="53"/>
      <c r="M359" s="9"/>
      <c r="N359" s="9"/>
    </row>
    <row r="360" spans="2:14" s="32" customFormat="1" x14ac:dyDescent="0.25">
      <c r="B360" s="30"/>
      <c r="C360" s="73"/>
      <c r="D360" s="30"/>
      <c r="E360" s="92"/>
      <c r="F360" s="92"/>
      <c r="G360" s="92"/>
      <c r="H360" s="92"/>
      <c r="I360" s="92"/>
      <c r="J360" s="35"/>
      <c r="K360" s="53"/>
      <c r="L360" s="53"/>
      <c r="M360" s="9"/>
      <c r="N360" s="9"/>
    </row>
    <row r="361" spans="2:14" s="32" customFormat="1" x14ac:dyDescent="0.25">
      <c r="B361" s="30"/>
      <c r="C361" s="73"/>
      <c r="D361" s="30"/>
      <c r="E361" s="92"/>
      <c r="F361" s="92"/>
      <c r="G361" s="92"/>
      <c r="H361" s="92"/>
      <c r="I361" s="92"/>
      <c r="J361" s="35"/>
      <c r="K361" s="53"/>
      <c r="L361" s="53"/>
      <c r="M361" s="9"/>
      <c r="N361" s="9"/>
    </row>
    <row r="362" spans="2:14" s="32" customFormat="1" x14ac:dyDescent="0.25">
      <c r="B362" s="30"/>
      <c r="C362" s="73"/>
      <c r="D362" s="30"/>
      <c r="E362" s="92"/>
      <c r="F362" s="92"/>
      <c r="G362" s="92"/>
      <c r="H362" s="92"/>
      <c r="I362" s="92"/>
      <c r="J362" s="35"/>
      <c r="K362" s="53"/>
      <c r="L362" s="53"/>
      <c r="M362" s="9"/>
      <c r="N362" s="9"/>
    </row>
    <row r="363" spans="2:14" s="32" customFormat="1" x14ac:dyDescent="0.25">
      <c r="B363" s="30"/>
      <c r="C363" s="73"/>
      <c r="D363" s="30"/>
      <c r="E363" s="92"/>
      <c r="F363" s="92"/>
      <c r="G363" s="92"/>
      <c r="H363" s="92"/>
      <c r="I363" s="92"/>
      <c r="J363" s="35"/>
      <c r="K363" s="53"/>
      <c r="L363" s="53"/>
      <c r="M363" s="9"/>
      <c r="N363" s="9"/>
    </row>
    <row r="364" spans="2:14" s="32" customFormat="1" x14ac:dyDescent="0.25">
      <c r="B364" s="30"/>
      <c r="C364" s="73"/>
      <c r="D364" s="30"/>
      <c r="E364" s="92"/>
      <c r="F364" s="92"/>
      <c r="G364" s="92"/>
      <c r="H364" s="92"/>
      <c r="I364" s="92"/>
      <c r="J364" s="35"/>
      <c r="K364" s="53"/>
      <c r="L364" s="53"/>
      <c r="M364" s="9"/>
      <c r="N364" s="9"/>
    </row>
    <row r="365" spans="2:14" s="32" customFormat="1" x14ac:dyDescent="0.25">
      <c r="B365" s="30"/>
      <c r="C365" s="73"/>
      <c r="D365" s="30"/>
      <c r="E365" s="92"/>
      <c r="F365" s="92"/>
      <c r="G365" s="92"/>
      <c r="H365" s="92"/>
      <c r="I365" s="92"/>
      <c r="J365" s="35"/>
      <c r="K365" s="53"/>
      <c r="L365" s="53"/>
      <c r="M365" s="9"/>
      <c r="N365" s="9"/>
    </row>
    <row r="366" spans="2:14" s="32" customFormat="1" x14ac:dyDescent="0.25">
      <c r="B366" s="30"/>
      <c r="C366" s="73"/>
      <c r="D366" s="30"/>
      <c r="E366" s="92"/>
      <c r="F366" s="92"/>
      <c r="G366" s="92"/>
      <c r="H366" s="92"/>
      <c r="I366" s="92"/>
      <c r="J366" s="35"/>
      <c r="K366" s="53"/>
      <c r="L366" s="53"/>
      <c r="M366" s="9"/>
      <c r="N366" s="9"/>
    </row>
    <row r="367" spans="2:14" s="32" customFormat="1" x14ac:dyDescent="0.25">
      <c r="B367" s="30"/>
      <c r="C367" s="73"/>
      <c r="D367" s="30"/>
      <c r="E367" s="92"/>
      <c r="F367" s="92"/>
      <c r="G367" s="92"/>
      <c r="H367" s="92"/>
      <c r="I367" s="92"/>
      <c r="J367" s="35"/>
      <c r="K367" s="53"/>
      <c r="L367" s="53"/>
      <c r="M367" s="9"/>
      <c r="N367" s="9"/>
    </row>
    <row r="368" spans="2:14" s="32" customFormat="1" x14ac:dyDescent="0.25">
      <c r="B368" s="30"/>
      <c r="C368" s="73"/>
      <c r="D368" s="30"/>
      <c r="E368" s="92"/>
      <c r="F368" s="92"/>
      <c r="G368" s="92"/>
      <c r="H368" s="92"/>
      <c r="I368" s="92"/>
      <c r="J368" s="35"/>
      <c r="K368" s="53"/>
      <c r="L368" s="53"/>
      <c r="M368" s="9"/>
      <c r="N368" s="9"/>
    </row>
    <row r="369" spans="2:14" s="32" customFormat="1" x14ac:dyDescent="0.25">
      <c r="B369" s="30"/>
      <c r="C369" s="73"/>
      <c r="D369" s="30"/>
      <c r="E369" s="92"/>
      <c r="F369" s="92"/>
      <c r="G369" s="92"/>
      <c r="H369" s="92"/>
      <c r="I369" s="92"/>
      <c r="J369" s="35"/>
      <c r="K369" s="53"/>
      <c r="L369" s="53"/>
      <c r="M369" s="9"/>
      <c r="N369" s="9"/>
    </row>
    <row r="370" spans="2:14" s="32" customFormat="1" x14ac:dyDescent="0.25">
      <c r="B370" s="30"/>
      <c r="C370" s="73"/>
      <c r="D370" s="30"/>
      <c r="E370" s="92"/>
      <c r="F370" s="92"/>
      <c r="G370" s="92"/>
      <c r="H370" s="92"/>
      <c r="I370" s="92"/>
      <c r="J370" s="35"/>
      <c r="K370" s="53"/>
      <c r="L370" s="53"/>
      <c r="M370" s="9"/>
      <c r="N370" s="9"/>
    </row>
    <row r="371" spans="2:14" s="32" customFormat="1" x14ac:dyDescent="0.25">
      <c r="B371" s="30"/>
      <c r="C371" s="73"/>
      <c r="D371" s="30"/>
      <c r="E371" s="92"/>
      <c r="F371" s="92"/>
      <c r="G371" s="92"/>
      <c r="H371" s="92"/>
      <c r="I371" s="92"/>
      <c r="J371" s="35"/>
      <c r="K371" s="53"/>
      <c r="L371" s="53"/>
      <c r="M371" s="9"/>
      <c r="N371" s="9"/>
    </row>
    <row r="372" spans="2:14" s="32" customFormat="1" x14ac:dyDescent="0.25">
      <c r="B372" s="30"/>
      <c r="C372" s="73"/>
      <c r="D372" s="30"/>
      <c r="E372" s="92"/>
      <c r="F372" s="92"/>
      <c r="G372" s="92"/>
      <c r="H372" s="92"/>
      <c r="I372" s="92"/>
      <c r="J372" s="35"/>
      <c r="K372" s="53"/>
      <c r="L372" s="53"/>
      <c r="M372" s="9"/>
      <c r="N372" s="9"/>
    </row>
    <row r="373" spans="2:14" s="32" customFormat="1" x14ac:dyDescent="0.25">
      <c r="B373" s="30"/>
      <c r="C373" s="73"/>
      <c r="D373" s="30"/>
      <c r="E373" s="92"/>
      <c r="F373" s="92"/>
      <c r="G373" s="92"/>
      <c r="H373" s="92"/>
      <c r="I373" s="92"/>
      <c r="J373" s="35"/>
      <c r="K373" s="53"/>
      <c r="L373" s="53"/>
      <c r="M373" s="9"/>
      <c r="N373" s="9"/>
    </row>
    <row r="374" spans="2:14" s="32" customFormat="1" x14ac:dyDescent="0.25">
      <c r="B374" s="30"/>
      <c r="C374" s="73"/>
      <c r="D374" s="30"/>
      <c r="E374" s="92"/>
      <c r="F374" s="92"/>
      <c r="G374" s="92"/>
      <c r="H374" s="92"/>
      <c r="I374" s="92"/>
      <c r="J374" s="35"/>
      <c r="K374" s="53"/>
      <c r="L374" s="53"/>
      <c r="M374" s="9"/>
      <c r="N374" s="9"/>
    </row>
    <row r="375" spans="2:14" s="32" customFormat="1" x14ac:dyDescent="0.25">
      <c r="B375" s="30"/>
      <c r="C375" s="73"/>
      <c r="D375" s="30"/>
      <c r="E375" s="92"/>
      <c r="F375" s="92"/>
      <c r="G375" s="92"/>
      <c r="H375" s="92"/>
      <c r="I375" s="92"/>
      <c r="J375" s="35"/>
      <c r="K375" s="53"/>
      <c r="L375" s="53"/>
      <c r="M375" s="9"/>
      <c r="N375" s="9"/>
    </row>
    <row r="376" spans="2:14" s="32" customFormat="1" x14ac:dyDescent="0.25">
      <c r="B376" s="30"/>
      <c r="C376" s="73"/>
      <c r="D376" s="30"/>
      <c r="E376" s="92"/>
      <c r="F376" s="92"/>
      <c r="G376" s="92"/>
      <c r="H376" s="92"/>
      <c r="I376" s="92"/>
      <c r="J376" s="35"/>
      <c r="K376" s="53"/>
      <c r="L376" s="53"/>
      <c r="M376" s="9"/>
      <c r="N376" s="9"/>
    </row>
    <row r="377" spans="2:14" s="32" customFormat="1" x14ac:dyDescent="0.25">
      <c r="B377" s="30"/>
      <c r="C377" s="73"/>
      <c r="D377" s="30"/>
      <c r="E377" s="92"/>
      <c r="F377" s="92"/>
      <c r="G377" s="92"/>
      <c r="H377" s="92"/>
      <c r="I377" s="92"/>
      <c r="J377" s="35"/>
      <c r="K377" s="53"/>
      <c r="L377" s="53"/>
      <c r="M377" s="9"/>
      <c r="N377" s="9"/>
    </row>
    <row r="378" spans="2:14" s="32" customFormat="1" x14ac:dyDescent="0.25">
      <c r="B378" s="30"/>
      <c r="C378" s="73"/>
      <c r="D378" s="30"/>
      <c r="E378" s="92"/>
      <c r="F378" s="92"/>
      <c r="G378" s="92"/>
      <c r="H378" s="92"/>
      <c r="I378" s="92"/>
      <c r="J378" s="35"/>
      <c r="K378" s="53"/>
      <c r="L378" s="53"/>
      <c r="M378" s="9"/>
      <c r="N378" s="9"/>
    </row>
    <row r="379" spans="2:14" s="32" customFormat="1" x14ac:dyDescent="0.25">
      <c r="B379" s="30"/>
      <c r="C379" s="73"/>
      <c r="D379" s="30"/>
      <c r="E379" s="92"/>
      <c r="F379" s="92"/>
      <c r="G379" s="92"/>
      <c r="H379" s="92"/>
      <c r="I379" s="92"/>
      <c r="J379" s="35"/>
      <c r="K379" s="53"/>
      <c r="L379" s="53"/>
      <c r="M379" s="9"/>
      <c r="N379" s="9"/>
    </row>
    <row r="380" spans="2:14" s="32" customFormat="1" x14ac:dyDescent="0.25">
      <c r="B380" s="30"/>
      <c r="C380" s="73"/>
      <c r="D380" s="30"/>
      <c r="E380" s="92"/>
      <c r="F380" s="92"/>
      <c r="G380" s="92"/>
      <c r="H380" s="92"/>
      <c r="I380" s="92"/>
      <c r="J380" s="35"/>
      <c r="K380" s="53"/>
      <c r="L380" s="53"/>
      <c r="M380" s="9"/>
      <c r="N380" s="9"/>
    </row>
    <row r="381" spans="2:14" s="32" customFormat="1" x14ac:dyDescent="0.25">
      <c r="B381" s="30"/>
      <c r="C381" s="73"/>
      <c r="D381" s="30"/>
      <c r="E381" s="92"/>
      <c r="F381" s="92"/>
      <c r="G381" s="92"/>
      <c r="H381" s="92"/>
      <c r="I381" s="92"/>
      <c r="J381" s="35"/>
      <c r="K381" s="53"/>
      <c r="L381" s="53"/>
      <c r="M381" s="9"/>
      <c r="N381" s="9"/>
    </row>
    <row r="382" spans="2:14" s="32" customFormat="1" x14ac:dyDescent="0.25">
      <c r="B382" s="30"/>
      <c r="C382" s="73"/>
      <c r="D382" s="30"/>
      <c r="E382" s="92"/>
      <c r="F382" s="92"/>
      <c r="G382" s="92"/>
      <c r="H382" s="92"/>
      <c r="I382" s="92"/>
      <c r="J382" s="35"/>
      <c r="K382" s="53"/>
      <c r="L382" s="53"/>
      <c r="M382" s="9"/>
      <c r="N382" s="9"/>
    </row>
    <row r="383" spans="2:14" s="32" customFormat="1" x14ac:dyDescent="0.25">
      <c r="B383" s="30"/>
      <c r="C383" s="73"/>
      <c r="D383" s="30"/>
      <c r="E383" s="92"/>
      <c r="F383" s="92"/>
      <c r="G383" s="92"/>
      <c r="H383" s="92"/>
      <c r="I383" s="92"/>
      <c r="J383" s="35"/>
      <c r="K383" s="53"/>
      <c r="L383" s="53"/>
      <c r="M383" s="9"/>
      <c r="N383" s="9"/>
    </row>
    <row r="384" spans="2:14" s="32" customFormat="1" x14ac:dyDescent="0.25">
      <c r="B384" s="30"/>
      <c r="C384" s="73"/>
      <c r="D384" s="30"/>
      <c r="E384" s="92"/>
      <c r="F384" s="92"/>
      <c r="G384" s="92"/>
      <c r="H384" s="92"/>
      <c r="I384" s="92"/>
      <c r="J384" s="35"/>
      <c r="K384" s="53"/>
      <c r="L384" s="53"/>
      <c r="M384" s="9"/>
      <c r="N384" s="9"/>
    </row>
    <row r="385" spans="2:14" s="32" customFormat="1" x14ac:dyDescent="0.25">
      <c r="B385" s="30"/>
      <c r="C385" s="73"/>
      <c r="D385" s="30"/>
      <c r="E385" s="92"/>
      <c r="F385" s="92"/>
      <c r="G385" s="92"/>
      <c r="H385" s="92"/>
      <c r="I385" s="92"/>
      <c r="J385" s="35"/>
      <c r="K385" s="53"/>
      <c r="L385" s="53"/>
      <c r="M385" s="9"/>
      <c r="N385" s="9"/>
    </row>
    <row r="386" spans="2:14" s="32" customFormat="1" x14ac:dyDescent="0.25">
      <c r="B386" s="30"/>
      <c r="C386" s="73"/>
      <c r="D386" s="30"/>
      <c r="E386" s="92"/>
      <c r="F386" s="92"/>
      <c r="G386" s="92"/>
      <c r="H386" s="92"/>
      <c r="I386" s="92"/>
      <c r="J386" s="35"/>
      <c r="K386" s="53"/>
      <c r="L386" s="53"/>
      <c r="M386" s="9"/>
      <c r="N386" s="9"/>
    </row>
    <row r="387" spans="2:14" s="32" customFormat="1" x14ac:dyDescent="0.25">
      <c r="B387" s="30"/>
      <c r="C387" s="73"/>
      <c r="D387" s="30"/>
      <c r="E387" s="92"/>
      <c r="F387" s="92"/>
      <c r="G387" s="92"/>
      <c r="H387" s="92"/>
      <c r="I387" s="92"/>
      <c r="J387" s="35"/>
      <c r="K387" s="53"/>
      <c r="L387" s="53"/>
      <c r="M387" s="9"/>
      <c r="N387" s="9"/>
    </row>
    <row r="388" spans="2:14" s="32" customFormat="1" x14ac:dyDescent="0.25">
      <c r="B388" s="30"/>
      <c r="C388" s="73"/>
      <c r="D388" s="30"/>
      <c r="E388" s="92"/>
      <c r="F388" s="92"/>
      <c r="G388" s="92"/>
      <c r="H388" s="92"/>
      <c r="I388" s="92"/>
      <c r="J388" s="35"/>
      <c r="K388" s="53"/>
      <c r="L388" s="53"/>
      <c r="M388" s="9"/>
      <c r="N388" s="9"/>
    </row>
    <row r="389" spans="2:14" s="32" customFormat="1" x14ac:dyDescent="0.25">
      <c r="B389" s="30"/>
      <c r="C389" s="73"/>
      <c r="D389" s="30"/>
      <c r="E389" s="92"/>
      <c r="F389" s="92"/>
      <c r="G389" s="92"/>
      <c r="H389" s="92"/>
      <c r="I389" s="92"/>
      <c r="J389" s="35"/>
      <c r="K389" s="53"/>
      <c r="L389" s="53"/>
      <c r="M389" s="9"/>
      <c r="N389" s="9"/>
    </row>
    <row r="390" spans="2:14" s="32" customFormat="1" x14ac:dyDescent="0.25">
      <c r="B390" s="30"/>
      <c r="C390" s="73"/>
      <c r="D390" s="30"/>
      <c r="E390" s="92"/>
      <c r="F390" s="92"/>
      <c r="G390" s="92"/>
      <c r="H390" s="92"/>
      <c r="I390" s="92"/>
      <c r="J390" s="35"/>
      <c r="K390" s="53"/>
      <c r="L390" s="53"/>
      <c r="M390" s="9"/>
      <c r="N390" s="9"/>
    </row>
    <row r="391" spans="2:14" s="32" customFormat="1" x14ac:dyDescent="0.25">
      <c r="B391" s="30"/>
      <c r="C391" s="73"/>
      <c r="D391" s="30"/>
      <c r="E391" s="92"/>
      <c r="F391" s="92"/>
      <c r="G391" s="92"/>
      <c r="H391" s="92"/>
      <c r="I391" s="92"/>
      <c r="J391" s="35"/>
      <c r="K391" s="53"/>
      <c r="L391" s="53"/>
      <c r="M391" s="9"/>
      <c r="N391" s="9"/>
    </row>
    <row r="392" spans="2:14" s="32" customFormat="1" x14ac:dyDescent="0.25">
      <c r="B392" s="30"/>
      <c r="C392" s="73"/>
      <c r="D392" s="30"/>
      <c r="E392" s="92"/>
      <c r="F392" s="92"/>
      <c r="G392" s="92"/>
      <c r="H392" s="92"/>
      <c r="I392" s="92"/>
      <c r="J392" s="35"/>
      <c r="K392" s="53"/>
      <c r="L392" s="53"/>
      <c r="M392" s="9"/>
      <c r="N392" s="9"/>
    </row>
    <row r="393" spans="2:14" s="32" customFormat="1" x14ac:dyDescent="0.25">
      <c r="B393" s="30"/>
      <c r="C393" s="73"/>
      <c r="D393" s="30"/>
      <c r="E393" s="92"/>
      <c r="F393" s="92"/>
      <c r="G393" s="92"/>
      <c r="H393" s="92"/>
      <c r="I393" s="92"/>
      <c r="J393" s="35"/>
      <c r="K393" s="53"/>
      <c r="L393" s="53"/>
      <c r="M393" s="9"/>
      <c r="N393" s="9"/>
    </row>
    <row r="394" spans="2:14" s="32" customFormat="1" x14ac:dyDescent="0.25">
      <c r="B394" s="30"/>
      <c r="C394" s="73"/>
      <c r="D394" s="30"/>
      <c r="E394" s="92"/>
      <c r="F394" s="92"/>
      <c r="G394" s="92"/>
      <c r="H394" s="92"/>
      <c r="I394" s="92"/>
      <c r="J394" s="35"/>
      <c r="K394" s="53"/>
      <c r="L394" s="53"/>
      <c r="M394" s="9"/>
      <c r="N394" s="9"/>
    </row>
    <row r="395" spans="2:14" s="32" customFormat="1" x14ac:dyDescent="0.25">
      <c r="B395" s="30"/>
      <c r="C395" s="73"/>
      <c r="D395" s="30"/>
      <c r="E395" s="92"/>
      <c r="F395" s="92"/>
      <c r="G395" s="92"/>
      <c r="H395" s="92"/>
      <c r="I395" s="92"/>
      <c r="J395" s="35"/>
      <c r="K395" s="53"/>
      <c r="L395" s="53"/>
      <c r="M395" s="9"/>
      <c r="N395" s="9"/>
    </row>
    <row r="396" spans="2:14" s="32" customFormat="1" x14ac:dyDescent="0.25">
      <c r="B396" s="30"/>
      <c r="C396" s="73"/>
      <c r="D396" s="30"/>
      <c r="E396" s="92"/>
      <c r="F396" s="92"/>
      <c r="G396" s="92"/>
      <c r="H396" s="92"/>
      <c r="I396" s="92"/>
      <c r="J396" s="35"/>
      <c r="K396" s="53"/>
      <c r="L396" s="53"/>
      <c r="M396" s="9"/>
      <c r="N396" s="9"/>
    </row>
    <row r="397" spans="2:14" s="32" customFormat="1" x14ac:dyDescent="0.25">
      <c r="B397" s="30"/>
      <c r="C397" s="73"/>
      <c r="D397" s="30"/>
      <c r="E397" s="92"/>
      <c r="F397" s="92"/>
      <c r="G397" s="92"/>
      <c r="H397" s="92"/>
      <c r="I397" s="92"/>
      <c r="J397" s="35"/>
      <c r="K397" s="53"/>
      <c r="L397" s="53"/>
      <c r="M397" s="9"/>
      <c r="N397" s="9"/>
    </row>
    <row r="398" spans="2:14" s="32" customFormat="1" x14ac:dyDescent="0.25">
      <c r="B398" s="30"/>
      <c r="C398" s="73"/>
      <c r="D398" s="30"/>
      <c r="E398" s="92"/>
      <c r="F398" s="92"/>
      <c r="G398" s="92"/>
      <c r="H398" s="92"/>
      <c r="I398" s="92"/>
      <c r="J398" s="35"/>
      <c r="K398" s="53"/>
      <c r="L398" s="53"/>
      <c r="M398" s="9"/>
      <c r="N398" s="9"/>
    </row>
    <row r="399" spans="2:14" s="32" customFormat="1" x14ac:dyDescent="0.25">
      <c r="B399" s="30"/>
      <c r="C399" s="73"/>
      <c r="D399" s="30"/>
      <c r="E399" s="92"/>
      <c r="F399" s="92"/>
      <c r="G399" s="92"/>
      <c r="H399" s="92"/>
      <c r="I399" s="92"/>
      <c r="J399" s="35"/>
      <c r="K399" s="53"/>
      <c r="L399" s="53"/>
      <c r="M399" s="9"/>
      <c r="N399" s="9"/>
    </row>
    <row r="400" spans="2:14" s="32" customFormat="1" x14ac:dyDescent="0.25">
      <c r="B400" s="30"/>
      <c r="C400" s="73"/>
      <c r="D400" s="30"/>
      <c r="E400" s="92"/>
      <c r="F400" s="92"/>
      <c r="G400" s="92"/>
      <c r="H400" s="92"/>
      <c r="I400" s="92"/>
      <c r="J400" s="35"/>
      <c r="K400" s="53"/>
      <c r="L400" s="53"/>
      <c r="M400" s="9"/>
      <c r="N400" s="9"/>
    </row>
    <row r="401" spans="2:14" s="32" customFormat="1" x14ac:dyDescent="0.25">
      <c r="B401" s="30"/>
      <c r="C401" s="73"/>
      <c r="D401" s="30"/>
      <c r="E401" s="92"/>
      <c r="F401" s="92"/>
      <c r="G401" s="92"/>
      <c r="H401" s="92"/>
      <c r="I401" s="92"/>
      <c r="J401" s="35"/>
      <c r="K401" s="53"/>
      <c r="L401" s="53"/>
      <c r="M401" s="9"/>
      <c r="N401" s="9"/>
    </row>
    <row r="402" spans="2:14" s="32" customFormat="1" x14ac:dyDescent="0.25">
      <c r="B402" s="30"/>
      <c r="C402" s="73"/>
      <c r="D402" s="30"/>
      <c r="E402" s="92"/>
      <c r="F402" s="92"/>
      <c r="G402" s="92"/>
      <c r="H402" s="92"/>
      <c r="I402" s="92"/>
      <c r="J402" s="35"/>
      <c r="K402" s="53"/>
      <c r="L402" s="53"/>
      <c r="M402" s="9"/>
      <c r="N402" s="9"/>
    </row>
    <row r="403" spans="2:14" s="32" customFormat="1" x14ac:dyDescent="0.25">
      <c r="B403" s="30"/>
      <c r="C403" s="73"/>
      <c r="D403" s="30"/>
      <c r="E403" s="92"/>
      <c r="F403" s="92"/>
      <c r="G403" s="92"/>
      <c r="H403" s="92"/>
      <c r="I403" s="92"/>
      <c r="J403" s="35"/>
      <c r="K403" s="53"/>
      <c r="L403" s="53"/>
      <c r="M403" s="9"/>
      <c r="N403" s="9"/>
    </row>
    <row r="404" spans="2:14" s="32" customFormat="1" x14ac:dyDescent="0.25">
      <c r="B404" s="30"/>
      <c r="C404" s="73"/>
      <c r="D404" s="30"/>
      <c r="E404" s="92"/>
      <c r="F404" s="92"/>
      <c r="G404" s="92"/>
      <c r="H404" s="92"/>
      <c r="I404" s="92"/>
      <c r="J404" s="35"/>
      <c r="K404" s="53"/>
      <c r="L404" s="53"/>
      <c r="M404" s="9"/>
      <c r="N404" s="9"/>
    </row>
    <row r="405" spans="2:14" s="32" customFormat="1" x14ac:dyDescent="0.25">
      <c r="B405" s="30"/>
      <c r="C405" s="73"/>
      <c r="D405" s="30"/>
      <c r="E405" s="92"/>
      <c r="F405" s="92"/>
      <c r="G405" s="92"/>
      <c r="H405" s="92"/>
      <c r="I405" s="92"/>
      <c r="J405" s="35"/>
      <c r="K405" s="53"/>
      <c r="L405" s="53"/>
      <c r="M405" s="9"/>
      <c r="N405" s="9"/>
    </row>
    <row r="406" spans="2:14" s="32" customFormat="1" x14ac:dyDescent="0.25">
      <c r="B406" s="30"/>
      <c r="C406" s="73"/>
      <c r="D406" s="30"/>
      <c r="E406" s="92"/>
      <c r="F406" s="92"/>
      <c r="G406" s="92"/>
      <c r="H406" s="92"/>
      <c r="I406" s="92"/>
      <c r="J406" s="35"/>
      <c r="K406" s="53"/>
      <c r="L406" s="53"/>
      <c r="M406" s="9"/>
      <c r="N406" s="9"/>
    </row>
    <row r="407" spans="2:14" s="32" customFormat="1" x14ac:dyDescent="0.25">
      <c r="B407" s="30"/>
      <c r="C407" s="73"/>
      <c r="D407" s="30"/>
      <c r="E407" s="92"/>
      <c r="F407" s="92"/>
      <c r="G407" s="92"/>
      <c r="H407" s="92"/>
      <c r="I407" s="92"/>
      <c r="J407" s="35"/>
      <c r="K407" s="53"/>
      <c r="L407" s="53"/>
      <c r="M407" s="9"/>
      <c r="N407" s="9"/>
    </row>
    <row r="408" spans="2:14" s="32" customFormat="1" x14ac:dyDescent="0.25">
      <c r="B408" s="30"/>
      <c r="C408" s="73"/>
      <c r="D408" s="30"/>
      <c r="E408" s="92"/>
      <c r="F408" s="92"/>
      <c r="G408" s="92"/>
      <c r="H408" s="92"/>
      <c r="I408" s="92"/>
      <c r="J408" s="35"/>
      <c r="K408" s="53"/>
      <c r="L408" s="53"/>
      <c r="M408" s="9"/>
      <c r="N408" s="9"/>
    </row>
    <row r="409" spans="2:14" s="32" customFormat="1" x14ac:dyDescent="0.25">
      <c r="B409" s="30"/>
      <c r="C409" s="73"/>
      <c r="D409" s="30"/>
      <c r="E409" s="92"/>
      <c r="F409" s="92"/>
      <c r="G409" s="92"/>
      <c r="H409" s="92"/>
      <c r="I409" s="92"/>
      <c r="J409" s="35"/>
      <c r="K409" s="53"/>
      <c r="L409" s="53"/>
      <c r="M409" s="9"/>
      <c r="N409" s="9"/>
    </row>
    <row r="410" spans="2:14" s="32" customFormat="1" x14ac:dyDescent="0.25">
      <c r="B410" s="30"/>
      <c r="C410" s="73"/>
      <c r="D410" s="30"/>
      <c r="E410" s="92"/>
      <c r="F410" s="92"/>
      <c r="G410" s="92"/>
      <c r="H410" s="92"/>
      <c r="I410" s="92"/>
      <c r="J410" s="35"/>
      <c r="K410" s="53"/>
      <c r="L410" s="53"/>
      <c r="M410" s="9"/>
      <c r="N410" s="9"/>
    </row>
    <row r="411" spans="2:14" s="32" customFormat="1" x14ac:dyDescent="0.25">
      <c r="B411" s="30"/>
      <c r="C411" s="73"/>
      <c r="D411" s="30"/>
      <c r="E411" s="92"/>
      <c r="F411" s="92"/>
      <c r="G411" s="92"/>
      <c r="H411" s="92"/>
      <c r="I411" s="92"/>
      <c r="J411" s="35"/>
      <c r="K411" s="53"/>
      <c r="L411" s="53"/>
      <c r="M411" s="9"/>
      <c r="N411" s="9"/>
    </row>
    <row r="412" spans="2:14" s="32" customFormat="1" x14ac:dyDescent="0.25">
      <c r="B412" s="30"/>
      <c r="C412" s="73"/>
      <c r="D412" s="30"/>
      <c r="E412" s="92"/>
      <c r="F412" s="92"/>
      <c r="G412" s="92"/>
      <c r="H412" s="92"/>
      <c r="I412" s="92"/>
      <c r="J412" s="35"/>
      <c r="K412" s="53"/>
      <c r="L412" s="53"/>
      <c r="M412" s="9"/>
      <c r="N412" s="9"/>
    </row>
    <row r="413" spans="2:14" s="32" customFormat="1" x14ac:dyDescent="0.25">
      <c r="B413" s="30"/>
      <c r="C413" s="73"/>
      <c r="D413" s="30"/>
      <c r="E413" s="92"/>
      <c r="F413" s="92"/>
      <c r="G413" s="92"/>
      <c r="H413" s="92"/>
      <c r="I413" s="92"/>
      <c r="J413" s="35"/>
      <c r="K413" s="53"/>
      <c r="L413" s="53"/>
      <c r="M413" s="9"/>
      <c r="N413" s="9"/>
    </row>
    <row r="414" spans="2:14" s="32" customFormat="1" x14ac:dyDescent="0.25">
      <c r="B414" s="30"/>
      <c r="C414" s="73"/>
      <c r="D414" s="30"/>
      <c r="E414" s="92"/>
      <c r="F414" s="92"/>
      <c r="G414" s="92"/>
      <c r="H414" s="92"/>
      <c r="I414" s="92"/>
      <c r="J414" s="35"/>
      <c r="K414" s="53"/>
      <c r="L414" s="53"/>
      <c r="M414" s="9"/>
      <c r="N414" s="9"/>
    </row>
    <row r="415" spans="2:14" s="32" customFormat="1" x14ac:dyDescent="0.25">
      <c r="B415" s="30"/>
      <c r="C415" s="73"/>
      <c r="D415" s="30"/>
      <c r="E415" s="92"/>
      <c r="F415" s="92"/>
      <c r="G415" s="92"/>
      <c r="H415" s="92"/>
      <c r="I415" s="92"/>
      <c r="J415" s="35"/>
      <c r="K415" s="53"/>
      <c r="L415" s="53"/>
      <c r="M415" s="9"/>
      <c r="N415" s="9"/>
    </row>
    <row r="416" spans="2:14" s="32" customFormat="1" x14ac:dyDescent="0.25">
      <c r="B416" s="30"/>
      <c r="C416" s="73"/>
      <c r="D416" s="30"/>
      <c r="E416" s="92"/>
      <c r="F416" s="92"/>
      <c r="G416" s="92"/>
      <c r="H416" s="92"/>
      <c r="I416" s="92"/>
      <c r="J416" s="35"/>
      <c r="K416" s="53"/>
      <c r="L416" s="53"/>
      <c r="M416" s="9"/>
      <c r="N416" s="9"/>
    </row>
    <row r="417" spans="2:14" s="32" customFormat="1" x14ac:dyDescent="0.25">
      <c r="B417" s="30"/>
      <c r="C417" s="73"/>
      <c r="D417" s="30"/>
      <c r="E417" s="92"/>
      <c r="F417" s="92"/>
      <c r="G417" s="92"/>
      <c r="H417" s="92"/>
      <c r="I417" s="92"/>
      <c r="J417" s="35"/>
      <c r="K417" s="53"/>
      <c r="L417" s="53"/>
      <c r="M417" s="9"/>
      <c r="N417" s="9"/>
    </row>
    <row r="418" spans="2:14" s="32" customFormat="1" x14ac:dyDescent="0.25">
      <c r="B418" s="30"/>
      <c r="C418" s="73"/>
      <c r="D418" s="30"/>
      <c r="E418" s="92"/>
      <c r="F418" s="92"/>
      <c r="G418" s="92"/>
      <c r="H418" s="92"/>
      <c r="I418" s="92"/>
      <c r="J418" s="35"/>
      <c r="K418" s="53"/>
      <c r="L418" s="53"/>
      <c r="M418" s="9"/>
      <c r="N418" s="9"/>
    </row>
    <row r="419" spans="2:14" s="32" customFormat="1" x14ac:dyDescent="0.25">
      <c r="B419" s="30"/>
      <c r="C419" s="73"/>
      <c r="D419" s="30"/>
      <c r="E419" s="92"/>
      <c r="F419" s="92"/>
      <c r="G419" s="92"/>
      <c r="H419" s="92"/>
      <c r="I419" s="92"/>
      <c r="J419" s="35"/>
      <c r="K419" s="53"/>
      <c r="L419" s="53"/>
      <c r="M419" s="9"/>
      <c r="N419" s="9"/>
    </row>
    <row r="420" spans="2:14" s="32" customFormat="1" x14ac:dyDescent="0.25">
      <c r="B420" s="30"/>
      <c r="C420" s="73"/>
      <c r="D420" s="30"/>
      <c r="E420" s="92"/>
      <c r="F420" s="92"/>
      <c r="G420" s="92"/>
      <c r="H420" s="92"/>
      <c r="I420" s="92"/>
      <c r="J420" s="35"/>
      <c r="K420" s="53"/>
      <c r="L420" s="53"/>
      <c r="M420" s="9"/>
      <c r="N420" s="9"/>
    </row>
    <row r="421" spans="2:14" s="32" customFormat="1" x14ac:dyDescent="0.25">
      <c r="B421" s="30"/>
      <c r="C421" s="73"/>
      <c r="D421" s="30"/>
      <c r="E421" s="92"/>
      <c r="F421" s="92"/>
      <c r="G421" s="92"/>
      <c r="H421" s="92"/>
      <c r="I421" s="92"/>
      <c r="J421" s="35"/>
      <c r="K421" s="53"/>
      <c r="L421" s="53"/>
      <c r="M421" s="9"/>
      <c r="N421" s="9"/>
    </row>
    <row r="422" spans="2:14" s="32" customFormat="1" x14ac:dyDescent="0.25">
      <c r="B422" s="30"/>
      <c r="C422" s="73"/>
      <c r="D422" s="30"/>
      <c r="E422" s="92"/>
      <c r="F422" s="92"/>
      <c r="G422" s="92"/>
      <c r="H422" s="92"/>
      <c r="I422" s="92"/>
      <c r="J422" s="35"/>
      <c r="K422" s="53"/>
      <c r="L422" s="53"/>
      <c r="M422" s="9"/>
      <c r="N422" s="9"/>
    </row>
    <row r="423" spans="2:14" s="32" customFormat="1" x14ac:dyDescent="0.25">
      <c r="B423" s="30"/>
      <c r="C423" s="73"/>
      <c r="D423" s="30"/>
      <c r="E423" s="92"/>
      <c r="F423" s="92"/>
      <c r="G423" s="92"/>
      <c r="H423" s="92"/>
      <c r="I423" s="92"/>
      <c r="J423" s="35"/>
      <c r="K423" s="53"/>
      <c r="L423" s="53"/>
      <c r="M423" s="9"/>
      <c r="N423" s="9"/>
    </row>
    <row r="424" spans="2:14" s="32" customFormat="1" x14ac:dyDescent="0.25">
      <c r="B424" s="30"/>
      <c r="C424" s="73"/>
      <c r="D424" s="30"/>
      <c r="E424" s="92"/>
      <c r="F424" s="92"/>
      <c r="G424" s="92"/>
      <c r="H424" s="92"/>
      <c r="I424" s="92"/>
      <c r="J424" s="35"/>
      <c r="K424" s="53"/>
      <c r="L424" s="53"/>
      <c r="M424" s="9"/>
      <c r="N424" s="9"/>
    </row>
    <row r="425" spans="2:14" s="32" customFormat="1" x14ac:dyDescent="0.25">
      <c r="B425" s="30"/>
      <c r="C425" s="73"/>
      <c r="D425" s="30"/>
      <c r="E425" s="92"/>
      <c r="F425" s="92"/>
      <c r="G425" s="92"/>
      <c r="H425" s="92"/>
      <c r="I425" s="92"/>
      <c r="J425" s="35"/>
      <c r="K425" s="53"/>
      <c r="L425" s="53"/>
      <c r="M425" s="9"/>
      <c r="N425" s="9"/>
    </row>
    <row r="426" spans="2:14" s="32" customFormat="1" x14ac:dyDescent="0.25">
      <c r="B426" s="30"/>
      <c r="C426" s="73"/>
      <c r="D426" s="30"/>
      <c r="E426" s="92"/>
      <c r="F426" s="92"/>
      <c r="G426" s="92"/>
      <c r="H426" s="92"/>
      <c r="I426" s="92"/>
      <c r="J426" s="35"/>
      <c r="K426" s="53"/>
      <c r="L426" s="53"/>
      <c r="M426" s="9"/>
      <c r="N426" s="9"/>
    </row>
    <row r="427" spans="2:14" s="32" customFormat="1" x14ac:dyDescent="0.25">
      <c r="B427" s="30"/>
      <c r="C427" s="73"/>
      <c r="D427" s="30"/>
      <c r="E427" s="92"/>
      <c r="F427" s="92"/>
      <c r="G427" s="92"/>
      <c r="H427" s="92"/>
      <c r="I427" s="92"/>
      <c r="J427" s="35"/>
      <c r="K427" s="53"/>
      <c r="L427" s="53"/>
      <c r="M427" s="9"/>
      <c r="N427" s="9"/>
    </row>
    <row r="428" spans="2:14" s="32" customFormat="1" x14ac:dyDescent="0.25">
      <c r="B428" s="30"/>
      <c r="C428" s="73"/>
      <c r="D428" s="30"/>
      <c r="E428" s="92"/>
      <c r="F428" s="92"/>
      <c r="G428" s="92"/>
      <c r="H428" s="92"/>
      <c r="I428" s="92"/>
      <c r="J428" s="35"/>
      <c r="K428" s="53"/>
      <c r="L428" s="53"/>
      <c r="M428" s="9"/>
      <c r="N428" s="9"/>
    </row>
    <row r="429" spans="2:14" s="32" customFormat="1" x14ac:dyDescent="0.25">
      <c r="B429" s="30"/>
      <c r="C429" s="73"/>
      <c r="D429" s="30"/>
      <c r="E429" s="92"/>
      <c r="F429" s="92"/>
      <c r="G429" s="92"/>
      <c r="H429" s="92"/>
      <c r="I429" s="92"/>
      <c r="J429" s="35"/>
      <c r="K429" s="53"/>
      <c r="L429" s="53"/>
      <c r="M429" s="9"/>
      <c r="N429" s="9"/>
    </row>
    <row r="430" spans="2:14" s="32" customFormat="1" x14ac:dyDescent="0.25">
      <c r="B430" s="30"/>
      <c r="C430" s="73"/>
      <c r="D430" s="30"/>
      <c r="E430" s="92"/>
      <c r="F430" s="92"/>
      <c r="G430" s="92"/>
      <c r="H430" s="92"/>
      <c r="I430" s="92"/>
      <c r="J430" s="35"/>
      <c r="K430" s="53"/>
      <c r="L430" s="53"/>
      <c r="M430" s="9"/>
      <c r="N430" s="9"/>
    </row>
    <row r="431" spans="2:14" s="32" customFormat="1" x14ac:dyDescent="0.25">
      <c r="B431" s="30"/>
      <c r="C431" s="73"/>
      <c r="D431" s="30"/>
      <c r="E431" s="92"/>
      <c r="F431" s="92"/>
      <c r="G431" s="92"/>
      <c r="H431" s="92"/>
      <c r="I431" s="92"/>
      <c r="J431" s="35"/>
      <c r="K431" s="53"/>
      <c r="L431" s="53"/>
      <c r="M431" s="9"/>
      <c r="N431" s="9"/>
    </row>
    <row r="432" spans="2:14" s="32" customFormat="1" x14ac:dyDescent="0.25">
      <c r="B432" s="30"/>
      <c r="C432" s="73"/>
      <c r="D432" s="30"/>
      <c r="E432" s="92"/>
      <c r="F432" s="92"/>
      <c r="G432" s="92"/>
      <c r="H432" s="92"/>
      <c r="I432" s="92"/>
      <c r="J432" s="35"/>
      <c r="K432" s="53"/>
      <c r="L432" s="53"/>
      <c r="M432" s="9"/>
      <c r="N432" s="9"/>
    </row>
    <row r="433" spans="2:14" s="32" customFormat="1" x14ac:dyDescent="0.25">
      <c r="B433" s="30"/>
      <c r="C433" s="73"/>
      <c r="D433" s="30"/>
      <c r="E433" s="92"/>
      <c r="F433" s="92"/>
      <c r="G433" s="92"/>
      <c r="H433" s="92"/>
      <c r="I433" s="92"/>
      <c r="J433" s="35"/>
      <c r="K433" s="53"/>
      <c r="L433" s="53"/>
      <c r="M433" s="9"/>
      <c r="N433" s="9"/>
    </row>
    <row r="434" spans="2:14" s="32" customFormat="1" x14ac:dyDescent="0.25">
      <c r="B434" s="30"/>
      <c r="C434" s="73"/>
      <c r="D434" s="30"/>
      <c r="E434" s="92"/>
      <c r="F434" s="92"/>
      <c r="G434" s="92"/>
      <c r="H434" s="92"/>
      <c r="I434" s="92"/>
      <c r="J434" s="35"/>
      <c r="K434" s="53"/>
      <c r="L434" s="53"/>
      <c r="M434" s="9"/>
      <c r="N434" s="9"/>
    </row>
    <row r="435" spans="2:14" s="32" customFormat="1" x14ac:dyDescent="0.25">
      <c r="B435" s="30"/>
      <c r="C435" s="73"/>
      <c r="D435" s="30"/>
      <c r="E435" s="92"/>
      <c r="F435" s="92"/>
      <c r="G435" s="92"/>
      <c r="H435" s="92"/>
      <c r="I435" s="92"/>
      <c r="J435" s="35"/>
      <c r="K435" s="53"/>
      <c r="L435" s="53"/>
      <c r="M435" s="9"/>
      <c r="N435" s="9"/>
    </row>
    <row r="436" spans="2:14" s="32" customFormat="1" x14ac:dyDescent="0.25">
      <c r="B436" s="30"/>
      <c r="C436" s="73"/>
      <c r="D436" s="30"/>
      <c r="E436" s="92"/>
      <c r="F436" s="92"/>
      <c r="G436" s="92"/>
      <c r="H436" s="92"/>
      <c r="I436" s="92"/>
      <c r="J436" s="35"/>
      <c r="K436" s="53"/>
      <c r="L436" s="53"/>
      <c r="M436" s="9"/>
      <c r="N436" s="9"/>
    </row>
    <row r="437" spans="2:14" s="32" customFormat="1" x14ac:dyDescent="0.25">
      <c r="B437" s="30"/>
      <c r="C437" s="73"/>
      <c r="D437" s="30"/>
      <c r="E437" s="92"/>
      <c r="F437" s="92"/>
      <c r="G437" s="92"/>
      <c r="H437" s="92"/>
      <c r="I437" s="92"/>
      <c r="J437" s="35"/>
      <c r="K437" s="53"/>
      <c r="L437" s="53"/>
      <c r="M437" s="9"/>
      <c r="N437" s="9"/>
    </row>
    <row r="438" spans="2:14" s="32" customFormat="1" x14ac:dyDescent="0.25">
      <c r="B438" s="30"/>
      <c r="C438" s="73"/>
      <c r="D438" s="30"/>
      <c r="E438" s="92"/>
      <c r="F438" s="92"/>
      <c r="G438" s="92"/>
      <c r="H438" s="92"/>
      <c r="I438" s="92"/>
      <c r="J438" s="35"/>
      <c r="K438" s="53"/>
      <c r="L438" s="53"/>
      <c r="M438" s="9"/>
      <c r="N438" s="9"/>
    </row>
    <row r="439" spans="2:14" s="32" customFormat="1" x14ac:dyDescent="0.25">
      <c r="B439" s="30"/>
      <c r="C439" s="73"/>
      <c r="D439" s="30"/>
      <c r="E439" s="92"/>
      <c r="F439" s="92"/>
      <c r="G439" s="92"/>
      <c r="H439" s="92"/>
      <c r="I439" s="92"/>
      <c r="J439" s="35"/>
      <c r="K439" s="53"/>
      <c r="L439" s="53"/>
      <c r="M439" s="9"/>
      <c r="N439" s="9"/>
    </row>
    <row r="440" spans="2:14" s="32" customFormat="1" x14ac:dyDescent="0.25">
      <c r="B440" s="30"/>
      <c r="C440" s="73"/>
      <c r="D440" s="30"/>
      <c r="E440" s="92"/>
      <c r="F440" s="92"/>
      <c r="G440" s="92"/>
      <c r="H440" s="92"/>
      <c r="I440" s="92"/>
      <c r="J440" s="35"/>
      <c r="K440" s="53"/>
      <c r="L440" s="53"/>
      <c r="M440" s="9"/>
      <c r="N440" s="9"/>
    </row>
    <row r="441" spans="2:14" s="32" customFormat="1" x14ac:dyDescent="0.25">
      <c r="B441" s="30"/>
      <c r="C441" s="73"/>
      <c r="D441" s="30"/>
      <c r="E441" s="92"/>
      <c r="F441" s="92"/>
      <c r="G441" s="92"/>
      <c r="H441" s="92"/>
      <c r="I441" s="92"/>
      <c r="J441" s="35"/>
      <c r="K441" s="53"/>
      <c r="L441" s="53"/>
      <c r="M441" s="9"/>
      <c r="N441" s="9"/>
    </row>
    <row r="442" spans="2:14" s="32" customFormat="1" x14ac:dyDescent="0.25">
      <c r="B442" s="30"/>
      <c r="C442" s="73"/>
      <c r="D442" s="30"/>
      <c r="E442" s="92"/>
      <c r="F442" s="92"/>
      <c r="G442" s="92"/>
      <c r="H442" s="92"/>
      <c r="I442" s="92"/>
      <c r="J442" s="35"/>
      <c r="K442" s="53"/>
      <c r="L442" s="53"/>
      <c r="M442" s="9"/>
      <c r="N442" s="9"/>
    </row>
    <row r="443" spans="2:14" s="32" customFormat="1" x14ac:dyDescent="0.25">
      <c r="B443" s="30"/>
      <c r="C443" s="73"/>
      <c r="D443" s="30"/>
      <c r="E443" s="92"/>
      <c r="F443" s="92"/>
      <c r="G443" s="92"/>
      <c r="H443" s="92"/>
      <c r="I443" s="92"/>
      <c r="J443" s="35"/>
      <c r="K443" s="53"/>
      <c r="L443" s="53"/>
      <c r="M443" s="9"/>
      <c r="N443" s="9"/>
    </row>
    <row r="444" spans="2:14" s="32" customFormat="1" x14ac:dyDescent="0.25">
      <c r="B444" s="30"/>
      <c r="C444" s="73"/>
      <c r="D444" s="30"/>
      <c r="E444" s="92"/>
      <c r="F444" s="92"/>
      <c r="G444" s="92"/>
      <c r="H444" s="92"/>
      <c r="I444" s="92"/>
      <c r="J444" s="35"/>
      <c r="K444" s="53"/>
      <c r="L444" s="53"/>
      <c r="M444" s="9"/>
      <c r="N444" s="9"/>
    </row>
    <row r="445" spans="2:14" s="32" customFormat="1" x14ac:dyDescent="0.25">
      <c r="B445" s="30"/>
      <c r="C445" s="73"/>
      <c r="D445" s="30"/>
      <c r="E445" s="92"/>
      <c r="F445" s="92"/>
      <c r="G445" s="92"/>
      <c r="H445" s="92"/>
      <c r="I445" s="92"/>
      <c r="J445" s="35"/>
      <c r="K445" s="53"/>
      <c r="L445" s="53"/>
      <c r="M445" s="9"/>
      <c r="N445" s="9"/>
    </row>
    <row r="446" spans="2:14" s="32" customFormat="1" x14ac:dyDescent="0.25">
      <c r="B446" s="30"/>
      <c r="C446" s="73"/>
      <c r="D446" s="30"/>
      <c r="E446" s="92"/>
      <c r="F446" s="92"/>
      <c r="G446" s="92"/>
      <c r="H446" s="92"/>
      <c r="I446" s="92"/>
      <c r="J446" s="35"/>
      <c r="K446" s="95"/>
      <c r="L446" s="95"/>
      <c r="M446" s="9"/>
      <c r="N446" s="9"/>
    </row>
    <row r="447" spans="2:14" s="32" customFormat="1" x14ac:dyDescent="0.25">
      <c r="B447" s="30"/>
      <c r="C447" s="73"/>
      <c r="D447" s="30"/>
      <c r="E447" s="92"/>
      <c r="F447" s="92"/>
      <c r="G447" s="92"/>
      <c r="H447" s="92"/>
      <c r="I447" s="92"/>
      <c r="J447" s="35"/>
      <c r="K447" s="95"/>
      <c r="L447" s="95"/>
      <c r="M447" s="9"/>
      <c r="N447" s="9"/>
    </row>
    <row r="448" spans="2:14" s="32" customFormat="1" x14ac:dyDescent="0.25">
      <c r="B448" s="30"/>
      <c r="C448" s="73"/>
      <c r="D448" s="30"/>
      <c r="E448" s="92"/>
      <c r="F448" s="92"/>
      <c r="G448" s="92"/>
      <c r="H448" s="92"/>
      <c r="I448" s="92"/>
      <c r="J448" s="35"/>
      <c r="K448" s="95"/>
      <c r="L448" s="95"/>
      <c r="M448" s="9"/>
      <c r="N448" s="9"/>
    </row>
    <row r="449" spans="2:14" s="32" customFormat="1" x14ac:dyDescent="0.25">
      <c r="B449" s="30"/>
      <c r="C449" s="73"/>
      <c r="D449" s="30"/>
      <c r="E449" s="92"/>
      <c r="F449" s="92"/>
      <c r="G449" s="92"/>
      <c r="H449" s="92"/>
      <c r="I449" s="92"/>
      <c r="J449" s="35"/>
      <c r="K449" s="95"/>
      <c r="L449" s="95"/>
      <c r="M449" s="9"/>
      <c r="N449" s="9"/>
    </row>
    <row r="450" spans="2:14" s="32" customFormat="1" x14ac:dyDescent="0.25">
      <c r="B450" s="30"/>
      <c r="C450" s="73"/>
      <c r="D450" s="30"/>
      <c r="E450" s="92"/>
      <c r="F450" s="92"/>
      <c r="G450" s="92"/>
      <c r="H450" s="92"/>
      <c r="I450" s="92"/>
      <c r="J450" s="35"/>
      <c r="K450" s="95"/>
      <c r="L450" s="95"/>
      <c r="M450" s="9"/>
      <c r="N450" s="9"/>
    </row>
    <row r="451" spans="2:14" s="32" customFormat="1" x14ac:dyDescent="0.25">
      <c r="B451" s="30"/>
      <c r="C451" s="73"/>
      <c r="D451" s="30"/>
      <c r="E451" s="92"/>
      <c r="F451" s="92"/>
      <c r="G451" s="92"/>
      <c r="H451" s="92"/>
      <c r="I451" s="92"/>
      <c r="J451" s="35"/>
      <c r="K451" s="95"/>
      <c r="L451" s="95"/>
      <c r="M451" s="9"/>
      <c r="N451" s="9"/>
    </row>
    <row r="452" spans="2:14" s="32" customFormat="1" x14ac:dyDescent="0.25">
      <c r="B452" s="30"/>
      <c r="C452" s="73"/>
      <c r="D452" s="30"/>
      <c r="E452" s="92"/>
      <c r="F452" s="92"/>
      <c r="G452" s="92"/>
      <c r="H452" s="92"/>
      <c r="I452" s="92"/>
      <c r="J452" s="35"/>
      <c r="K452" s="95"/>
      <c r="L452" s="95"/>
      <c r="M452" s="9"/>
      <c r="N452" s="9"/>
    </row>
    <row r="453" spans="2:14" s="32" customFormat="1" x14ac:dyDescent="0.25">
      <c r="B453" s="30"/>
      <c r="C453" s="73"/>
      <c r="D453" s="30"/>
      <c r="E453" s="92"/>
      <c r="F453" s="92"/>
      <c r="G453" s="92"/>
      <c r="H453" s="92"/>
      <c r="I453" s="92"/>
      <c r="J453" s="35"/>
      <c r="K453" s="95"/>
      <c r="L453" s="95"/>
      <c r="M453" s="9"/>
      <c r="N453" s="9"/>
    </row>
    <row r="454" spans="2:14" s="32" customFormat="1" x14ac:dyDescent="0.25">
      <c r="B454" s="30"/>
      <c r="C454" s="73"/>
      <c r="D454" s="30"/>
      <c r="E454" s="92"/>
      <c r="F454" s="92"/>
      <c r="G454" s="92"/>
      <c r="H454" s="92"/>
      <c r="I454" s="92"/>
      <c r="J454" s="35"/>
      <c r="K454" s="95"/>
      <c r="L454" s="95"/>
      <c r="M454" s="9"/>
      <c r="N454" s="9"/>
    </row>
    <row r="455" spans="2:14" s="32" customFormat="1" x14ac:dyDescent="0.25">
      <c r="B455" s="30"/>
      <c r="C455" s="73"/>
      <c r="D455" s="30"/>
      <c r="E455" s="92"/>
      <c r="F455" s="92"/>
      <c r="G455" s="92"/>
      <c r="H455" s="92"/>
      <c r="I455" s="92"/>
      <c r="J455" s="35"/>
      <c r="K455" s="95"/>
      <c r="L455" s="95"/>
      <c r="M455" s="9"/>
      <c r="N455" s="9"/>
    </row>
    <row r="456" spans="2:14" s="32" customFormat="1" x14ac:dyDescent="0.25">
      <c r="B456" s="30"/>
      <c r="C456" s="73"/>
      <c r="D456" s="30"/>
      <c r="E456" s="92"/>
      <c r="F456" s="92"/>
      <c r="G456" s="92"/>
      <c r="H456" s="92"/>
      <c r="I456" s="92"/>
      <c r="J456" s="35"/>
      <c r="K456" s="95"/>
      <c r="L456" s="95"/>
      <c r="M456" s="9"/>
      <c r="N456" s="9"/>
    </row>
    <row r="457" spans="2:14" s="32" customFormat="1" x14ac:dyDescent="0.25">
      <c r="B457" s="30"/>
      <c r="C457" s="73"/>
      <c r="D457" s="30"/>
      <c r="E457" s="92"/>
      <c r="F457" s="92"/>
      <c r="G457" s="92"/>
      <c r="H457" s="92"/>
      <c r="I457" s="92"/>
      <c r="J457" s="35"/>
      <c r="K457" s="95"/>
      <c r="L457" s="95"/>
      <c r="M457" s="9"/>
      <c r="N457" s="9"/>
    </row>
    <row r="458" spans="2:14" s="32" customFormat="1" x14ac:dyDescent="0.25">
      <c r="B458" s="30"/>
      <c r="C458" s="73"/>
      <c r="D458" s="30"/>
      <c r="E458" s="92"/>
      <c r="F458" s="92"/>
      <c r="G458" s="92"/>
      <c r="H458" s="92"/>
      <c r="I458" s="92"/>
      <c r="J458" s="35"/>
      <c r="K458" s="95"/>
      <c r="L458" s="95"/>
      <c r="M458" s="9"/>
      <c r="N458" s="9"/>
    </row>
    <row r="459" spans="2:14" s="32" customFormat="1" x14ac:dyDescent="0.25">
      <c r="B459" s="30"/>
      <c r="C459" s="73"/>
      <c r="D459" s="30"/>
      <c r="E459" s="92"/>
      <c r="F459" s="92"/>
      <c r="G459" s="92"/>
      <c r="H459" s="92"/>
      <c r="I459" s="92"/>
      <c r="J459" s="35"/>
      <c r="K459" s="95"/>
      <c r="L459" s="95"/>
      <c r="M459" s="9"/>
      <c r="N459" s="9"/>
    </row>
    <row r="460" spans="2:14" s="32" customFormat="1" x14ac:dyDescent="0.25">
      <c r="B460" s="30"/>
      <c r="C460" s="73"/>
      <c r="D460" s="30"/>
      <c r="E460" s="92"/>
      <c r="F460" s="92"/>
      <c r="G460" s="92"/>
      <c r="H460" s="92"/>
      <c r="I460" s="92"/>
      <c r="J460" s="35"/>
      <c r="K460" s="95"/>
      <c r="L460" s="95"/>
      <c r="M460" s="9"/>
      <c r="N460" s="9"/>
    </row>
    <row r="461" spans="2:14" s="32" customFormat="1" x14ac:dyDescent="0.25">
      <c r="B461" s="30"/>
      <c r="C461" s="73"/>
      <c r="D461" s="30"/>
      <c r="E461" s="92"/>
      <c r="F461" s="92"/>
      <c r="G461" s="92"/>
      <c r="H461" s="92"/>
      <c r="I461" s="92"/>
      <c r="J461" s="35"/>
      <c r="K461" s="95"/>
      <c r="L461" s="95"/>
      <c r="M461" s="9"/>
      <c r="N461" s="9"/>
    </row>
    <row r="462" spans="2:14" s="32" customFormat="1" x14ac:dyDescent="0.25">
      <c r="B462" s="30"/>
      <c r="C462" s="73"/>
      <c r="D462" s="30"/>
      <c r="E462" s="92"/>
      <c r="F462" s="92"/>
      <c r="G462" s="92"/>
      <c r="H462" s="92"/>
      <c r="I462" s="92"/>
      <c r="J462" s="35"/>
      <c r="K462" s="95"/>
      <c r="L462" s="95"/>
      <c r="M462" s="9"/>
      <c r="N462" s="9"/>
    </row>
    <row r="463" spans="2:14" s="32" customFormat="1" x14ac:dyDescent="0.25">
      <c r="B463" s="30"/>
      <c r="C463" s="73"/>
      <c r="D463" s="30"/>
      <c r="E463" s="92"/>
      <c r="F463" s="92"/>
      <c r="G463" s="92"/>
      <c r="H463" s="92"/>
      <c r="I463" s="92"/>
      <c r="J463" s="35"/>
      <c r="K463" s="95"/>
      <c r="L463" s="95"/>
      <c r="M463" s="9"/>
      <c r="N463" s="9"/>
    </row>
    <row r="464" spans="2:14" s="32" customFormat="1" x14ac:dyDescent="0.25">
      <c r="B464" s="30"/>
      <c r="C464" s="73"/>
      <c r="D464" s="30"/>
      <c r="E464" s="92"/>
      <c r="F464" s="92"/>
      <c r="G464" s="92"/>
      <c r="H464" s="92"/>
      <c r="I464" s="92"/>
      <c r="J464" s="35"/>
      <c r="K464" s="95"/>
      <c r="L464" s="95"/>
      <c r="M464" s="9"/>
      <c r="N464" s="9"/>
    </row>
    <row r="465" spans="2:14" s="32" customFormat="1" x14ac:dyDescent="0.25">
      <c r="B465" s="30"/>
      <c r="C465" s="73"/>
      <c r="D465" s="30"/>
      <c r="E465" s="92"/>
      <c r="F465" s="92"/>
      <c r="G465" s="92"/>
      <c r="H465" s="92"/>
      <c r="I465" s="92"/>
      <c r="J465" s="35"/>
      <c r="K465" s="95"/>
      <c r="L465" s="95"/>
      <c r="M465" s="9"/>
      <c r="N465" s="9"/>
    </row>
    <row r="466" spans="2:14" s="32" customFormat="1" x14ac:dyDescent="0.25">
      <c r="B466" s="30"/>
      <c r="C466" s="73"/>
      <c r="D466" s="30"/>
      <c r="E466" s="92"/>
      <c r="F466" s="92"/>
      <c r="G466" s="92"/>
      <c r="H466" s="92"/>
      <c r="I466" s="92"/>
      <c r="J466" s="35"/>
      <c r="K466" s="95"/>
      <c r="L466" s="95"/>
      <c r="M466" s="9"/>
      <c r="N466" s="9"/>
    </row>
    <row r="467" spans="2:14" s="32" customFormat="1" x14ac:dyDescent="0.25">
      <c r="B467" s="30"/>
      <c r="C467" s="73"/>
      <c r="D467" s="30"/>
      <c r="E467" s="92"/>
      <c r="F467" s="92"/>
      <c r="G467" s="92"/>
      <c r="H467" s="92"/>
      <c r="I467" s="92"/>
      <c r="J467" s="35"/>
      <c r="K467" s="95"/>
      <c r="L467" s="95"/>
      <c r="M467" s="9"/>
      <c r="N467" s="9"/>
    </row>
    <row r="468" spans="2:14" s="32" customFormat="1" x14ac:dyDescent="0.25">
      <c r="B468" s="30"/>
      <c r="C468" s="73"/>
      <c r="D468" s="30"/>
      <c r="E468" s="92"/>
      <c r="F468" s="92"/>
      <c r="G468" s="92"/>
      <c r="H468" s="92"/>
      <c r="I468" s="92"/>
      <c r="J468" s="35"/>
      <c r="K468" s="95"/>
      <c r="L468" s="95"/>
      <c r="M468" s="9"/>
      <c r="N468" s="9"/>
    </row>
    <row r="469" spans="2:14" s="32" customFormat="1" x14ac:dyDescent="0.25">
      <c r="B469" s="30"/>
      <c r="C469" s="73"/>
      <c r="D469" s="30"/>
      <c r="E469" s="92"/>
      <c r="F469" s="92"/>
      <c r="G469" s="92"/>
      <c r="H469" s="92"/>
      <c r="I469" s="92"/>
      <c r="J469" s="35"/>
      <c r="K469" s="95"/>
      <c r="L469" s="95"/>
      <c r="M469" s="9"/>
      <c r="N469" s="9"/>
    </row>
    <row r="470" spans="2:14" s="32" customFormat="1" x14ac:dyDescent="0.25">
      <c r="B470" s="30"/>
      <c r="C470" s="73"/>
      <c r="D470" s="30"/>
      <c r="E470" s="92"/>
      <c r="F470" s="92"/>
      <c r="G470" s="92"/>
      <c r="H470" s="92"/>
      <c r="I470" s="92"/>
      <c r="J470" s="35"/>
      <c r="K470" s="95"/>
      <c r="L470" s="95"/>
      <c r="M470" s="9"/>
      <c r="N470" s="9"/>
    </row>
    <row r="471" spans="2:14" s="32" customFormat="1" x14ac:dyDescent="0.25">
      <c r="B471" s="30"/>
      <c r="C471" s="73"/>
      <c r="D471" s="30"/>
      <c r="E471" s="92"/>
      <c r="F471" s="92"/>
      <c r="G471" s="92"/>
      <c r="H471" s="92"/>
      <c r="I471" s="92"/>
      <c r="J471" s="35"/>
      <c r="K471" s="95"/>
      <c r="L471" s="95"/>
      <c r="M471" s="9"/>
      <c r="N471" s="9"/>
    </row>
    <row r="472" spans="2:14" s="32" customFormat="1" x14ac:dyDescent="0.25">
      <c r="B472" s="30"/>
      <c r="C472" s="73"/>
      <c r="D472" s="30"/>
      <c r="E472" s="92"/>
      <c r="F472" s="92"/>
      <c r="G472" s="92"/>
      <c r="H472" s="92"/>
      <c r="I472" s="92"/>
      <c r="J472" s="35"/>
      <c r="K472" s="95"/>
      <c r="L472" s="95"/>
      <c r="M472" s="9"/>
      <c r="N472" s="9"/>
    </row>
    <row r="473" spans="2:14" s="32" customFormat="1" x14ac:dyDescent="0.25">
      <c r="B473" s="30"/>
      <c r="C473" s="73"/>
      <c r="D473" s="30"/>
      <c r="E473" s="92"/>
      <c r="F473" s="92"/>
      <c r="G473" s="92"/>
      <c r="H473" s="92"/>
      <c r="I473" s="92"/>
      <c r="J473" s="35"/>
      <c r="K473" s="95"/>
      <c r="L473" s="95"/>
      <c r="M473" s="9"/>
      <c r="N473" s="9"/>
    </row>
    <row r="474" spans="2:14" s="32" customFormat="1" x14ac:dyDescent="0.25">
      <c r="B474" s="30"/>
      <c r="C474" s="73"/>
      <c r="D474" s="30"/>
      <c r="E474" s="92"/>
      <c r="F474" s="92"/>
      <c r="G474" s="92"/>
      <c r="H474" s="92"/>
      <c r="I474" s="92"/>
      <c r="J474" s="35"/>
      <c r="K474" s="95"/>
      <c r="L474" s="95"/>
      <c r="M474" s="9"/>
      <c r="N474" s="9"/>
    </row>
    <row r="475" spans="2:14" s="32" customFormat="1" x14ac:dyDescent="0.25">
      <c r="B475" s="30"/>
      <c r="C475" s="73"/>
      <c r="D475" s="30"/>
      <c r="E475" s="92"/>
      <c r="F475" s="92"/>
      <c r="G475" s="92"/>
      <c r="H475" s="92"/>
      <c r="I475" s="92"/>
      <c r="J475" s="35"/>
      <c r="K475" s="95"/>
      <c r="L475" s="95"/>
      <c r="M475" s="9"/>
      <c r="N475" s="9"/>
    </row>
    <row r="476" spans="2:14" s="32" customFormat="1" x14ac:dyDescent="0.25">
      <c r="B476" s="30"/>
      <c r="C476" s="73"/>
      <c r="D476" s="30"/>
      <c r="E476" s="92"/>
      <c r="F476" s="92"/>
      <c r="G476" s="92"/>
      <c r="H476" s="92"/>
      <c r="I476" s="92"/>
      <c r="J476" s="35"/>
      <c r="K476" s="95"/>
      <c r="L476" s="95"/>
      <c r="M476" s="9"/>
      <c r="N476" s="9"/>
    </row>
    <row r="477" spans="2:14" s="32" customFormat="1" x14ac:dyDescent="0.25">
      <c r="B477" s="30"/>
      <c r="C477" s="73"/>
      <c r="D477" s="30"/>
      <c r="E477" s="92"/>
      <c r="F477" s="92"/>
      <c r="G477" s="92"/>
      <c r="H477" s="92"/>
      <c r="I477" s="92"/>
      <c r="J477" s="35"/>
      <c r="K477" s="95"/>
      <c r="L477" s="95"/>
      <c r="M477" s="9"/>
      <c r="N477" s="9"/>
    </row>
    <row r="478" spans="2:14" s="32" customFormat="1" x14ac:dyDescent="0.25">
      <c r="B478" s="30"/>
      <c r="C478" s="73"/>
      <c r="D478" s="30"/>
      <c r="E478" s="92"/>
      <c r="F478" s="92"/>
      <c r="G478" s="92"/>
      <c r="H478" s="92"/>
      <c r="I478" s="92"/>
      <c r="J478" s="35"/>
      <c r="K478" s="95"/>
      <c r="L478" s="95"/>
      <c r="M478" s="9"/>
      <c r="N478" s="9"/>
    </row>
    <row r="479" spans="2:14" x14ac:dyDescent="0.25">
      <c r="J479" s="33"/>
      <c r="K479" s="19"/>
      <c r="L479" s="19"/>
      <c r="M479" s="2"/>
      <c r="N479" s="2"/>
    </row>
    <row r="480" spans="2:14" x14ac:dyDescent="0.25">
      <c r="J480" s="33"/>
      <c r="K480" s="19"/>
      <c r="L480" s="19"/>
      <c r="M480" s="2"/>
      <c r="N480" s="2"/>
    </row>
    <row r="481" spans="10:14" x14ac:dyDescent="0.25">
      <c r="J481" s="33"/>
      <c r="K481" s="19"/>
      <c r="L481" s="19"/>
      <c r="M481" s="2"/>
      <c r="N481" s="2"/>
    </row>
    <row r="482" spans="10:14" x14ac:dyDescent="0.25">
      <c r="J482" s="33"/>
      <c r="K482" s="19"/>
      <c r="L482" s="19"/>
      <c r="M482" s="2"/>
      <c r="N482" s="2"/>
    </row>
    <row r="483" spans="10:14" x14ac:dyDescent="0.25">
      <c r="J483" s="33"/>
      <c r="K483" s="19"/>
      <c r="L483" s="19"/>
      <c r="M483" s="2"/>
      <c r="N483" s="2"/>
    </row>
    <row r="484" spans="10:14" x14ac:dyDescent="0.25">
      <c r="J484" s="33"/>
      <c r="K484" s="19"/>
      <c r="L484" s="19"/>
      <c r="M484" s="2"/>
      <c r="N484" s="2"/>
    </row>
    <row r="485" spans="10:14" x14ac:dyDescent="0.25">
      <c r="J485" s="33"/>
      <c r="K485" s="19"/>
      <c r="L485" s="19"/>
      <c r="M485" s="2"/>
      <c r="N485" s="2"/>
    </row>
    <row r="486" spans="10:14" x14ac:dyDescent="0.25">
      <c r="J486" s="33"/>
      <c r="K486" s="19"/>
      <c r="L486" s="19"/>
      <c r="M486" s="2"/>
      <c r="N486" s="2"/>
    </row>
    <row r="487" spans="10:14" x14ac:dyDescent="0.25">
      <c r="J487" s="33"/>
      <c r="K487" s="19"/>
      <c r="L487" s="19"/>
      <c r="M487" s="2"/>
      <c r="N487" s="2"/>
    </row>
    <row r="488" spans="10:14" x14ac:dyDescent="0.25">
      <c r="J488" s="33"/>
      <c r="K488" s="19"/>
      <c r="L488" s="19"/>
      <c r="M488" s="2"/>
      <c r="N488" s="2"/>
    </row>
    <row r="489" spans="10:14" x14ac:dyDescent="0.25">
      <c r="J489" s="33"/>
      <c r="K489" s="19"/>
      <c r="L489" s="19"/>
      <c r="M489" s="2"/>
      <c r="N489" s="2"/>
    </row>
    <row r="490" spans="10:14" x14ac:dyDescent="0.25">
      <c r="J490" s="33"/>
      <c r="K490" s="19"/>
      <c r="L490" s="19"/>
      <c r="M490" s="2"/>
      <c r="N490" s="2"/>
    </row>
    <row r="491" spans="10:14" x14ac:dyDescent="0.25">
      <c r="J491" s="33"/>
      <c r="K491" s="19"/>
      <c r="L491" s="19"/>
      <c r="M491" s="2"/>
      <c r="N491" s="2"/>
    </row>
    <row r="492" spans="10:14" x14ac:dyDescent="0.25">
      <c r="J492" s="33"/>
      <c r="K492" s="19"/>
      <c r="L492" s="19"/>
      <c r="M492" s="2"/>
      <c r="N492" s="2"/>
    </row>
    <row r="493" spans="10:14" x14ac:dyDescent="0.25">
      <c r="J493" s="33"/>
      <c r="K493" s="19"/>
      <c r="L493" s="19"/>
      <c r="M493" s="2"/>
      <c r="N493" s="2"/>
    </row>
    <row r="494" spans="10:14" x14ac:dyDescent="0.25">
      <c r="J494" s="33"/>
      <c r="K494" s="19"/>
      <c r="L494" s="19"/>
      <c r="M494" s="2"/>
      <c r="N494" s="2"/>
    </row>
    <row r="495" spans="10:14" x14ac:dyDescent="0.25">
      <c r="J495" s="33"/>
      <c r="K495" s="19"/>
      <c r="L495" s="19"/>
      <c r="M495" s="2"/>
      <c r="N495" s="2"/>
    </row>
    <row r="496" spans="10:14" x14ac:dyDescent="0.25">
      <c r="J496" s="33"/>
      <c r="K496" s="19"/>
      <c r="L496" s="19"/>
      <c r="M496" s="2"/>
      <c r="N496" s="2"/>
    </row>
    <row r="497" spans="10:14" x14ac:dyDescent="0.25">
      <c r="J497" s="33"/>
      <c r="K497" s="19"/>
      <c r="L497" s="19"/>
      <c r="M497" s="2"/>
      <c r="N497" s="2"/>
    </row>
    <row r="498" spans="10:14" x14ac:dyDescent="0.25">
      <c r="J498" s="33"/>
      <c r="K498" s="19"/>
      <c r="L498" s="19"/>
      <c r="M498" s="2"/>
      <c r="N498" s="2"/>
    </row>
    <row r="499" spans="10:14" x14ac:dyDescent="0.25">
      <c r="J499" s="33"/>
      <c r="K499" s="19"/>
      <c r="L499" s="19"/>
      <c r="M499" s="2"/>
      <c r="N499" s="2"/>
    </row>
    <row r="500" spans="10:14" x14ac:dyDescent="0.25">
      <c r="J500" s="33"/>
      <c r="K500" s="19"/>
      <c r="L500" s="19"/>
      <c r="M500" s="2"/>
      <c r="N500" s="2"/>
    </row>
    <row r="501" spans="10:14" x14ac:dyDescent="0.25">
      <c r="J501" s="33"/>
      <c r="K501" s="19"/>
      <c r="L501" s="19"/>
      <c r="M501" s="2"/>
      <c r="N501" s="2"/>
    </row>
    <row r="502" spans="10:14" x14ac:dyDescent="0.25">
      <c r="J502" s="33"/>
      <c r="K502" s="19"/>
      <c r="L502" s="19"/>
      <c r="M502" s="2"/>
      <c r="N502" s="2"/>
    </row>
    <row r="503" spans="10:14" x14ac:dyDescent="0.25">
      <c r="J503" s="33"/>
      <c r="K503" s="19"/>
      <c r="L503" s="19"/>
      <c r="M503" s="2"/>
      <c r="N503" s="2"/>
    </row>
    <row r="504" spans="10:14" x14ac:dyDescent="0.25">
      <c r="J504" s="33"/>
      <c r="K504" s="19"/>
      <c r="L504" s="19"/>
      <c r="M504" s="2"/>
      <c r="N504" s="2"/>
    </row>
    <row r="505" spans="10:14" x14ac:dyDescent="0.25">
      <c r="J505" s="33"/>
      <c r="K505" s="19"/>
      <c r="L505" s="19"/>
      <c r="M505" s="2"/>
      <c r="N505" s="2"/>
    </row>
    <row r="506" spans="10:14" x14ac:dyDescent="0.25">
      <c r="J506" s="33"/>
      <c r="K506" s="19"/>
      <c r="L506" s="19"/>
      <c r="M506" s="2"/>
      <c r="N506" s="2"/>
    </row>
    <row r="507" spans="10:14" x14ac:dyDescent="0.25">
      <c r="J507" s="33"/>
      <c r="K507" s="19"/>
      <c r="L507" s="19"/>
      <c r="M507" s="2"/>
      <c r="N507" s="2"/>
    </row>
    <row r="508" spans="10:14" x14ac:dyDescent="0.25">
      <c r="J508" s="33"/>
      <c r="K508" s="19"/>
      <c r="L508" s="19"/>
      <c r="M508" s="2"/>
      <c r="N508" s="2"/>
    </row>
    <row r="509" spans="10:14" x14ac:dyDescent="0.25">
      <c r="J509" s="33"/>
      <c r="K509" s="19"/>
      <c r="L509" s="19"/>
      <c r="M509" s="2"/>
      <c r="N509" s="2"/>
    </row>
    <row r="510" spans="10:14" x14ac:dyDescent="0.25">
      <c r="J510" s="33"/>
      <c r="K510" s="19"/>
      <c r="L510" s="19"/>
      <c r="M510" s="2"/>
      <c r="N510" s="2"/>
    </row>
    <row r="511" spans="10:14" x14ac:dyDescent="0.25">
      <c r="J511" s="33"/>
      <c r="K511" s="19"/>
      <c r="L511" s="19"/>
      <c r="M511" s="2"/>
      <c r="N511" s="2"/>
    </row>
    <row r="512" spans="10:14" x14ac:dyDescent="0.25">
      <c r="J512" s="33"/>
      <c r="K512" s="19"/>
      <c r="L512" s="19"/>
      <c r="M512" s="2"/>
      <c r="N512" s="2"/>
    </row>
    <row r="513" spans="10:14" x14ac:dyDescent="0.25">
      <c r="J513" s="33"/>
      <c r="K513" s="19"/>
      <c r="L513" s="19"/>
      <c r="M513" s="2"/>
      <c r="N513" s="2"/>
    </row>
    <row r="514" spans="10:14" x14ac:dyDescent="0.25">
      <c r="J514" s="33"/>
      <c r="K514" s="19"/>
      <c r="L514" s="19"/>
      <c r="M514" s="2"/>
      <c r="N514" s="2"/>
    </row>
    <row r="515" spans="10:14" x14ac:dyDescent="0.25">
      <c r="J515" s="33"/>
      <c r="K515" s="19"/>
      <c r="L515" s="19"/>
      <c r="M515" s="2"/>
      <c r="N515" s="2"/>
    </row>
    <row r="516" spans="10:14" x14ac:dyDescent="0.25">
      <c r="J516" s="33"/>
      <c r="K516" s="19"/>
      <c r="L516" s="19"/>
      <c r="M516" s="2"/>
      <c r="N516" s="2"/>
    </row>
    <row r="517" spans="10:14" x14ac:dyDescent="0.25">
      <c r="J517" s="33"/>
      <c r="K517" s="19"/>
      <c r="L517" s="19"/>
      <c r="M517" s="2"/>
      <c r="N517" s="2"/>
    </row>
    <row r="518" spans="10:14" x14ac:dyDescent="0.25">
      <c r="J518" s="33"/>
      <c r="K518" s="19"/>
      <c r="L518" s="19"/>
      <c r="M518" s="2"/>
      <c r="N518" s="2"/>
    </row>
    <row r="519" spans="10:14" x14ac:dyDescent="0.25">
      <c r="J519" s="33"/>
      <c r="K519" s="19"/>
      <c r="L519" s="19"/>
      <c r="M519" s="2"/>
      <c r="N519" s="2"/>
    </row>
    <row r="520" spans="10:14" x14ac:dyDescent="0.25">
      <c r="J520" s="33"/>
      <c r="K520" s="19"/>
      <c r="L520" s="19"/>
      <c r="M520" s="2"/>
      <c r="N520" s="2"/>
    </row>
    <row r="521" spans="10:14" x14ac:dyDescent="0.25">
      <c r="J521" s="33"/>
      <c r="K521" s="19"/>
      <c r="L521" s="19"/>
      <c r="M521" s="2"/>
      <c r="N521" s="2"/>
    </row>
    <row r="522" spans="10:14" x14ac:dyDescent="0.25">
      <c r="J522" s="33"/>
      <c r="K522" s="19"/>
      <c r="L522" s="19"/>
      <c r="M522" s="2"/>
      <c r="N522" s="2"/>
    </row>
    <row r="523" spans="10:14" x14ac:dyDescent="0.25">
      <c r="J523" s="33"/>
      <c r="K523" s="19"/>
      <c r="L523" s="19"/>
      <c r="M523" s="2"/>
      <c r="N523" s="2"/>
    </row>
    <row r="524" spans="10:14" x14ac:dyDescent="0.25">
      <c r="J524" s="33"/>
      <c r="K524" s="19"/>
      <c r="L524" s="19"/>
      <c r="M524" s="2"/>
      <c r="N524" s="2"/>
    </row>
    <row r="525" spans="10:14" x14ac:dyDescent="0.25">
      <c r="J525" s="33"/>
      <c r="K525" s="19"/>
      <c r="L525" s="19"/>
      <c r="M525" s="2"/>
      <c r="N525" s="2"/>
    </row>
    <row r="526" spans="10:14" x14ac:dyDescent="0.25">
      <c r="J526" s="33"/>
      <c r="K526" s="19"/>
      <c r="L526" s="19"/>
      <c r="M526" s="2"/>
      <c r="N526" s="2"/>
    </row>
    <row r="527" spans="10:14" x14ac:dyDescent="0.25">
      <c r="J527" s="33"/>
      <c r="K527" s="19"/>
      <c r="L527" s="19"/>
      <c r="M527" s="2"/>
      <c r="N527" s="2"/>
    </row>
    <row r="528" spans="10:14" x14ac:dyDescent="0.25">
      <c r="J528" s="33"/>
      <c r="K528" s="19"/>
      <c r="L528" s="19"/>
      <c r="M528" s="2"/>
      <c r="N528" s="2"/>
    </row>
    <row r="529" spans="10:14" x14ac:dyDescent="0.25">
      <c r="J529" s="33"/>
      <c r="K529" s="19"/>
      <c r="L529" s="19"/>
      <c r="M529" s="2"/>
      <c r="N529" s="2"/>
    </row>
    <row r="530" spans="10:14" x14ac:dyDescent="0.25">
      <c r="J530" s="33"/>
      <c r="K530" s="19"/>
      <c r="L530" s="19"/>
      <c r="M530" s="2"/>
      <c r="N530" s="2"/>
    </row>
    <row r="531" spans="10:14" x14ac:dyDescent="0.25">
      <c r="J531" s="33"/>
      <c r="K531" s="19"/>
      <c r="L531" s="19"/>
      <c r="M531" s="2"/>
      <c r="N531" s="2"/>
    </row>
    <row r="532" spans="10:14" x14ac:dyDescent="0.25">
      <c r="J532" s="33"/>
      <c r="K532" s="19"/>
      <c r="L532" s="19"/>
      <c r="M532" s="2"/>
      <c r="N532" s="2"/>
    </row>
    <row r="533" spans="10:14" x14ac:dyDescent="0.25">
      <c r="J533" s="33"/>
      <c r="K533" s="19"/>
      <c r="L533" s="19"/>
      <c r="M533" s="2"/>
      <c r="N533" s="2"/>
    </row>
    <row r="534" spans="10:14" x14ac:dyDescent="0.25">
      <c r="J534" s="33"/>
      <c r="K534" s="19"/>
      <c r="L534" s="19"/>
      <c r="M534" s="2"/>
      <c r="N534" s="2"/>
    </row>
    <row r="535" spans="10:14" x14ac:dyDescent="0.25">
      <c r="J535" s="33"/>
      <c r="K535" s="19"/>
      <c r="L535" s="19"/>
      <c r="M535" s="2"/>
      <c r="N535" s="2"/>
    </row>
    <row r="536" spans="10:14" x14ac:dyDescent="0.25">
      <c r="J536" s="33"/>
      <c r="K536" s="19"/>
      <c r="L536" s="19"/>
      <c r="M536" s="2"/>
      <c r="N536" s="2"/>
    </row>
    <row r="537" spans="10:14" x14ac:dyDescent="0.25">
      <c r="J537" s="33"/>
      <c r="K537" s="19"/>
      <c r="L537" s="19"/>
      <c r="M537" s="2"/>
      <c r="N537" s="2"/>
    </row>
    <row r="538" spans="10:14" x14ac:dyDescent="0.25">
      <c r="J538" s="33"/>
      <c r="K538" s="19"/>
      <c r="L538" s="19"/>
      <c r="M538" s="2"/>
      <c r="N538" s="2"/>
    </row>
    <row r="539" spans="10:14" x14ac:dyDescent="0.25">
      <c r="J539" s="33"/>
      <c r="K539" s="19"/>
      <c r="L539" s="19"/>
      <c r="M539" s="2"/>
      <c r="N539" s="2"/>
    </row>
    <row r="540" spans="10:14" x14ac:dyDescent="0.25">
      <c r="J540" s="33"/>
      <c r="K540" s="19"/>
      <c r="L540" s="19"/>
      <c r="M540" s="2"/>
      <c r="N540" s="2"/>
    </row>
    <row r="541" spans="10:14" x14ac:dyDescent="0.25">
      <c r="J541" s="33"/>
      <c r="K541" s="19"/>
      <c r="L541" s="19"/>
      <c r="M541" s="2"/>
      <c r="N541" s="2"/>
    </row>
    <row r="542" spans="10:14" x14ac:dyDescent="0.25">
      <c r="J542" s="33"/>
      <c r="K542" s="19"/>
      <c r="L542" s="19"/>
      <c r="M542" s="2"/>
      <c r="N542" s="2"/>
    </row>
    <row r="543" spans="10:14" x14ac:dyDescent="0.25">
      <c r="J543" s="33"/>
      <c r="K543" s="19"/>
      <c r="L543" s="19"/>
      <c r="M543" s="2"/>
      <c r="N543" s="2"/>
    </row>
    <row r="544" spans="10:14" x14ac:dyDescent="0.25">
      <c r="J544" s="33"/>
      <c r="K544" s="19"/>
      <c r="L544" s="19"/>
      <c r="M544" s="2"/>
      <c r="N544" s="2"/>
    </row>
    <row r="545" spans="10:14" x14ac:dyDescent="0.25">
      <c r="J545" s="33"/>
      <c r="K545" s="19"/>
      <c r="L545" s="19"/>
      <c r="M545" s="2"/>
      <c r="N545" s="2"/>
    </row>
    <row r="546" spans="10:14" x14ac:dyDescent="0.25">
      <c r="J546" s="33"/>
      <c r="K546" s="19"/>
      <c r="L546" s="19"/>
      <c r="M546" s="2"/>
      <c r="N546" s="2"/>
    </row>
  </sheetData>
  <autoFilter ref="A9:H309" xr:uid="{B76A8E4B-00A4-41C1-87AC-8D3318FCACCA}"/>
  <sortState xmlns:xlrd2="http://schemas.microsoft.com/office/spreadsheetml/2017/richdata2" ref="A137:N144">
    <sortCondition ref="N137:N144"/>
    <sortCondition ref="A137:A144"/>
    <sortCondition ref="B137:B144"/>
  </sortState>
  <mergeCells count="12">
    <mergeCell ref="A311:H311"/>
    <mergeCell ref="A313:F313"/>
    <mergeCell ref="A314:C314"/>
    <mergeCell ref="A8:G8"/>
    <mergeCell ref="D1:L1"/>
    <mergeCell ref="E2:L2"/>
    <mergeCell ref="E3:L3"/>
    <mergeCell ref="E5:L5"/>
    <mergeCell ref="E6:L6"/>
    <mergeCell ref="E7:L7"/>
    <mergeCell ref="E4:L4"/>
    <mergeCell ref="J8:O8"/>
  </mergeCells>
  <hyperlinks>
    <hyperlink ref="A314" r:id="rId1" display="https://www.peacehealth.org/patient-financial-services/hospital-pricing" xr:uid="{C8E72444-C551-4F25-837E-D1A95B7CE4C2}"/>
    <hyperlink ref="A315" r:id="rId2" display="https://www.peacehealth.org/about-peacehealth/financial-services/get-health-insurance" xr:uid="{3F61FA5E-2C99-41AD-B3D5-8E884ACDED52}"/>
    <hyperlink ref="A316" r:id="rId3" xr:uid="{1FDAB450-5E5C-4B09-8D8D-48C6308F25EF}"/>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A14A8-A3BE-4371-BDC5-ECD9CB4D6F6E}">
  <dimension ref="A1:Q7426"/>
  <sheetViews>
    <sheetView workbookViewId="0">
      <pane xSplit="5" ySplit="9" topLeftCell="F10" activePane="bottomRight" state="frozen"/>
      <selection activeCell="C26" sqref="C26"/>
      <selection pane="topRight" activeCell="C26" sqref="C26"/>
      <selection pane="bottomLeft" activeCell="C26" sqref="C26"/>
      <selection pane="bottomRight" activeCell="P23" sqref="P23"/>
    </sheetView>
  </sheetViews>
  <sheetFormatPr defaultRowHeight="15" x14ac:dyDescent="0.25"/>
  <cols>
    <col min="1" max="1" width="34.28515625" customWidth="1"/>
    <col min="2" max="2" width="9.7109375" style="11" customWidth="1"/>
    <col min="3" max="3" width="52.42578125" style="52" customWidth="1"/>
    <col min="4" max="4" width="11.42578125" style="11" customWidth="1"/>
    <col min="5" max="8" width="12.140625" style="17" customWidth="1"/>
    <col min="9" max="9" width="2.28515625" style="17" customWidth="1"/>
    <col min="10" max="10" width="11.5703125" style="17" customWidth="1"/>
    <col min="11" max="11" width="11.5703125" customWidth="1"/>
    <col min="12" max="12" width="12.7109375" style="37" customWidth="1"/>
    <col min="13" max="15" width="11.5703125" customWidth="1"/>
    <col min="16" max="16" width="9.85546875" customWidth="1"/>
  </cols>
  <sheetData>
    <row r="1" spans="1:17" x14ac:dyDescent="0.25">
      <c r="A1" s="14" t="s">
        <v>410</v>
      </c>
      <c r="B1" s="64"/>
      <c r="C1" s="74"/>
      <c r="D1" s="166" t="s">
        <v>2435</v>
      </c>
      <c r="E1" s="166"/>
      <c r="F1" s="166"/>
      <c r="G1" s="166"/>
      <c r="H1" s="166"/>
      <c r="I1" s="166"/>
      <c r="J1" s="166"/>
      <c r="K1" s="166"/>
      <c r="L1" s="166"/>
    </row>
    <row r="2" spans="1:17" x14ac:dyDescent="0.25">
      <c r="A2" s="75" t="s">
        <v>2441</v>
      </c>
      <c r="B2" s="64"/>
      <c r="C2" s="74"/>
      <c r="D2" s="38" t="s">
        <v>2436</v>
      </c>
      <c r="E2" s="167" t="s">
        <v>2580</v>
      </c>
      <c r="F2" s="167"/>
      <c r="G2" s="167"/>
      <c r="H2" s="167"/>
      <c r="I2" s="167"/>
      <c r="J2" s="167"/>
      <c r="K2" s="167"/>
      <c r="L2" s="167"/>
    </row>
    <row r="3" spans="1:17" x14ac:dyDescent="0.25">
      <c r="A3" s="77"/>
      <c r="B3" s="69"/>
      <c r="C3" s="74"/>
      <c r="D3" s="50" t="s">
        <v>2437</v>
      </c>
      <c r="E3" s="168" t="s">
        <v>2581</v>
      </c>
      <c r="F3" s="168"/>
      <c r="G3" s="168"/>
      <c r="H3" s="168"/>
      <c r="I3" s="168"/>
      <c r="J3" s="168"/>
      <c r="K3" s="168"/>
      <c r="L3" s="168"/>
    </row>
    <row r="4" spans="1:17" ht="31.5" customHeight="1" x14ac:dyDescent="0.25">
      <c r="A4" s="178" t="s">
        <v>3485</v>
      </c>
      <c r="B4" s="61"/>
      <c r="C4" s="66"/>
      <c r="D4" s="50" t="s">
        <v>2578</v>
      </c>
      <c r="E4" s="161" t="s">
        <v>3449</v>
      </c>
      <c r="F4" s="161"/>
      <c r="G4" s="161"/>
      <c r="H4" s="161"/>
      <c r="I4" s="161"/>
      <c r="J4" s="161"/>
      <c r="K4" s="161"/>
      <c r="L4" s="161"/>
    </row>
    <row r="5" spans="1:17" x14ac:dyDescent="0.25">
      <c r="A5" s="179"/>
      <c r="B5" s="68"/>
      <c r="C5" s="66"/>
      <c r="D5" s="97" t="s">
        <v>2574</v>
      </c>
      <c r="E5" s="167" t="s">
        <v>3475</v>
      </c>
      <c r="F5" s="167"/>
      <c r="G5" s="167"/>
      <c r="H5" s="167"/>
      <c r="I5" s="167"/>
      <c r="J5" s="167"/>
      <c r="K5" s="167"/>
      <c r="L5" s="167"/>
    </row>
    <row r="6" spans="1:17" x14ac:dyDescent="0.25">
      <c r="A6" s="67"/>
      <c r="B6" s="68"/>
      <c r="C6" s="66"/>
      <c r="D6" s="38" t="s">
        <v>3434</v>
      </c>
      <c r="E6" s="159" t="s">
        <v>3476</v>
      </c>
      <c r="F6" s="159"/>
      <c r="G6" s="159"/>
      <c r="H6" s="159"/>
      <c r="I6" s="159"/>
      <c r="J6" s="159"/>
      <c r="K6" s="159"/>
      <c r="L6" s="159"/>
    </row>
    <row r="7" spans="1:17" ht="25.5" x14ac:dyDescent="0.25">
      <c r="A7" s="63"/>
      <c r="B7" s="68"/>
      <c r="C7" s="66"/>
      <c r="D7" s="98" t="s">
        <v>2579</v>
      </c>
      <c r="E7" s="160" t="s">
        <v>3477</v>
      </c>
      <c r="F7" s="160"/>
      <c r="G7" s="160"/>
      <c r="H7" s="160"/>
      <c r="I7" s="160"/>
      <c r="J7" s="160"/>
      <c r="K7" s="160"/>
      <c r="L7" s="160"/>
    </row>
    <row r="8" spans="1:17" x14ac:dyDescent="0.25">
      <c r="A8" s="172"/>
      <c r="B8" s="173"/>
      <c r="C8" s="173"/>
      <c r="D8" s="173"/>
      <c r="E8" s="173"/>
      <c r="F8" s="173"/>
      <c r="G8" s="173"/>
      <c r="H8" s="173"/>
      <c r="I8" s="109"/>
      <c r="J8" s="169" t="s">
        <v>3478</v>
      </c>
      <c r="K8" s="170"/>
      <c r="L8" s="170"/>
      <c r="M8" s="170"/>
      <c r="N8" s="170"/>
      <c r="O8" s="171"/>
    </row>
    <row r="9" spans="1:17" s="25" customFormat="1" ht="30" x14ac:dyDescent="0.25">
      <c r="A9" s="23" t="s">
        <v>1</v>
      </c>
      <c r="B9" s="26" t="s">
        <v>2</v>
      </c>
      <c r="C9" s="26" t="s">
        <v>0</v>
      </c>
      <c r="D9" s="26" t="s">
        <v>2448</v>
      </c>
      <c r="E9" s="27" t="s">
        <v>2409</v>
      </c>
      <c r="F9" s="27" t="s">
        <v>2449</v>
      </c>
      <c r="G9" s="27" t="s">
        <v>2450</v>
      </c>
      <c r="H9" s="22" t="s">
        <v>2451</v>
      </c>
      <c r="I9" s="108"/>
      <c r="J9" s="22" t="s">
        <v>3463</v>
      </c>
      <c r="K9" s="22" t="s">
        <v>3459</v>
      </c>
      <c r="L9" s="22" t="s">
        <v>3479</v>
      </c>
      <c r="M9" s="22" t="s">
        <v>3460</v>
      </c>
      <c r="N9" s="22" t="s">
        <v>3461</v>
      </c>
      <c r="O9" s="22" t="s">
        <v>3462</v>
      </c>
    </row>
    <row r="10" spans="1:17" s="32" customFormat="1" ht="26.25" x14ac:dyDescent="0.25">
      <c r="A10" s="21" t="s">
        <v>7</v>
      </c>
      <c r="B10" s="40" t="s">
        <v>1729</v>
      </c>
      <c r="C10" s="119" t="s">
        <v>2438</v>
      </c>
      <c r="D10" s="40" t="s">
        <v>2569</v>
      </c>
      <c r="E10" s="44" t="s">
        <v>2574</v>
      </c>
      <c r="F10" s="44" t="s">
        <v>2574</v>
      </c>
      <c r="G10" s="44" t="s">
        <v>2574</v>
      </c>
      <c r="H10" s="44" t="s">
        <v>2574</v>
      </c>
      <c r="I10" s="121"/>
      <c r="J10" s="44" t="s">
        <v>2574</v>
      </c>
      <c r="K10" s="44" t="s">
        <v>2574</v>
      </c>
      <c r="L10" s="44" t="s">
        <v>2574</v>
      </c>
      <c r="M10" s="44" t="s">
        <v>2574</v>
      </c>
      <c r="N10" s="44" t="s">
        <v>2574</v>
      </c>
      <c r="O10" s="44" t="s">
        <v>2574</v>
      </c>
      <c r="P10" s="118"/>
      <c r="Q10" s="118"/>
    </row>
    <row r="11" spans="1:17" s="32" customFormat="1" x14ac:dyDescent="0.25">
      <c r="A11" s="21" t="s">
        <v>48</v>
      </c>
      <c r="B11" s="28" t="s">
        <v>1733</v>
      </c>
      <c r="C11" s="119" t="s">
        <v>735</v>
      </c>
      <c r="D11" s="40" t="s">
        <v>2569</v>
      </c>
      <c r="E11" s="44">
        <v>35733.82</v>
      </c>
      <c r="F11" s="44">
        <v>6381.9</v>
      </c>
      <c r="G11" s="120">
        <v>33591.410000000003</v>
      </c>
      <c r="H11" s="44">
        <v>23226.983</v>
      </c>
      <c r="I11" s="121"/>
      <c r="J11" s="79">
        <v>32898.81</v>
      </c>
      <c r="K11" s="79">
        <v>29435.77</v>
      </c>
      <c r="L11" s="79">
        <v>31167.29</v>
      </c>
      <c r="M11" s="79">
        <v>30820.98</v>
      </c>
      <c r="N11" s="79">
        <v>30724.02</v>
      </c>
      <c r="O11" s="79">
        <v>29993.33</v>
      </c>
      <c r="P11" s="118"/>
      <c r="Q11" s="118"/>
    </row>
    <row r="12" spans="1:17" s="32" customFormat="1" ht="26.25" x14ac:dyDescent="0.25">
      <c r="A12" s="21" t="s">
        <v>3482</v>
      </c>
      <c r="B12" s="28" t="s">
        <v>1731</v>
      </c>
      <c r="C12" s="119" t="s">
        <v>789</v>
      </c>
      <c r="D12" s="40" t="s">
        <v>2569</v>
      </c>
      <c r="E12" s="44">
        <v>75156.679999999993</v>
      </c>
      <c r="F12" s="44">
        <v>13957.84</v>
      </c>
      <c r="G12" s="120">
        <v>69862.289999999994</v>
      </c>
      <c r="H12" s="44">
        <v>48851.841999999997</v>
      </c>
      <c r="I12" s="121"/>
      <c r="J12" s="79">
        <v>68421.84</v>
      </c>
      <c r="K12" s="79">
        <v>61219.54</v>
      </c>
      <c r="L12" s="79">
        <v>64820.68</v>
      </c>
      <c r="M12" s="79">
        <v>64100.45</v>
      </c>
      <c r="N12" s="79">
        <v>63898.79</v>
      </c>
      <c r="O12" s="79">
        <v>62379.11</v>
      </c>
      <c r="P12" s="118"/>
      <c r="Q12" s="118"/>
    </row>
    <row r="13" spans="1:17" s="32" customFormat="1" x14ac:dyDescent="0.25">
      <c r="A13" s="21" t="s">
        <v>2573</v>
      </c>
      <c r="B13" s="40" t="s">
        <v>1730</v>
      </c>
      <c r="C13" s="119" t="s">
        <v>924</v>
      </c>
      <c r="D13" s="40" t="s">
        <v>2569</v>
      </c>
      <c r="E13" s="44" t="s">
        <v>2574</v>
      </c>
      <c r="F13" s="44" t="s">
        <v>2574</v>
      </c>
      <c r="G13" s="44" t="s">
        <v>2574</v>
      </c>
      <c r="H13" s="44" t="s">
        <v>2574</v>
      </c>
      <c r="I13" s="121"/>
      <c r="J13" s="44" t="s">
        <v>2574</v>
      </c>
      <c r="K13" s="44" t="s">
        <v>2574</v>
      </c>
      <c r="L13" s="44" t="s">
        <v>2574</v>
      </c>
      <c r="M13" s="44" t="s">
        <v>2574</v>
      </c>
      <c r="N13" s="44" t="s">
        <v>2574</v>
      </c>
      <c r="O13" s="44" t="s">
        <v>2574</v>
      </c>
    </row>
    <row r="14" spans="1:17" s="32" customFormat="1" x14ac:dyDescent="0.25">
      <c r="A14" s="21"/>
      <c r="B14" s="40" t="s">
        <v>1732</v>
      </c>
      <c r="C14" s="119" t="s">
        <v>926</v>
      </c>
      <c r="D14" s="40" t="s">
        <v>2569</v>
      </c>
      <c r="E14" s="44" t="s">
        <v>2574</v>
      </c>
      <c r="F14" s="44" t="s">
        <v>2574</v>
      </c>
      <c r="G14" s="44" t="s">
        <v>2574</v>
      </c>
      <c r="H14" s="44" t="s">
        <v>2574</v>
      </c>
      <c r="I14" s="121"/>
      <c r="J14" s="44" t="s">
        <v>2574</v>
      </c>
      <c r="K14" s="44" t="s">
        <v>2574</v>
      </c>
      <c r="L14" s="44" t="s">
        <v>2574</v>
      </c>
      <c r="M14" s="44" t="s">
        <v>2574</v>
      </c>
      <c r="N14" s="44" t="s">
        <v>2574</v>
      </c>
      <c r="O14" s="44" t="s">
        <v>2574</v>
      </c>
    </row>
    <row r="15" spans="1:17" s="32" customFormat="1" ht="26.25" x14ac:dyDescent="0.25">
      <c r="A15" s="21" t="s">
        <v>26</v>
      </c>
      <c r="B15" s="28" t="s">
        <v>2311</v>
      </c>
      <c r="C15" s="119" t="s">
        <v>3261</v>
      </c>
      <c r="D15" s="40" t="s">
        <v>2454</v>
      </c>
      <c r="E15" s="44">
        <v>9594</v>
      </c>
      <c r="F15" s="44">
        <v>735.36</v>
      </c>
      <c r="G15" s="120">
        <v>9594</v>
      </c>
      <c r="H15" s="44">
        <v>6236.1</v>
      </c>
      <c r="I15" s="121"/>
      <c r="J15" s="79">
        <v>9114.2999999999993</v>
      </c>
      <c r="K15" s="79">
        <v>8154.9</v>
      </c>
      <c r="L15" s="79">
        <v>8634.6</v>
      </c>
      <c r="M15" s="79">
        <v>8538.66</v>
      </c>
      <c r="N15" s="79">
        <v>9594</v>
      </c>
      <c r="O15" s="79">
        <v>8309.36</v>
      </c>
      <c r="P15" s="118"/>
      <c r="Q15" s="118"/>
    </row>
    <row r="16" spans="1:17" s="32" customFormat="1" x14ac:dyDescent="0.25">
      <c r="A16" s="21"/>
      <c r="B16" s="40" t="s">
        <v>2312</v>
      </c>
      <c r="C16" s="119" t="s">
        <v>2599</v>
      </c>
      <c r="D16" s="40" t="s">
        <v>2454</v>
      </c>
      <c r="E16" s="79">
        <v>13492</v>
      </c>
      <c r="F16" s="79">
        <v>695.78</v>
      </c>
      <c r="G16" s="79">
        <v>13492</v>
      </c>
      <c r="H16" s="79">
        <v>8769.8000000000011</v>
      </c>
      <c r="I16" s="121"/>
      <c r="J16" s="79">
        <v>12817.4</v>
      </c>
      <c r="K16" s="79">
        <v>11468.2</v>
      </c>
      <c r="L16" s="79">
        <v>12142.8</v>
      </c>
      <c r="M16" s="79">
        <v>12007.88</v>
      </c>
      <c r="N16" s="79">
        <v>13492</v>
      </c>
      <c r="O16" s="79">
        <v>11685.42</v>
      </c>
      <c r="P16" s="118"/>
      <c r="Q16" s="118"/>
    </row>
    <row r="17" spans="1:17" s="32" customFormat="1" ht="26.25" x14ac:dyDescent="0.25">
      <c r="A17" s="21"/>
      <c r="B17" s="28" t="s">
        <v>2313</v>
      </c>
      <c r="C17" s="119" t="s">
        <v>3262</v>
      </c>
      <c r="D17" s="40" t="s">
        <v>2454</v>
      </c>
      <c r="E17" s="44">
        <v>15831</v>
      </c>
      <c r="F17" s="44">
        <v>695.05</v>
      </c>
      <c r="G17" s="120">
        <v>15831</v>
      </c>
      <c r="H17" s="44">
        <v>10290.15</v>
      </c>
      <c r="I17" s="121"/>
      <c r="J17" s="79">
        <v>15039.45</v>
      </c>
      <c r="K17" s="79">
        <v>13456.35</v>
      </c>
      <c r="L17" s="79">
        <v>14247.9</v>
      </c>
      <c r="M17" s="79">
        <v>14089.59</v>
      </c>
      <c r="N17" s="79">
        <v>15618.85</v>
      </c>
      <c r="O17" s="79">
        <v>13711.23</v>
      </c>
      <c r="P17" s="118"/>
      <c r="Q17" s="118"/>
    </row>
    <row r="18" spans="1:17" s="32" customFormat="1" x14ac:dyDescent="0.25">
      <c r="A18" s="21"/>
      <c r="B18" s="28" t="s">
        <v>2316</v>
      </c>
      <c r="C18" s="119" t="s">
        <v>3264</v>
      </c>
      <c r="D18" s="40" t="s">
        <v>2454</v>
      </c>
      <c r="E18" s="44">
        <v>15831</v>
      </c>
      <c r="F18" s="44">
        <v>797.68</v>
      </c>
      <c r="G18" s="120">
        <v>15831</v>
      </c>
      <c r="H18" s="44">
        <v>10290.15</v>
      </c>
      <c r="I18" s="121"/>
      <c r="J18" s="79">
        <v>15039.45</v>
      </c>
      <c r="K18" s="79">
        <v>13456.35</v>
      </c>
      <c r="L18" s="79">
        <v>14247.9</v>
      </c>
      <c r="M18" s="79">
        <v>14089.59</v>
      </c>
      <c r="N18" s="79">
        <v>15618.85</v>
      </c>
      <c r="O18" s="79">
        <v>13711.23</v>
      </c>
      <c r="P18" s="118"/>
      <c r="Q18" s="118"/>
    </row>
    <row r="19" spans="1:17" s="32" customFormat="1" x14ac:dyDescent="0.25">
      <c r="A19" s="21"/>
      <c r="B19" s="28" t="s">
        <v>2317</v>
      </c>
      <c r="C19" s="119" t="s">
        <v>3265</v>
      </c>
      <c r="D19" s="40" t="s">
        <v>2454</v>
      </c>
      <c r="E19" s="44">
        <v>16606</v>
      </c>
      <c r="F19" s="44">
        <v>854.29</v>
      </c>
      <c r="G19" s="120">
        <v>16606</v>
      </c>
      <c r="H19" s="44">
        <v>10793.9</v>
      </c>
      <c r="I19" s="121"/>
      <c r="J19" s="79">
        <v>15775.7</v>
      </c>
      <c r="K19" s="79">
        <v>14115.1</v>
      </c>
      <c r="L19" s="79">
        <v>14945.4</v>
      </c>
      <c r="M19" s="79">
        <v>14779.34</v>
      </c>
      <c r="N19" s="79">
        <v>15618.85</v>
      </c>
      <c r="O19" s="79">
        <v>14382.46</v>
      </c>
      <c r="P19" s="118"/>
      <c r="Q19" s="118"/>
    </row>
    <row r="20" spans="1:17" s="32" customFormat="1" x14ac:dyDescent="0.25">
      <c r="A20" s="21"/>
      <c r="B20" s="28" t="s">
        <v>2318</v>
      </c>
      <c r="C20" s="119" t="s">
        <v>3266</v>
      </c>
      <c r="D20" s="40" t="s">
        <v>2454</v>
      </c>
      <c r="E20" s="44">
        <v>19053</v>
      </c>
      <c r="F20" s="44">
        <v>941.21</v>
      </c>
      <c r="G20" s="120">
        <v>18481.41</v>
      </c>
      <c r="H20" s="44">
        <v>12384.45</v>
      </c>
      <c r="I20" s="121"/>
      <c r="J20" s="79">
        <v>18100.349999999999</v>
      </c>
      <c r="K20" s="79">
        <v>16195.05</v>
      </c>
      <c r="L20" s="79">
        <v>17147.7</v>
      </c>
      <c r="M20" s="79">
        <v>16957.169999999998</v>
      </c>
      <c r="N20" s="79">
        <v>15618.85</v>
      </c>
      <c r="O20" s="79">
        <v>16501.8</v>
      </c>
      <c r="P20" s="118"/>
      <c r="Q20" s="118"/>
    </row>
    <row r="21" spans="1:17" s="32" customFormat="1" x14ac:dyDescent="0.25">
      <c r="A21" s="21" t="s">
        <v>2571</v>
      </c>
      <c r="B21" s="40" t="s">
        <v>2552</v>
      </c>
      <c r="C21" s="119" t="s">
        <v>3354</v>
      </c>
      <c r="D21" s="40" t="s">
        <v>2454</v>
      </c>
      <c r="E21" s="79">
        <v>312</v>
      </c>
      <c r="F21" s="79">
        <v>8.98</v>
      </c>
      <c r="G21" s="79">
        <v>312</v>
      </c>
      <c r="H21" s="79">
        <v>202.8</v>
      </c>
      <c r="I21" s="121"/>
      <c r="J21" s="79">
        <v>296.39999999999998</v>
      </c>
      <c r="K21" s="79">
        <v>265.2</v>
      </c>
      <c r="L21" s="79">
        <v>280.8</v>
      </c>
      <c r="M21" s="79">
        <v>277.68</v>
      </c>
      <c r="N21" s="79">
        <v>312</v>
      </c>
      <c r="O21" s="79">
        <v>270.22000000000003</v>
      </c>
      <c r="P21" s="118"/>
      <c r="Q21" s="118"/>
    </row>
    <row r="22" spans="1:17" s="32" customFormat="1" x14ac:dyDescent="0.25">
      <c r="A22" s="21"/>
      <c r="B22" s="28" t="s">
        <v>2327</v>
      </c>
      <c r="C22" s="119" t="s">
        <v>3355</v>
      </c>
      <c r="D22" s="40" t="s">
        <v>2454</v>
      </c>
      <c r="E22" s="44">
        <v>384</v>
      </c>
      <c r="F22" s="44">
        <v>14.35</v>
      </c>
      <c r="G22" s="120">
        <v>384</v>
      </c>
      <c r="H22" s="44">
        <v>249.60000000000002</v>
      </c>
      <c r="I22" s="121"/>
      <c r="J22" s="79">
        <v>364.8</v>
      </c>
      <c r="K22" s="79">
        <v>326.39999999999998</v>
      </c>
      <c r="L22" s="79">
        <v>345.6</v>
      </c>
      <c r="M22" s="79">
        <v>341.76</v>
      </c>
      <c r="N22" s="79">
        <v>384</v>
      </c>
      <c r="O22" s="79">
        <v>332.58</v>
      </c>
      <c r="P22" s="118"/>
      <c r="Q22" s="118"/>
    </row>
    <row r="23" spans="1:17" s="32" customFormat="1" ht="26.25" x14ac:dyDescent="0.25">
      <c r="A23" s="21" t="s">
        <v>138</v>
      </c>
      <c r="B23" s="28" t="s">
        <v>2365</v>
      </c>
      <c r="C23" s="119" t="s">
        <v>3042</v>
      </c>
      <c r="D23" s="40" t="s">
        <v>2454</v>
      </c>
      <c r="E23" s="44">
        <v>386</v>
      </c>
      <c r="F23" s="44">
        <v>49.41</v>
      </c>
      <c r="G23" s="120">
        <v>374.42</v>
      </c>
      <c r="H23" s="44">
        <v>250.9</v>
      </c>
      <c r="I23" s="121"/>
      <c r="J23" s="79">
        <v>366.7</v>
      </c>
      <c r="K23" s="79">
        <v>328.1</v>
      </c>
      <c r="L23" s="79">
        <v>157.31</v>
      </c>
      <c r="M23" s="79">
        <v>343.54</v>
      </c>
      <c r="N23" s="79">
        <v>332.06</v>
      </c>
      <c r="O23" s="79">
        <v>334.31</v>
      </c>
      <c r="P23" s="118"/>
      <c r="Q23" s="118"/>
    </row>
    <row r="24" spans="1:17" s="32" customFormat="1" ht="26.25" x14ac:dyDescent="0.25">
      <c r="A24" s="21"/>
      <c r="B24" s="28" t="s">
        <v>2366</v>
      </c>
      <c r="C24" s="119" t="s">
        <v>2979</v>
      </c>
      <c r="D24" s="40" t="s">
        <v>2454</v>
      </c>
      <c r="E24" s="44">
        <v>264</v>
      </c>
      <c r="F24" s="44">
        <v>32.29</v>
      </c>
      <c r="G24" s="120">
        <v>264</v>
      </c>
      <c r="H24" s="44">
        <v>171.6</v>
      </c>
      <c r="I24" s="121"/>
      <c r="J24" s="79">
        <v>250.8</v>
      </c>
      <c r="K24" s="79">
        <v>224.4</v>
      </c>
      <c r="L24" s="79">
        <v>68.92</v>
      </c>
      <c r="M24" s="79">
        <v>234.96</v>
      </c>
      <c r="N24" s="79">
        <v>264</v>
      </c>
      <c r="O24" s="79">
        <v>228.65</v>
      </c>
      <c r="P24" s="118"/>
      <c r="Q24" s="118"/>
    </row>
    <row r="25" spans="1:17" s="32" customFormat="1" x14ac:dyDescent="0.25">
      <c r="A25" s="21"/>
      <c r="B25" s="28" t="s">
        <v>2367</v>
      </c>
      <c r="C25" s="119" t="s">
        <v>2980</v>
      </c>
      <c r="D25" s="40" t="s">
        <v>2454</v>
      </c>
      <c r="E25" s="44">
        <v>561</v>
      </c>
      <c r="F25" s="44">
        <v>71.81</v>
      </c>
      <c r="G25" s="120">
        <v>561</v>
      </c>
      <c r="H25" s="44">
        <v>364.65000000000003</v>
      </c>
      <c r="I25" s="121"/>
      <c r="J25" s="79">
        <v>532.95000000000005</v>
      </c>
      <c r="K25" s="79">
        <v>476.85</v>
      </c>
      <c r="L25" s="79">
        <v>234.47</v>
      </c>
      <c r="M25" s="79">
        <v>499.29</v>
      </c>
      <c r="N25" s="79">
        <v>561</v>
      </c>
      <c r="O25" s="79">
        <v>485.88</v>
      </c>
      <c r="P25" s="118"/>
      <c r="Q25" s="118"/>
    </row>
    <row r="26" spans="1:17" s="32" customFormat="1" x14ac:dyDescent="0.25">
      <c r="A26" s="21"/>
      <c r="B26" s="28" t="s">
        <v>2368</v>
      </c>
      <c r="C26" s="119" t="s">
        <v>2600</v>
      </c>
      <c r="D26" s="40" t="s">
        <v>2454</v>
      </c>
      <c r="E26" s="44">
        <v>1371</v>
      </c>
      <c r="F26" s="44">
        <v>143.53</v>
      </c>
      <c r="G26" s="120">
        <v>1371</v>
      </c>
      <c r="H26" s="44">
        <v>891.15</v>
      </c>
      <c r="I26" s="121"/>
      <c r="J26" s="79">
        <v>1302.45</v>
      </c>
      <c r="K26" s="79">
        <v>1165.3499999999999</v>
      </c>
      <c r="L26" s="79">
        <v>291.39999999999998</v>
      </c>
      <c r="M26" s="79">
        <v>1220.19</v>
      </c>
      <c r="N26" s="79">
        <v>1371</v>
      </c>
      <c r="O26" s="79">
        <v>1187.42</v>
      </c>
      <c r="P26" s="118"/>
      <c r="Q26" s="118"/>
    </row>
    <row r="27" spans="1:17" s="32" customFormat="1" x14ac:dyDescent="0.25">
      <c r="A27" s="21"/>
      <c r="B27" s="40" t="s">
        <v>2542</v>
      </c>
      <c r="C27" s="119" t="s">
        <v>3268</v>
      </c>
      <c r="D27" s="40" t="s">
        <v>2454</v>
      </c>
      <c r="E27" s="79">
        <v>370</v>
      </c>
      <c r="F27" s="79">
        <v>30.83</v>
      </c>
      <c r="G27" s="79">
        <v>358.9</v>
      </c>
      <c r="H27" s="79">
        <v>240.5</v>
      </c>
      <c r="I27" s="121"/>
      <c r="J27" s="79">
        <v>351.5</v>
      </c>
      <c r="K27" s="79">
        <v>314.5</v>
      </c>
      <c r="L27" s="79">
        <v>59.93</v>
      </c>
      <c r="M27" s="79">
        <v>329.3</v>
      </c>
      <c r="N27" s="79">
        <v>332.06</v>
      </c>
      <c r="O27" s="79">
        <v>320.45999999999998</v>
      </c>
      <c r="P27" s="118"/>
      <c r="Q27" s="118"/>
    </row>
    <row r="28" spans="1:17" s="32" customFormat="1" ht="26.25" x14ac:dyDescent="0.25">
      <c r="A28" s="21"/>
      <c r="B28" s="28" t="s">
        <v>2369</v>
      </c>
      <c r="C28" s="119" t="s">
        <v>2981</v>
      </c>
      <c r="D28" s="40" t="s">
        <v>2454</v>
      </c>
      <c r="E28" s="44">
        <v>1341</v>
      </c>
      <c r="F28" s="44">
        <v>143.56</v>
      </c>
      <c r="G28" s="120">
        <v>1341</v>
      </c>
      <c r="H28" s="44">
        <v>871.65</v>
      </c>
      <c r="I28" s="121"/>
      <c r="J28" s="79">
        <v>1273.95</v>
      </c>
      <c r="K28" s="79">
        <v>1139.8499999999999</v>
      </c>
      <c r="L28" s="79">
        <v>294.39999999999998</v>
      </c>
      <c r="M28" s="79">
        <v>1193.49</v>
      </c>
      <c r="N28" s="79">
        <v>1341</v>
      </c>
      <c r="O28" s="79">
        <v>1161.44</v>
      </c>
      <c r="P28" s="118"/>
      <c r="Q28" s="118"/>
    </row>
    <row r="29" spans="1:17" s="32" customFormat="1" x14ac:dyDescent="0.25">
      <c r="A29" s="21"/>
      <c r="B29" s="28" t="s">
        <v>2371</v>
      </c>
      <c r="C29" s="119" t="s">
        <v>3356</v>
      </c>
      <c r="D29" s="40" t="s">
        <v>2454</v>
      </c>
      <c r="E29" s="44">
        <v>1050</v>
      </c>
      <c r="F29" s="44">
        <v>134.4</v>
      </c>
      <c r="G29" s="120">
        <v>1050</v>
      </c>
      <c r="H29" s="44">
        <v>682.5</v>
      </c>
      <c r="I29" s="121"/>
      <c r="J29" s="79">
        <v>997.5</v>
      </c>
      <c r="K29" s="79">
        <v>892.5</v>
      </c>
      <c r="L29" s="79">
        <v>295.89</v>
      </c>
      <c r="M29" s="79">
        <v>934.5</v>
      </c>
      <c r="N29" s="79">
        <v>1040.25</v>
      </c>
      <c r="O29" s="79">
        <v>909.41</v>
      </c>
      <c r="P29" s="118"/>
      <c r="Q29" s="118"/>
    </row>
    <row r="30" spans="1:17" s="32" customFormat="1" x14ac:dyDescent="0.25">
      <c r="A30" s="21"/>
      <c r="B30" s="28" t="s">
        <v>2372</v>
      </c>
      <c r="C30" s="119" t="s">
        <v>2601</v>
      </c>
      <c r="D30" s="40" t="s">
        <v>2454</v>
      </c>
      <c r="E30" s="44">
        <v>330</v>
      </c>
      <c r="F30" s="44">
        <v>9.34</v>
      </c>
      <c r="G30" s="120">
        <v>330</v>
      </c>
      <c r="H30" s="44">
        <v>214.5</v>
      </c>
      <c r="I30" s="121"/>
      <c r="J30" s="79">
        <v>272.88</v>
      </c>
      <c r="K30" s="79">
        <v>280.5</v>
      </c>
      <c r="L30" s="79">
        <v>65.7</v>
      </c>
      <c r="M30" s="79">
        <v>293.7</v>
      </c>
      <c r="N30" s="79">
        <v>310.66000000000003</v>
      </c>
      <c r="O30" s="79">
        <v>285.81</v>
      </c>
      <c r="P30" s="118"/>
      <c r="Q30" s="118"/>
    </row>
    <row r="31" spans="1:17" s="32" customFormat="1" x14ac:dyDescent="0.25">
      <c r="A31" s="21"/>
      <c r="B31" s="40" t="s">
        <v>2555</v>
      </c>
      <c r="C31" s="119" t="s">
        <v>3357</v>
      </c>
      <c r="D31" s="40" t="s">
        <v>2454</v>
      </c>
      <c r="E31" s="79">
        <v>148</v>
      </c>
      <c r="F31" s="79">
        <v>18.940000000000001</v>
      </c>
      <c r="G31" s="79">
        <v>166</v>
      </c>
      <c r="H31" s="79">
        <v>96.2</v>
      </c>
      <c r="I31" s="121"/>
      <c r="J31" s="79">
        <v>157.69999999999999</v>
      </c>
      <c r="K31" s="79">
        <v>141.1</v>
      </c>
      <c r="L31" s="79" t="s">
        <v>2574</v>
      </c>
      <c r="M31" s="79">
        <v>147.74</v>
      </c>
      <c r="N31" s="79">
        <v>166</v>
      </c>
      <c r="O31" s="79">
        <v>143.77000000000001</v>
      </c>
      <c r="P31" s="118"/>
      <c r="Q31" s="118"/>
    </row>
    <row r="32" spans="1:17" s="32" customFormat="1" x14ac:dyDescent="0.25">
      <c r="A32" s="21" t="s">
        <v>92</v>
      </c>
      <c r="B32" s="28" t="s">
        <v>1880</v>
      </c>
      <c r="C32" s="119" t="s">
        <v>2602</v>
      </c>
      <c r="D32" s="40" t="s">
        <v>2454</v>
      </c>
      <c r="E32" s="44">
        <v>1548</v>
      </c>
      <c r="F32" s="44">
        <v>39.17</v>
      </c>
      <c r="G32" s="120">
        <v>1501.56</v>
      </c>
      <c r="H32" s="44">
        <v>1006.2</v>
      </c>
      <c r="I32" s="121"/>
      <c r="J32" s="79">
        <v>1470.6</v>
      </c>
      <c r="K32" s="79">
        <v>1315.8</v>
      </c>
      <c r="L32" s="79">
        <v>154.31</v>
      </c>
      <c r="M32" s="79">
        <v>1377.72</v>
      </c>
      <c r="N32" s="79">
        <v>625.27</v>
      </c>
      <c r="O32" s="79">
        <v>1340.72</v>
      </c>
      <c r="P32" s="118"/>
      <c r="Q32" s="118"/>
    </row>
    <row r="33" spans="1:17" s="32" customFormat="1" x14ac:dyDescent="0.25">
      <c r="A33" s="21"/>
      <c r="B33" s="28" t="s">
        <v>1882</v>
      </c>
      <c r="C33" s="119" t="s">
        <v>2603</v>
      </c>
      <c r="D33" s="40" t="s">
        <v>2454</v>
      </c>
      <c r="E33" s="44">
        <v>3834</v>
      </c>
      <c r="F33" s="44">
        <v>130.68</v>
      </c>
      <c r="G33" s="120">
        <v>3718.98</v>
      </c>
      <c r="H33" s="44">
        <v>2492.1</v>
      </c>
      <c r="I33" s="121"/>
      <c r="J33" s="79">
        <v>3642.3</v>
      </c>
      <c r="K33" s="79">
        <v>3258.9</v>
      </c>
      <c r="L33" s="79">
        <v>269.68</v>
      </c>
      <c r="M33" s="79">
        <v>3412.26</v>
      </c>
      <c r="N33" s="79">
        <v>1121.17</v>
      </c>
      <c r="O33" s="79">
        <v>3320.63</v>
      </c>
      <c r="P33" s="118"/>
      <c r="Q33" s="118"/>
    </row>
    <row r="34" spans="1:17" s="32" customFormat="1" x14ac:dyDescent="0.25">
      <c r="A34" s="21"/>
      <c r="B34" s="28" t="s">
        <v>1883</v>
      </c>
      <c r="C34" s="119" t="s">
        <v>2604</v>
      </c>
      <c r="D34" s="40" t="s">
        <v>2454</v>
      </c>
      <c r="E34" s="44">
        <v>1859</v>
      </c>
      <c r="F34" s="44">
        <v>110.51</v>
      </c>
      <c r="G34" s="120">
        <v>1803.23</v>
      </c>
      <c r="H34" s="44">
        <v>1208.3500000000001</v>
      </c>
      <c r="I34" s="121"/>
      <c r="J34" s="79">
        <v>1766.05</v>
      </c>
      <c r="K34" s="79">
        <v>1580.15</v>
      </c>
      <c r="L34" s="79">
        <v>355.82</v>
      </c>
      <c r="M34" s="79">
        <v>1654.51</v>
      </c>
      <c r="N34" s="79">
        <v>625.27</v>
      </c>
      <c r="O34" s="79">
        <v>1610.08</v>
      </c>
      <c r="P34" s="118"/>
      <c r="Q34" s="118"/>
    </row>
    <row r="35" spans="1:17" s="32" customFormat="1" x14ac:dyDescent="0.25">
      <c r="A35" s="21"/>
      <c r="B35" s="28" t="s">
        <v>1885</v>
      </c>
      <c r="C35" s="119" t="s">
        <v>2605</v>
      </c>
      <c r="D35" s="40" t="s">
        <v>2454</v>
      </c>
      <c r="E35" s="44">
        <v>1859</v>
      </c>
      <c r="F35" s="44">
        <v>47.23</v>
      </c>
      <c r="G35" s="120">
        <v>1803.23</v>
      </c>
      <c r="H35" s="44">
        <v>1208.3500000000001</v>
      </c>
      <c r="I35" s="121"/>
      <c r="J35" s="79">
        <v>1766.05</v>
      </c>
      <c r="K35" s="79">
        <v>1580.15</v>
      </c>
      <c r="L35" s="79">
        <v>203.01</v>
      </c>
      <c r="M35" s="79">
        <v>1654.51</v>
      </c>
      <c r="N35" s="79">
        <v>625.27</v>
      </c>
      <c r="O35" s="79">
        <v>1610.08</v>
      </c>
      <c r="P35" s="118"/>
      <c r="Q35" s="118"/>
    </row>
    <row r="36" spans="1:17" s="32" customFormat="1" x14ac:dyDescent="0.25">
      <c r="A36" s="21"/>
      <c r="B36" s="28" t="s">
        <v>1888</v>
      </c>
      <c r="C36" s="119" t="s">
        <v>2606</v>
      </c>
      <c r="D36" s="40" t="s">
        <v>2454</v>
      </c>
      <c r="E36" s="44">
        <v>1859</v>
      </c>
      <c r="F36" s="44">
        <v>55.55</v>
      </c>
      <c r="G36" s="120">
        <v>1803.23</v>
      </c>
      <c r="H36" s="44">
        <v>1208.3500000000001</v>
      </c>
      <c r="I36" s="121"/>
      <c r="J36" s="79">
        <v>1766.05</v>
      </c>
      <c r="K36" s="79">
        <v>1580.15</v>
      </c>
      <c r="L36" s="79">
        <v>271.17</v>
      </c>
      <c r="M36" s="79">
        <v>1654.51</v>
      </c>
      <c r="N36" s="79">
        <v>625.27</v>
      </c>
      <c r="O36" s="79">
        <v>1610.08</v>
      </c>
      <c r="P36" s="118"/>
      <c r="Q36" s="118"/>
    </row>
    <row r="37" spans="1:17" s="32" customFormat="1" x14ac:dyDescent="0.25">
      <c r="A37" s="21"/>
      <c r="B37" s="28" t="s">
        <v>1889</v>
      </c>
      <c r="C37" s="119" t="s">
        <v>2607</v>
      </c>
      <c r="D37" s="40" t="s">
        <v>2454</v>
      </c>
      <c r="E37" s="44">
        <v>3334</v>
      </c>
      <c r="F37" s="44">
        <v>68.739999999999995</v>
      </c>
      <c r="G37" s="120">
        <v>3233.98</v>
      </c>
      <c r="H37" s="44">
        <v>2167.1</v>
      </c>
      <c r="I37" s="121"/>
      <c r="J37" s="79">
        <v>3167.3</v>
      </c>
      <c r="K37" s="79">
        <v>2833.9</v>
      </c>
      <c r="L37" s="79">
        <v>349.83</v>
      </c>
      <c r="M37" s="79">
        <v>2967.26</v>
      </c>
      <c r="N37" s="79">
        <v>1121.17</v>
      </c>
      <c r="O37" s="79">
        <v>2887.58</v>
      </c>
      <c r="P37" s="118"/>
      <c r="Q37" s="118"/>
    </row>
    <row r="38" spans="1:17" s="32" customFormat="1" x14ac:dyDescent="0.25">
      <c r="A38" s="21"/>
      <c r="B38" s="28" t="s">
        <v>1891</v>
      </c>
      <c r="C38" s="119" t="s">
        <v>2890</v>
      </c>
      <c r="D38" s="40" t="s">
        <v>2454</v>
      </c>
      <c r="E38" s="44">
        <v>2834</v>
      </c>
      <c r="F38" s="44">
        <v>100.1</v>
      </c>
      <c r="G38" s="120">
        <v>2748.98</v>
      </c>
      <c r="H38" s="44">
        <v>1842.1000000000001</v>
      </c>
      <c r="I38" s="121"/>
      <c r="J38" s="79">
        <v>2692.3</v>
      </c>
      <c r="K38" s="79">
        <v>2408.9</v>
      </c>
      <c r="L38" s="79">
        <v>432.98</v>
      </c>
      <c r="M38" s="79">
        <v>2522.2600000000002</v>
      </c>
      <c r="N38" s="79">
        <v>1121.17</v>
      </c>
      <c r="O38" s="79">
        <v>2454.5300000000002</v>
      </c>
      <c r="P38" s="118"/>
      <c r="Q38" s="118"/>
    </row>
    <row r="39" spans="1:17" s="32" customFormat="1" x14ac:dyDescent="0.25">
      <c r="A39" s="21"/>
      <c r="B39" s="28" t="s">
        <v>1904</v>
      </c>
      <c r="C39" s="119" t="s">
        <v>2609</v>
      </c>
      <c r="D39" s="40" t="s">
        <v>2454</v>
      </c>
      <c r="E39" s="44">
        <v>1859</v>
      </c>
      <c r="F39" s="44">
        <v>53.63</v>
      </c>
      <c r="G39" s="120">
        <v>1803.23</v>
      </c>
      <c r="H39" s="44">
        <v>1208.3500000000001</v>
      </c>
      <c r="I39" s="121"/>
      <c r="J39" s="79">
        <v>1766.05</v>
      </c>
      <c r="K39" s="79">
        <v>1580.15</v>
      </c>
      <c r="L39" s="79">
        <v>272.67</v>
      </c>
      <c r="M39" s="79">
        <v>1654.51</v>
      </c>
      <c r="N39" s="79">
        <v>625.27</v>
      </c>
      <c r="O39" s="79">
        <v>1610.08</v>
      </c>
      <c r="P39" s="118"/>
      <c r="Q39" s="118"/>
    </row>
    <row r="40" spans="1:17" s="32" customFormat="1" x14ac:dyDescent="0.25">
      <c r="A40" s="21"/>
      <c r="B40" s="28" t="s">
        <v>1905</v>
      </c>
      <c r="C40" s="119" t="s">
        <v>2610</v>
      </c>
      <c r="D40" s="40" t="s">
        <v>2454</v>
      </c>
      <c r="E40" s="44">
        <v>3334</v>
      </c>
      <c r="F40" s="44">
        <v>66.56</v>
      </c>
      <c r="G40" s="120">
        <v>3233.98</v>
      </c>
      <c r="H40" s="44">
        <v>2167.1</v>
      </c>
      <c r="I40" s="121"/>
      <c r="J40" s="79">
        <v>3167.3</v>
      </c>
      <c r="K40" s="79">
        <v>2833.9</v>
      </c>
      <c r="L40" s="79">
        <v>352.08</v>
      </c>
      <c r="M40" s="79">
        <v>2967.26</v>
      </c>
      <c r="N40" s="79">
        <v>1121.17</v>
      </c>
      <c r="O40" s="79">
        <v>2887.58</v>
      </c>
      <c r="P40" s="118"/>
      <c r="Q40" s="118"/>
    </row>
    <row r="41" spans="1:17" s="32" customFormat="1" x14ac:dyDescent="0.25">
      <c r="A41" s="21"/>
      <c r="B41" s="28" t="s">
        <v>1907</v>
      </c>
      <c r="C41" s="119" t="s">
        <v>3044</v>
      </c>
      <c r="D41" s="40" t="s">
        <v>2454</v>
      </c>
      <c r="E41" s="44">
        <v>3334</v>
      </c>
      <c r="F41" s="44">
        <v>102.53</v>
      </c>
      <c r="G41" s="120">
        <v>3233.98</v>
      </c>
      <c r="H41" s="44">
        <v>2167.1</v>
      </c>
      <c r="I41" s="121"/>
      <c r="J41" s="79">
        <v>3167.3</v>
      </c>
      <c r="K41" s="79">
        <v>2833.9</v>
      </c>
      <c r="L41" s="79">
        <v>440.47</v>
      </c>
      <c r="M41" s="79">
        <v>2967.26</v>
      </c>
      <c r="N41" s="79">
        <v>1121.17</v>
      </c>
      <c r="O41" s="79">
        <v>2887.58</v>
      </c>
      <c r="P41" s="118"/>
      <c r="Q41" s="118"/>
    </row>
    <row r="42" spans="1:17" s="32" customFormat="1" x14ac:dyDescent="0.25">
      <c r="A42" s="21"/>
      <c r="B42" s="28" t="s">
        <v>1918</v>
      </c>
      <c r="C42" s="119" t="s">
        <v>2611</v>
      </c>
      <c r="D42" s="40" t="s">
        <v>2454</v>
      </c>
      <c r="E42" s="44">
        <v>1859</v>
      </c>
      <c r="F42" s="44">
        <v>62.46</v>
      </c>
      <c r="G42" s="120">
        <v>1803.23</v>
      </c>
      <c r="H42" s="44">
        <v>1208.3500000000001</v>
      </c>
      <c r="I42" s="121"/>
      <c r="J42" s="79">
        <v>1766.05</v>
      </c>
      <c r="K42" s="79">
        <v>1580.15</v>
      </c>
      <c r="L42" s="79">
        <v>276.42</v>
      </c>
      <c r="M42" s="79">
        <v>1654.51</v>
      </c>
      <c r="N42" s="79">
        <v>625.27</v>
      </c>
      <c r="O42" s="79">
        <v>1610.08</v>
      </c>
      <c r="P42" s="118"/>
      <c r="Q42" s="118"/>
    </row>
    <row r="43" spans="1:17" s="32" customFormat="1" x14ac:dyDescent="0.25">
      <c r="A43" s="21"/>
      <c r="B43" s="28" t="s">
        <v>1919</v>
      </c>
      <c r="C43" s="119" t="s">
        <v>2612</v>
      </c>
      <c r="D43" s="40" t="s">
        <v>2454</v>
      </c>
      <c r="E43" s="44">
        <v>2015</v>
      </c>
      <c r="F43" s="44">
        <v>61.31</v>
      </c>
      <c r="G43" s="120">
        <v>1954.55</v>
      </c>
      <c r="H43" s="44">
        <v>1309.75</v>
      </c>
      <c r="I43" s="121"/>
      <c r="J43" s="79">
        <v>1914.25</v>
      </c>
      <c r="K43" s="79">
        <v>1712.75</v>
      </c>
      <c r="L43" s="79">
        <v>274.92</v>
      </c>
      <c r="M43" s="79">
        <v>1793.35</v>
      </c>
      <c r="N43" s="79">
        <v>625.27</v>
      </c>
      <c r="O43" s="79">
        <v>1745.19</v>
      </c>
      <c r="P43" s="118"/>
      <c r="Q43" s="118"/>
    </row>
    <row r="44" spans="1:17" s="32" customFormat="1" x14ac:dyDescent="0.25">
      <c r="A44" s="21"/>
      <c r="B44" s="28" t="s">
        <v>1920</v>
      </c>
      <c r="C44" s="119" t="s">
        <v>2613</v>
      </c>
      <c r="D44" s="40" t="s">
        <v>2454</v>
      </c>
      <c r="E44" s="44">
        <v>1859</v>
      </c>
      <c r="F44" s="44">
        <v>61.06</v>
      </c>
      <c r="G44" s="120">
        <v>1803.23</v>
      </c>
      <c r="H44" s="44">
        <v>1208.3500000000001</v>
      </c>
      <c r="I44" s="121"/>
      <c r="J44" s="79">
        <v>1766.05</v>
      </c>
      <c r="K44" s="79">
        <v>1580.15</v>
      </c>
      <c r="L44" s="79">
        <v>273.42</v>
      </c>
      <c r="M44" s="79">
        <v>1654.51</v>
      </c>
      <c r="N44" s="79">
        <v>625.27</v>
      </c>
      <c r="O44" s="79">
        <v>1610.08</v>
      </c>
      <c r="P44" s="118"/>
      <c r="Q44" s="118"/>
    </row>
    <row r="45" spans="1:17" s="32" customFormat="1" x14ac:dyDescent="0.25">
      <c r="A45" s="21"/>
      <c r="B45" s="28" t="s">
        <v>1921</v>
      </c>
      <c r="C45" s="119" t="s">
        <v>2614</v>
      </c>
      <c r="D45" s="40" t="s">
        <v>2454</v>
      </c>
      <c r="E45" s="44">
        <v>6376</v>
      </c>
      <c r="F45" s="44">
        <v>137.99</v>
      </c>
      <c r="G45" s="120">
        <v>6184.72</v>
      </c>
      <c r="H45" s="44">
        <v>4144.4000000000005</v>
      </c>
      <c r="I45" s="121"/>
      <c r="J45" s="79">
        <v>6057.2</v>
      </c>
      <c r="K45" s="79">
        <v>5419.6</v>
      </c>
      <c r="L45" s="79">
        <v>352.08</v>
      </c>
      <c r="M45" s="79">
        <v>5674.64</v>
      </c>
      <c r="N45" s="79">
        <v>2144.5300000000002</v>
      </c>
      <c r="O45" s="79">
        <v>5522.25</v>
      </c>
      <c r="P45" s="118"/>
      <c r="Q45" s="118"/>
    </row>
    <row r="46" spans="1:17" s="32" customFormat="1" x14ac:dyDescent="0.25">
      <c r="A46" s="21"/>
      <c r="B46" s="28" t="s">
        <v>1929</v>
      </c>
      <c r="C46" s="119" t="s">
        <v>2891</v>
      </c>
      <c r="D46" s="40" t="s">
        <v>2454</v>
      </c>
      <c r="E46" s="44">
        <v>1859</v>
      </c>
      <c r="F46" s="44">
        <v>49.15</v>
      </c>
      <c r="G46" s="120">
        <v>1803.23</v>
      </c>
      <c r="H46" s="44">
        <v>1208.3500000000001</v>
      </c>
      <c r="I46" s="121"/>
      <c r="J46" s="79">
        <v>1766.05</v>
      </c>
      <c r="K46" s="79">
        <v>1580.15</v>
      </c>
      <c r="L46" s="79">
        <v>192.52</v>
      </c>
      <c r="M46" s="79">
        <v>1654.51</v>
      </c>
      <c r="N46" s="79">
        <v>625.27</v>
      </c>
      <c r="O46" s="79">
        <v>1610.08</v>
      </c>
      <c r="P46" s="118"/>
      <c r="Q46" s="118"/>
    </row>
    <row r="47" spans="1:17" s="32" customFormat="1" x14ac:dyDescent="0.25">
      <c r="A47" s="21"/>
      <c r="B47" s="28" t="s">
        <v>1930</v>
      </c>
      <c r="C47" s="119" t="s">
        <v>2615</v>
      </c>
      <c r="D47" s="40" t="s">
        <v>2454</v>
      </c>
      <c r="E47" s="44">
        <v>2692</v>
      </c>
      <c r="F47" s="44">
        <v>79.62</v>
      </c>
      <c r="G47" s="120">
        <v>2611.2399999999998</v>
      </c>
      <c r="H47" s="44">
        <v>1749.8</v>
      </c>
      <c r="I47" s="121"/>
      <c r="J47" s="79">
        <v>2557.4</v>
      </c>
      <c r="K47" s="79">
        <v>2288.1999999999998</v>
      </c>
      <c r="L47" s="79">
        <v>353.58</v>
      </c>
      <c r="M47" s="79">
        <v>2395.88</v>
      </c>
      <c r="N47" s="79">
        <v>1121.17</v>
      </c>
      <c r="O47" s="79">
        <v>2331.54</v>
      </c>
      <c r="P47" s="118"/>
      <c r="Q47" s="118"/>
    </row>
    <row r="48" spans="1:17" s="32" customFormat="1" x14ac:dyDescent="0.25">
      <c r="A48" s="21"/>
      <c r="B48" s="28" t="s">
        <v>1944</v>
      </c>
      <c r="C48" s="119" t="s">
        <v>2616</v>
      </c>
      <c r="D48" s="40" t="s">
        <v>2454</v>
      </c>
      <c r="E48" s="44">
        <v>1859</v>
      </c>
      <c r="F48" s="44">
        <v>60.93</v>
      </c>
      <c r="G48" s="120">
        <v>1803.23</v>
      </c>
      <c r="H48" s="44">
        <v>1208.3500000000001</v>
      </c>
      <c r="I48" s="121"/>
      <c r="J48" s="79">
        <v>1766.05</v>
      </c>
      <c r="K48" s="79">
        <v>1580.15</v>
      </c>
      <c r="L48" s="79">
        <v>272.67</v>
      </c>
      <c r="M48" s="79">
        <v>1654.51</v>
      </c>
      <c r="N48" s="79">
        <v>625.27</v>
      </c>
      <c r="O48" s="79">
        <v>1610.08</v>
      </c>
      <c r="P48" s="118"/>
      <c r="Q48" s="118"/>
    </row>
    <row r="49" spans="1:17" s="32" customFormat="1" x14ac:dyDescent="0.25">
      <c r="A49" s="21"/>
      <c r="B49" s="28" t="s">
        <v>1962</v>
      </c>
      <c r="C49" s="119" t="s">
        <v>2617</v>
      </c>
      <c r="D49" s="40" t="s">
        <v>2454</v>
      </c>
      <c r="E49" s="44">
        <v>1859</v>
      </c>
      <c r="F49" s="44">
        <v>61.06</v>
      </c>
      <c r="G49" s="120">
        <v>1803.23</v>
      </c>
      <c r="H49" s="44">
        <v>1208.3500000000001</v>
      </c>
      <c r="I49" s="121"/>
      <c r="J49" s="79">
        <v>1766.05</v>
      </c>
      <c r="K49" s="79">
        <v>1580.15</v>
      </c>
      <c r="L49" s="79">
        <v>273.42</v>
      </c>
      <c r="M49" s="79">
        <v>1654.51</v>
      </c>
      <c r="N49" s="79">
        <v>625.27</v>
      </c>
      <c r="O49" s="79">
        <v>1610.08</v>
      </c>
      <c r="P49" s="118"/>
      <c r="Q49" s="118"/>
    </row>
    <row r="50" spans="1:17" s="32" customFormat="1" x14ac:dyDescent="0.25">
      <c r="A50" s="21"/>
      <c r="B50" s="28" t="s">
        <v>1963</v>
      </c>
      <c r="C50" s="119" t="s">
        <v>2893</v>
      </c>
      <c r="D50" s="40" t="s">
        <v>2454</v>
      </c>
      <c r="E50" s="44">
        <v>3334</v>
      </c>
      <c r="F50" s="44">
        <v>139.08000000000001</v>
      </c>
      <c r="G50" s="120">
        <v>3233.98</v>
      </c>
      <c r="H50" s="44">
        <v>2167.1</v>
      </c>
      <c r="I50" s="121"/>
      <c r="J50" s="79">
        <v>3167.3</v>
      </c>
      <c r="K50" s="79">
        <v>2833.9</v>
      </c>
      <c r="L50" s="79">
        <v>353.58</v>
      </c>
      <c r="M50" s="79">
        <v>2967.26</v>
      </c>
      <c r="N50" s="79">
        <v>1121.17</v>
      </c>
      <c r="O50" s="79">
        <v>2887.58</v>
      </c>
      <c r="P50" s="118"/>
      <c r="Q50" s="118"/>
    </row>
    <row r="51" spans="1:17" s="32" customFormat="1" x14ac:dyDescent="0.25">
      <c r="A51" s="21"/>
      <c r="B51" s="28" t="s">
        <v>1969</v>
      </c>
      <c r="C51" s="119" t="s">
        <v>2618</v>
      </c>
      <c r="D51" s="40" t="s">
        <v>2454</v>
      </c>
      <c r="E51" s="44">
        <v>2138</v>
      </c>
      <c r="F51" s="44">
        <v>50.56</v>
      </c>
      <c r="G51" s="120">
        <v>2073.86</v>
      </c>
      <c r="H51" s="44">
        <v>1389.7</v>
      </c>
      <c r="I51" s="121"/>
      <c r="J51" s="79">
        <v>2031.1</v>
      </c>
      <c r="K51" s="79">
        <v>1817.3</v>
      </c>
      <c r="L51" s="79">
        <v>189.52</v>
      </c>
      <c r="M51" s="79">
        <v>1902.82</v>
      </c>
      <c r="N51" s="79">
        <v>625.27</v>
      </c>
      <c r="O51" s="79">
        <v>1851.72</v>
      </c>
      <c r="P51" s="118"/>
      <c r="Q51" s="118"/>
    </row>
    <row r="52" spans="1:17" s="32" customFormat="1" x14ac:dyDescent="0.25">
      <c r="A52" s="21"/>
      <c r="B52" s="28" t="s">
        <v>1970</v>
      </c>
      <c r="C52" s="119" t="s">
        <v>2619</v>
      </c>
      <c r="D52" s="40" t="s">
        <v>2454</v>
      </c>
      <c r="E52" s="44">
        <v>3334</v>
      </c>
      <c r="F52" s="44">
        <v>81.150000000000006</v>
      </c>
      <c r="G52" s="120">
        <v>3233.98</v>
      </c>
      <c r="H52" s="44">
        <v>2167.1</v>
      </c>
      <c r="I52" s="121"/>
      <c r="J52" s="79">
        <v>3167.3</v>
      </c>
      <c r="K52" s="79">
        <v>2833.9</v>
      </c>
      <c r="L52" s="79">
        <v>352.08</v>
      </c>
      <c r="M52" s="79">
        <v>2967.26</v>
      </c>
      <c r="N52" s="79">
        <v>1121.17</v>
      </c>
      <c r="O52" s="79">
        <v>2887.58</v>
      </c>
      <c r="P52" s="118"/>
      <c r="Q52" s="118"/>
    </row>
    <row r="53" spans="1:17" s="32" customFormat="1" x14ac:dyDescent="0.25">
      <c r="A53" s="21"/>
      <c r="B53" s="28" t="s">
        <v>1971</v>
      </c>
      <c r="C53" s="119" t="s">
        <v>2620</v>
      </c>
      <c r="D53" s="40" t="s">
        <v>2454</v>
      </c>
      <c r="E53" s="44">
        <v>3334</v>
      </c>
      <c r="F53" s="44">
        <v>92.16</v>
      </c>
      <c r="G53" s="120">
        <v>3233.98</v>
      </c>
      <c r="H53" s="44">
        <v>2167.1</v>
      </c>
      <c r="I53" s="121"/>
      <c r="J53" s="79">
        <v>3167.3</v>
      </c>
      <c r="K53" s="79">
        <v>2833.9</v>
      </c>
      <c r="L53" s="79">
        <v>405.26</v>
      </c>
      <c r="M53" s="79">
        <v>2967.26</v>
      </c>
      <c r="N53" s="79">
        <v>1121.17</v>
      </c>
      <c r="O53" s="79">
        <v>2887.58</v>
      </c>
      <c r="P53" s="118"/>
      <c r="Q53" s="118"/>
    </row>
    <row r="54" spans="1:17" s="32" customFormat="1" x14ac:dyDescent="0.25">
      <c r="A54" s="21"/>
      <c r="B54" s="28" t="s">
        <v>1972</v>
      </c>
      <c r="C54" s="119" t="s">
        <v>2621</v>
      </c>
      <c r="D54" s="40" t="s">
        <v>2454</v>
      </c>
      <c r="E54" s="44">
        <v>6376</v>
      </c>
      <c r="F54" s="44">
        <v>302.93</v>
      </c>
      <c r="G54" s="120">
        <v>6184.72</v>
      </c>
      <c r="H54" s="44">
        <v>4144.4000000000005</v>
      </c>
      <c r="I54" s="121"/>
      <c r="J54" s="79">
        <v>6057.2</v>
      </c>
      <c r="K54" s="79">
        <v>5419.6</v>
      </c>
      <c r="L54" s="79">
        <v>588.04</v>
      </c>
      <c r="M54" s="79">
        <v>5674.64</v>
      </c>
      <c r="N54" s="79">
        <v>2144.5300000000002</v>
      </c>
      <c r="O54" s="79">
        <v>5522.25</v>
      </c>
      <c r="P54" s="118"/>
      <c r="Q54" s="118"/>
    </row>
    <row r="55" spans="1:17" s="32" customFormat="1" x14ac:dyDescent="0.25">
      <c r="A55" s="21"/>
      <c r="B55" s="28" t="s">
        <v>1974</v>
      </c>
      <c r="C55" s="119" t="s">
        <v>2622</v>
      </c>
      <c r="D55" s="40" t="s">
        <v>2454</v>
      </c>
      <c r="E55" s="44">
        <v>3810</v>
      </c>
      <c r="F55" s="44">
        <v>115.34</v>
      </c>
      <c r="G55" s="120">
        <v>3695.7</v>
      </c>
      <c r="H55" s="44">
        <v>2476.5</v>
      </c>
      <c r="I55" s="121"/>
      <c r="J55" s="79">
        <v>3619.5</v>
      </c>
      <c r="K55" s="79">
        <v>3238.5</v>
      </c>
      <c r="L55" s="79">
        <v>238.96</v>
      </c>
      <c r="M55" s="79">
        <v>3390.9</v>
      </c>
      <c r="N55" s="79">
        <v>1281.3399999999999</v>
      </c>
      <c r="O55" s="79">
        <v>3299.84</v>
      </c>
      <c r="P55" s="118"/>
      <c r="Q55" s="118"/>
    </row>
    <row r="56" spans="1:17" s="32" customFormat="1" x14ac:dyDescent="0.25">
      <c r="A56" s="21"/>
      <c r="B56" s="28" t="s">
        <v>1975</v>
      </c>
      <c r="C56" s="119" t="s">
        <v>2623</v>
      </c>
      <c r="D56" s="40" t="s">
        <v>2454</v>
      </c>
      <c r="E56" s="44">
        <v>6057</v>
      </c>
      <c r="F56" s="44">
        <v>241.64</v>
      </c>
      <c r="G56" s="120">
        <v>5875.29</v>
      </c>
      <c r="H56" s="44">
        <v>3937.05</v>
      </c>
      <c r="I56" s="121"/>
      <c r="J56" s="79">
        <v>5754.15</v>
      </c>
      <c r="K56" s="79">
        <v>5148.45</v>
      </c>
      <c r="L56" s="79">
        <v>463.69</v>
      </c>
      <c r="M56" s="79">
        <v>5390.73</v>
      </c>
      <c r="N56" s="79">
        <v>2144.5300000000002</v>
      </c>
      <c r="O56" s="79">
        <v>5245.97</v>
      </c>
      <c r="P56" s="118"/>
      <c r="Q56" s="118"/>
    </row>
    <row r="57" spans="1:17" s="32" customFormat="1" x14ac:dyDescent="0.25">
      <c r="A57" s="21"/>
      <c r="B57" s="28" t="s">
        <v>1976</v>
      </c>
      <c r="C57" s="119" t="s">
        <v>2624</v>
      </c>
      <c r="D57" s="40" t="s">
        <v>2454</v>
      </c>
      <c r="E57" s="44">
        <v>7333</v>
      </c>
      <c r="F57" s="44">
        <v>274.14999999999998</v>
      </c>
      <c r="G57" s="120">
        <v>7113.01</v>
      </c>
      <c r="H57" s="44">
        <v>4766.45</v>
      </c>
      <c r="I57" s="121"/>
      <c r="J57" s="79">
        <v>6966.35</v>
      </c>
      <c r="K57" s="79">
        <v>6233.05</v>
      </c>
      <c r="L57" s="79">
        <v>532.61</v>
      </c>
      <c r="M57" s="79">
        <v>6526.37</v>
      </c>
      <c r="N57" s="79">
        <v>2144.5300000000002</v>
      </c>
      <c r="O57" s="79">
        <v>6351.11</v>
      </c>
      <c r="P57" s="118"/>
      <c r="Q57" s="118"/>
    </row>
    <row r="58" spans="1:17" s="32" customFormat="1" x14ac:dyDescent="0.25">
      <c r="A58" s="21"/>
      <c r="B58" s="28" t="s">
        <v>1981</v>
      </c>
      <c r="C58" s="119" t="s">
        <v>3358</v>
      </c>
      <c r="D58" s="40" t="s">
        <v>2454</v>
      </c>
      <c r="E58" s="44">
        <v>712</v>
      </c>
      <c r="F58" s="44">
        <v>91.14</v>
      </c>
      <c r="G58" s="120">
        <v>712</v>
      </c>
      <c r="H58" s="44">
        <v>462.8</v>
      </c>
      <c r="I58" s="121"/>
      <c r="J58" s="79">
        <v>676.4</v>
      </c>
      <c r="K58" s="79">
        <v>605.20000000000005</v>
      </c>
      <c r="L58" s="79">
        <v>712</v>
      </c>
      <c r="M58" s="79">
        <v>633.67999999999995</v>
      </c>
      <c r="N58" s="79">
        <v>625.27</v>
      </c>
      <c r="O58" s="79">
        <v>616.66</v>
      </c>
      <c r="P58" s="118"/>
      <c r="Q58" s="118"/>
    </row>
    <row r="59" spans="1:17" s="32" customFormat="1" x14ac:dyDescent="0.25">
      <c r="A59" s="21"/>
      <c r="B59" s="28" t="s">
        <v>1984</v>
      </c>
      <c r="C59" s="119" t="s">
        <v>3359</v>
      </c>
      <c r="D59" s="40" t="s">
        <v>2454</v>
      </c>
      <c r="E59" s="44">
        <v>218</v>
      </c>
      <c r="F59" s="44">
        <v>27.9</v>
      </c>
      <c r="G59" s="120">
        <v>218</v>
      </c>
      <c r="H59" s="44">
        <v>141.70000000000002</v>
      </c>
      <c r="I59" s="121"/>
      <c r="J59" s="79">
        <v>207.1</v>
      </c>
      <c r="K59" s="79">
        <v>185.3</v>
      </c>
      <c r="L59" s="79">
        <v>152.07</v>
      </c>
      <c r="M59" s="79">
        <v>194.02</v>
      </c>
      <c r="N59" s="79">
        <v>218</v>
      </c>
      <c r="O59" s="79">
        <v>188.81</v>
      </c>
      <c r="P59" s="118"/>
      <c r="Q59" s="118"/>
    </row>
    <row r="60" spans="1:17" s="32" customFormat="1" x14ac:dyDescent="0.25">
      <c r="A60" s="21"/>
      <c r="B60" s="28" t="s">
        <v>1985</v>
      </c>
      <c r="C60" s="119" t="s">
        <v>3360</v>
      </c>
      <c r="D60" s="40" t="s">
        <v>2454</v>
      </c>
      <c r="E60" s="44">
        <v>3509</v>
      </c>
      <c r="F60" s="44">
        <v>166.04</v>
      </c>
      <c r="G60" s="120">
        <v>3403.73</v>
      </c>
      <c r="H60" s="44">
        <v>2280.85</v>
      </c>
      <c r="I60" s="121"/>
      <c r="J60" s="79">
        <v>3333.55</v>
      </c>
      <c r="K60" s="79">
        <v>2982.65</v>
      </c>
      <c r="L60" s="79">
        <v>415</v>
      </c>
      <c r="M60" s="79">
        <v>3123.01</v>
      </c>
      <c r="N60" s="79">
        <v>1121.17</v>
      </c>
      <c r="O60" s="79">
        <v>3039.14</v>
      </c>
      <c r="P60" s="118"/>
      <c r="Q60" s="118"/>
    </row>
    <row r="61" spans="1:17" s="32" customFormat="1" x14ac:dyDescent="0.25">
      <c r="A61" s="21"/>
      <c r="B61" s="28" t="s">
        <v>1986</v>
      </c>
      <c r="C61" s="119" t="s">
        <v>3361</v>
      </c>
      <c r="D61" s="40" t="s">
        <v>2454</v>
      </c>
      <c r="E61" s="44">
        <v>3509</v>
      </c>
      <c r="F61" s="44">
        <v>168.78</v>
      </c>
      <c r="G61" s="120">
        <v>3403.73</v>
      </c>
      <c r="H61" s="44">
        <v>2280.85</v>
      </c>
      <c r="I61" s="121"/>
      <c r="J61" s="79">
        <v>3333.55</v>
      </c>
      <c r="K61" s="79">
        <v>2982.65</v>
      </c>
      <c r="L61" s="79">
        <v>637.48</v>
      </c>
      <c r="M61" s="79">
        <v>3123.01</v>
      </c>
      <c r="N61" s="79">
        <v>1121.17</v>
      </c>
      <c r="O61" s="79">
        <v>3039.14</v>
      </c>
      <c r="P61" s="118"/>
      <c r="Q61" s="118"/>
    </row>
    <row r="62" spans="1:17" s="32" customFormat="1" x14ac:dyDescent="0.25">
      <c r="A62" s="21"/>
      <c r="B62" s="28" t="s">
        <v>1987</v>
      </c>
      <c r="C62" s="119" t="s">
        <v>2986</v>
      </c>
      <c r="D62" s="40" t="s">
        <v>2454</v>
      </c>
      <c r="E62" s="44">
        <v>3834</v>
      </c>
      <c r="F62" s="44">
        <v>150.27000000000001</v>
      </c>
      <c r="G62" s="120">
        <v>3718.98</v>
      </c>
      <c r="H62" s="44">
        <v>2492.1</v>
      </c>
      <c r="I62" s="121"/>
      <c r="J62" s="79">
        <v>3642.3</v>
      </c>
      <c r="K62" s="79">
        <v>3258.9</v>
      </c>
      <c r="L62" s="79">
        <v>552.84</v>
      </c>
      <c r="M62" s="79">
        <v>3412.26</v>
      </c>
      <c r="N62" s="79">
        <v>1121.17</v>
      </c>
      <c r="O62" s="79">
        <v>3320.63</v>
      </c>
      <c r="P62" s="118"/>
      <c r="Q62" s="118"/>
    </row>
    <row r="63" spans="1:17" s="32" customFormat="1" x14ac:dyDescent="0.25">
      <c r="A63" s="21" t="s">
        <v>336</v>
      </c>
      <c r="B63" s="28" t="s">
        <v>1990</v>
      </c>
      <c r="C63" s="119" t="s">
        <v>2625</v>
      </c>
      <c r="D63" s="40" t="s">
        <v>2454</v>
      </c>
      <c r="E63" s="44">
        <v>809</v>
      </c>
      <c r="F63" s="44">
        <v>39.299999999999997</v>
      </c>
      <c r="G63" s="120">
        <v>784.73</v>
      </c>
      <c r="H63" s="44">
        <v>525.85</v>
      </c>
      <c r="I63" s="121"/>
      <c r="J63" s="79">
        <v>768.55</v>
      </c>
      <c r="K63" s="79">
        <v>687.65</v>
      </c>
      <c r="L63" s="79">
        <v>188.02</v>
      </c>
      <c r="M63" s="79">
        <v>720.01</v>
      </c>
      <c r="N63" s="79">
        <v>625.27</v>
      </c>
      <c r="O63" s="79">
        <v>700.67</v>
      </c>
      <c r="P63" s="118"/>
      <c r="Q63" s="118"/>
    </row>
    <row r="64" spans="1:17" s="32" customFormat="1" x14ac:dyDescent="0.25">
      <c r="A64" s="21"/>
      <c r="B64" s="28" t="s">
        <v>1992</v>
      </c>
      <c r="C64" s="119" t="s">
        <v>2626</v>
      </c>
      <c r="D64" s="40" t="s">
        <v>2454</v>
      </c>
      <c r="E64" s="44">
        <v>809</v>
      </c>
      <c r="F64" s="44">
        <v>36.22</v>
      </c>
      <c r="G64" s="120">
        <v>784.73</v>
      </c>
      <c r="H64" s="44">
        <v>525.85</v>
      </c>
      <c r="I64" s="121"/>
      <c r="J64" s="79">
        <v>768.55</v>
      </c>
      <c r="K64" s="79">
        <v>687.65</v>
      </c>
      <c r="L64" s="79">
        <v>150.57</v>
      </c>
      <c r="M64" s="79">
        <v>720.01</v>
      </c>
      <c r="N64" s="79">
        <v>625.27</v>
      </c>
      <c r="O64" s="79">
        <v>700.67</v>
      </c>
      <c r="P64" s="118"/>
      <c r="Q64" s="118"/>
    </row>
    <row r="65" spans="1:17" s="32" customFormat="1" x14ac:dyDescent="0.25">
      <c r="A65" s="21"/>
      <c r="B65" s="28" t="s">
        <v>1993</v>
      </c>
      <c r="C65" s="119" t="s">
        <v>2627</v>
      </c>
      <c r="D65" s="40" t="s">
        <v>2454</v>
      </c>
      <c r="E65" s="44">
        <v>448</v>
      </c>
      <c r="F65" s="44">
        <v>29.57</v>
      </c>
      <c r="G65" s="120">
        <v>434.56</v>
      </c>
      <c r="H65" s="44">
        <v>291.2</v>
      </c>
      <c r="I65" s="121"/>
      <c r="J65" s="79">
        <v>425.6</v>
      </c>
      <c r="K65" s="79">
        <v>380.8</v>
      </c>
      <c r="L65" s="79">
        <v>115.36</v>
      </c>
      <c r="M65" s="79">
        <v>398.72</v>
      </c>
      <c r="N65" s="79">
        <v>346.23</v>
      </c>
      <c r="O65" s="79">
        <v>388.01</v>
      </c>
      <c r="P65" s="118"/>
      <c r="Q65" s="118"/>
    </row>
    <row r="66" spans="1:17" s="32" customFormat="1" x14ac:dyDescent="0.25">
      <c r="A66" s="21"/>
      <c r="B66" s="28" t="s">
        <v>1994</v>
      </c>
      <c r="C66" s="119" t="s">
        <v>2628</v>
      </c>
      <c r="D66" s="40" t="s">
        <v>2454</v>
      </c>
      <c r="E66" s="44">
        <v>769</v>
      </c>
      <c r="F66" s="44">
        <v>41.22</v>
      </c>
      <c r="G66" s="120">
        <v>745.93</v>
      </c>
      <c r="H66" s="44">
        <v>499.85</v>
      </c>
      <c r="I66" s="121"/>
      <c r="J66" s="79">
        <v>730.55</v>
      </c>
      <c r="K66" s="79">
        <v>653.65</v>
      </c>
      <c r="L66" s="79">
        <v>174.54</v>
      </c>
      <c r="M66" s="79">
        <v>684.41</v>
      </c>
      <c r="N66" s="79">
        <v>625.27</v>
      </c>
      <c r="O66" s="79">
        <v>666.03</v>
      </c>
      <c r="P66" s="118"/>
      <c r="Q66" s="118"/>
    </row>
    <row r="67" spans="1:17" s="32" customFormat="1" x14ac:dyDescent="0.25">
      <c r="A67" s="21"/>
      <c r="B67" s="28" t="s">
        <v>1995</v>
      </c>
      <c r="C67" s="119" t="s">
        <v>2629</v>
      </c>
      <c r="D67" s="40" t="s">
        <v>2454</v>
      </c>
      <c r="E67" s="44">
        <v>809</v>
      </c>
      <c r="F67" s="44">
        <v>30.85</v>
      </c>
      <c r="G67" s="120">
        <v>784.73</v>
      </c>
      <c r="H67" s="44">
        <v>525.85</v>
      </c>
      <c r="I67" s="121"/>
      <c r="J67" s="79">
        <v>768.55</v>
      </c>
      <c r="K67" s="79">
        <v>687.65</v>
      </c>
      <c r="L67" s="79">
        <v>131.84</v>
      </c>
      <c r="M67" s="79">
        <v>720.01</v>
      </c>
      <c r="N67" s="79">
        <v>625.27</v>
      </c>
      <c r="O67" s="79">
        <v>700.67</v>
      </c>
      <c r="P67" s="118"/>
      <c r="Q67" s="118"/>
    </row>
    <row r="68" spans="1:17" s="32" customFormat="1" x14ac:dyDescent="0.25">
      <c r="A68" s="21"/>
      <c r="B68" s="28" t="s">
        <v>1997</v>
      </c>
      <c r="C68" s="119" t="s">
        <v>2630</v>
      </c>
      <c r="D68" s="40" t="s">
        <v>2454</v>
      </c>
      <c r="E68" s="44">
        <v>809</v>
      </c>
      <c r="F68" s="44">
        <v>38.270000000000003</v>
      </c>
      <c r="G68" s="120">
        <v>784.73</v>
      </c>
      <c r="H68" s="44">
        <v>525.85</v>
      </c>
      <c r="I68" s="121"/>
      <c r="J68" s="79">
        <v>768.55</v>
      </c>
      <c r="K68" s="79">
        <v>687.65</v>
      </c>
      <c r="L68" s="79">
        <v>162.55000000000001</v>
      </c>
      <c r="M68" s="79">
        <v>720.01</v>
      </c>
      <c r="N68" s="79">
        <v>625.27</v>
      </c>
      <c r="O68" s="79">
        <v>700.67</v>
      </c>
      <c r="P68" s="118"/>
      <c r="Q68" s="118"/>
    </row>
    <row r="69" spans="1:17" s="32" customFormat="1" x14ac:dyDescent="0.25">
      <c r="A69" s="21"/>
      <c r="B69" s="28" t="s">
        <v>1999</v>
      </c>
      <c r="C69" s="119" t="s">
        <v>2631</v>
      </c>
      <c r="D69" s="40" t="s">
        <v>2454</v>
      </c>
      <c r="E69" s="44">
        <v>809</v>
      </c>
      <c r="F69" s="44">
        <v>74.44</v>
      </c>
      <c r="G69" s="120">
        <v>784.73</v>
      </c>
      <c r="H69" s="44">
        <v>525.85</v>
      </c>
      <c r="I69" s="121"/>
      <c r="J69" s="79">
        <v>768.55</v>
      </c>
      <c r="K69" s="79">
        <v>687.65</v>
      </c>
      <c r="L69" s="79">
        <v>156.56</v>
      </c>
      <c r="M69" s="79">
        <v>720.01</v>
      </c>
      <c r="N69" s="79">
        <v>625.27</v>
      </c>
      <c r="O69" s="79">
        <v>700.67</v>
      </c>
      <c r="P69" s="118"/>
      <c r="Q69" s="118"/>
    </row>
    <row r="70" spans="1:17" s="32" customFormat="1" ht="26.25" x14ac:dyDescent="0.25">
      <c r="A70" s="21"/>
      <c r="B70" s="28" t="s">
        <v>2000</v>
      </c>
      <c r="C70" s="119" t="s">
        <v>2632</v>
      </c>
      <c r="D70" s="40" t="s">
        <v>2454</v>
      </c>
      <c r="E70" s="44">
        <v>832</v>
      </c>
      <c r="F70" s="44">
        <v>92.7</v>
      </c>
      <c r="G70" s="120">
        <v>807.04</v>
      </c>
      <c r="H70" s="44">
        <v>540.80000000000007</v>
      </c>
      <c r="I70" s="121"/>
      <c r="J70" s="79">
        <v>790.4</v>
      </c>
      <c r="K70" s="79">
        <v>707.2</v>
      </c>
      <c r="L70" s="79">
        <v>196.26</v>
      </c>
      <c r="M70" s="79">
        <v>740.48</v>
      </c>
      <c r="N70" s="79">
        <v>625.27</v>
      </c>
      <c r="O70" s="79">
        <v>720.6</v>
      </c>
      <c r="P70" s="118"/>
      <c r="Q70" s="118"/>
    </row>
    <row r="71" spans="1:17" s="32" customFormat="1" x14ac:dyDescent="0.25">
      <c r="A71" s="21"/>
      <c r="B71" s="28" t="s">
        <v>2001</v>
      </c>
      <c r="C71" s="119" t="s">
        <v>2988</v>
      </c>
      <c r="D71" s="40" t="s">
        <v>2454</v>
      </c>
      <c r="E71" s="44">
        <v>1745</v>
      </c>
      <c r="F71" s="44">
        <v>84.96</v>
      </c>
      <c r="G71" s="120">
        <v>1692.65</v>
      </c>
      <c r="H71" s="44">
        <v>1134.25</v>
      </c>
      <c r="I71" s="121"/>
      <c r="J71" s="79">
        <v>1657.75</v>
      </c>
      <c r="K71" s="79">
        <v>1483.25</v>
      </c>
      <c r="L71" s="79">
        <v>182.03</v>
      </c>
      <c r="M71" s="79">
        <v>1553.05</v>
      </c>
      <c r="N71" s="79">
        <v>1281.3399999999999</v>
      </c>
      <c r="O71" s="79">
        <v>1511.34</v>
      </c>
      <c r="P71" s="118"/>
      <c r="Q71" s="118"/>
    </row>
    <row r="72" spans="1:17" s="32" customFormat="1" ht="26.25" x14ac:dyDescent="0.25">
      <c r="A72" s="21"/>
      <c r="B72" s="28" t="s">
        <v>2002</v>
      </c>
      <c r="C72" s="119" t="s">
        <v>3362</v>
      </c>
      <c r="D72" s="40" t="s">
        <v>2454</v>
      </c>
      <c r="E72" s="44">
        <v>852</v>
      </c>
      <c r="F72" s="44">
        <v>63.85</v>
      </c>
      <c r="G72" s="120">
        <v>826.44</v>
      </c>
      <c r="H72" s="44">
        <v>553.80000000000007</v>
      </c>
      <c r="I72" s="121"/>
      <c r="J72" s="79">
        <v>809.4</v>
      </c>
      <c r="K72" s="79">
        <v>724.2</v>
      </c>
      <c r="L72" s="79">
        <v>130.34</v>
      </c>
      <c r="M72" s="79">
        <v>758.28</v>
      </c>
      <c r="N72" s="79">
        <v>625.27</v>
      </c>
      <c r="O72" s="79">
        <v>737.92</v>
      </c>
      <c r="P72" s="118"/>
      <c r="Q72" s="118"/>
    </row>
    <row r="73" spans="1:17" s="32" customFormat="1" x14ac:dyDescent="0.25">
      <c r="A73" s="21"/>
      <c r="B73" s="28" t="s">
        <v>2004</v>
      </c>
      <c r="C73" s="119" t="s">
        <v>3100</v>
      </c>
      <c r="D73" s="40" t="s">
        <v>2454</v>
      </c>
      <c r="E73" s="44">
        <v>809</v>
      </c>
      <c r="F73" s="44">
        <v>38.78</v>
      </c>
      <c r="G73" s="120">
        <v>784.73</v>
      </c>
      <c r="H73" s="44">
        <v>525.85</v>
      </c>
      <c r="I73" s="121"/>
      <c r="J73" s="79">
        <v>768.55</v>
      </c>
      <c r="K73" s="79">
        <v>687.65</v>
      </c>
      <c r="L73" s="79">
        <v>153.57</v>
      </c>
      <c r="M73" s="79">
        <v>720.01</v>
      </c>
      <c r="N73" s="79">
        <v>625.27</v>
      </c>
      <c r="O73" s="79">
        <v>700.67</v>
      </c>
      <c r="P73" s="118"/>
      <c r="Q73" s="118"/>
    </row>
    <row r="74" spans="1:17" s="32" customFormat="1" x14ac:dyDescent="0.25">
      <c r="A74" s="21"/>
      <c r="B74" s="28" t="s">
        <v>2005</v>
      </c>
      <c r="C74" s="119" t="s">
        <v>3363</v>
      </c>
      <c r="D74" s="40" t="s">
        <v>2454</v>
      </c>
      <c r="E74" s="44">
        <v>647</v>
      </c>
      <c r="F74" s="44">
        <v>67.430000000000007</v>
      </c>
      <c r="G74" s="120">
        <v>647</v>
      </c>
      <c r="H74" s="44">
        <v>420.55</v>
      </c>
      <c r="I74" s="121"/>
      <c r="J74" s="79">
        <v>614.65</v>
      </c>
      <c r="K74" s="79">
        <v>549.95000000000005</v>
      </c>
      <c r="L74" s="79">
        <v>147.57</v>
      </c>
      <c r="M74" s="79">
        <v>575.83000000000004</v>
      </c>
      <c r="N74" s="79">
        <v>625.27</v>
      </c>
      <c r="O74" s="79">
        <v>560.37</v>
      </c>
      <c r="P74" s="118"/>
      <c r="Q74" s="118"/>
    </row>
    <row r="75" spans="1:17" s="32" customFormat="1" x14ac:dyDescent="0.25">
      <c r="A75" s="21"/>
      <c r="B75" s="28" t="s">
        <v>2007</v>
      </c>
      <c r="C75" s="119" t="s">
        <v>2633</v>
      </c>
      <c r="D75" s="40" t="s">
        <v>2454</v>
      </c>
      <c r="E75" s="44">
        <v>769</v>
      </c>
      <c r="F75" s="44">
        <v>41.47</v>
      </c>
      <c r="G75" s="120">
        <v>745.93</v>
      </c>
      <c r="H75" s="44">
        <v>499.85</v>
      </c>
      <c r="I75" s="121"/>
      <c r="J75" s="79">
        <v>730.55</v>
      </c>
      <c r="K75" s="79">
        <v>653.65</v>
      </c>
      <c r="L75" s="79">
        <v>186.53</v>
      </c>
      <c r="M75" s="79">
        <v>684.41</v>
      </c>
      <c r="N75" s="79">
        <v>625.27</v>
      </c>
      <c r="O75" s="79">
        <v>666.03</v>
      </c>
      <c r="P75" s="118"/>
      <c r="Q75" s="118"/>
    </row>
    <row r="76" spans="1:17" s="32" customFormat="1" x14ac:dyDescent="0.25">
      <c r="A76" s="21"/>
      <c r="B76" s="28" t="s">
        <v>2008</v>
      </c>
      <c r="C76" s="119" t="s">
        <v>2896</v>
      </c>
      <c r="D76" s="40" t="s">
        <v>2454</v>
      </c>
      <c r="E76" s="44">
        <v>809</v>
      </c>
      <c r="F76" s="44">
        <v>37.25</v>
      </c>
      <c r="G76" s="120">
        <v>784.73</v>
      </c>
      <c r="H76" s="44">
        <v>525.85</v>
      </c>
      <c r="I76" s="121"/>
      <c r="J76" s="79">
        <v>768.55</v>
      </c>
      <c r="K76" s="79">
        <v>687.65</v>
      </c>
      <c r="L76" s="79">
        <v>161.06</v>
      </c>
      <c r="M76" s="79">
        <v>720.01</v>
      </c>
      <c r="N76" s="79">
        <v>625.27</v>
      </c>
      <c r="O76" s="79">
        <v>700.67</v>
      </c>
      <c r="P76" s="118"/>
      <c r="Q76" s="118"/>
    </row>
    <row r="77" spans="1:17" s="32" customFormat="1" x14ac:dyDescent="0.25">
      <c r="A77" s="21"/>
      <c r="B77" s="28" t="s">
        <v>2012</v>
      </c>
      <c r="C77" s="119" t="s">
        <v>2635</v>
      </c>
      <c r="D77" s="40" t="s">
        <v>2454</v>
      </c>
      <c r="E77" s="44">
        <v>809</v>
      </c>
      <c r="F77" s="44">
        <v>23.97</v>
      </c>
      <c r="G77" s="120">
        <v>784.73</v>
      </c>
      <c r="H77" s="44">
        <v>525.85</v>
      </c>
      <c r="I77" s="121"/>
      <c r="J77" s="79">
        <v>768.55</v>
      </c>
      <c r="K77" s="79">
        <v>687.65</v>
      </c>
      <c r="L77" s="79">
        <v>23.97</v>
      </c>
      <c r="M77" s="79">
        <v>720.01</v>
      </c>
      <c r="N77" s="79">
        <v>625.27</v>
      </c>
      <c r="O77" s="79">
        <v>700.67</v>
      </c>
      <c r="P77" s="118"/>
      <c r="Q77" s="118"/>
    </row>
    <row r="78" spans="1:17" s="32" customFormat="1" ht="26.25" x14ac:dyDescent="0.25">
      <c r="A78" s="21"/>
      <c r="B78" s="28" t="s">
        <v>2328</v>
      </c>
      <c r="C78" s="119" t="s">
        <v>2636</v>
      </c>
      <c r="D78" s="40" t="s">
        <v>2454</v>
      </c>
      <c r="E78" s="44">
        <v>1299</v>
      </c>
      <c r="F78" s="44">
        <v>68.989999999999995</v>
      </c>
      <c r="G78" s="120">
        <v>1299</v>
      </c>
      <c r="H78" s="44">
        <v>844.35</v>
      </c>
      <c r="I78" s="121"/>
      <c r="J78" s="79">
        <v>1234.05</v>
      </c>
      <c r="K78" s="79">
        <v>1104.1500000000001</v>
      </c>
      <c r="L78" s="79">
        <v>485.1</v>
      </c>
      <c r="M78" s="79">
        <v>1156.1099999999999</v>
      </c>
      <c r="N78" s="79">
        <v>1281.3399999999999</v>
      </c>
      <c r="O78" s="79">
        <v>1125.06</v>
      </c>
      <c r="P78" s="118"/>
      <c r="Q78" s="118"/>
    </row>
    <row r="79" spans="1:17" s="32" customFormat="1" x14ac:dyDescent="0.25">
      <c r="A79" s="21"/>
      <c r="B79" s="28" t="s">
        <v>2332</v>
      </c>
      <c r="C79" s="119" t="s">
        <v>2637</v>
      </c>
      <c r="D79" s="40" t="s">
        <v>2454</v>
      </c>
      <c r="E79" s="44">
        <v>1299</v>
      </c>
      <c r="F79" s="44">
        <v>87.94</v>
      </c>
      <c r="G79" s="120">
        <v>1299</v>
      </c>
      <c r="H79" s="44">
        <v>844.35</v>
      </c>
      <c r="I79" s="121"/>
      <c r="J79" s="79">
        <v>1234.05</v>
      </c>
      <c r="K79" s="79">
        <v>1104.1500000000001</v>
      </c>
      <c r="L79" s="79">
        <v>618.29999999999995</v>
      </c>
      <c r="M79" s="79">
        <v>1156.1099999999999</v>
      </c>
      <c r="N79" s="79">
        <v>1281.3399999999999</v>
      </c>
      <c r="O79" s="79">
        <v>1125.06</v>
      </c>
      <c r="P79" s="118"/>
      <c r="Q79" s="118"/>
    </row>
    <row r="80" spans="1:17" s="32" customFormat="1" ht="26.25" x14ac:dyDescent="0.25">
      <c r="A80" s="21"/>
      <c r="B80" s="28" t="s">
        <v>2333</v>
      </c>
      <c r="C80" s="119" t="s">
        <v>3270</v>
      </c>
      <c r="D80" s="40" t="s">
        <v>2454</v>
      </c>
      <c r="E80" s="44">
        <v>879</v>
      </c>
      <c r="F80" s="44">
        <v>51.58</v>
      </c>
      <c r="G80" s="120">
        <v>852.63</v>
      </c>
      <c r="H80" s="44">
        <v>571.35</v>
      </c>
      <c r="I80" s="121"/>
      <c r="J80" s="79">
        <v>835.05</v>
      </c>
      <c r="K80" s="79">
        <v>747.15</v>
      </c>
      <c r="L80" s="79">
        <v>362.7</v>
      </c>
      <c r="M80" s="79">
        <v>782.31</v>
      </c>
      <c r="N80" s="79">
        <v>625.27</v>
      </c>
      <c r="O80" s="79">
        <v>761.3</v>
      </c>
      <c r="P80" s="118"/>
      <c r="Q80" s="118"/>
    </row>
    <row r="81" spans="1:17" s="32" customFormat="1" ht="26.25" x14ac:dyDescent="0.25">
      <c r="A81" s="21"/>
      <c r="B81" s="28" t="s">
        <v>2336</v>
      </c>
      <c r="C81" s="119" t="s">
        <v>2899</v>
      </c>
      <c r="D81" s="40" t="s">
        <v>2454</v>
      </c>
      <c r="E81" s="44">
        <v>1400</v>
      </c>
      <c r="F81" s="44">
        <v>66.94</v>
      </c>
      <c r="G81" s="120">
        <v>1400</v>
      </c>
      <c r="H81" s="44">
        <v>910</v>
      </c>
      <c r="I81" s="121"/>
      <c r="J81" s="79">
        <v>1330</v>
      </c>
      <c r="K81" s="79">
        <v>1190</v>
      </c>
      <c r="L81" s="79">
        <v>470.7</v>
      </c>
      <c r="M81" s="79">
        <v>1246</v>
      </c>
      <c r="N81" s="79">
        <v>1281.3399999999999</v>
      </c>
      <c r="O81" s="79">
        <v>1212.54</v>
      </c>
      <c r="P81" s="118"/>
      <c r="Q81" s="118"/>
    </row>
    <row r="82" spans="1:17" s="32" customFormat="1" ht="39" x14ac:dyDescent="0.25">
      <c r="A82" s="21"/>
      <c r="B82" s="28" t="s">
        <v>2337</v>
      </c>
      <c r="C82" s="119" t="s">
        <v>2638</v>
      </c>
      <c r="D82" s="40" t="s">
        <v>2454</v>
      </c>
      <c r="E82" s="44">
        <v>1276</v>
      </c>
      <c r="F82" s="44">
        <v>41.47</v>
      </c>
      <c r="G82" s="120">
        <v>1237.72</v>
      </c>
      <c r="H82" s="44">
        <v>829.4</v>
      </c>
      <c r="I82" s="121"/>
      <c r="J82" s="79">
        <v>1212.2</v>
      </c>
      <c r="K82" s="79">
        <v>1084.5999999999999</v>
      </c>
      <c r="L82" s="79">
        <v>291.60000000000002</v>
      </c>
      <c r="M82" s="79">
        <v>1135.6400000000001</v>
      </c>
      <c r="N82" s="79">
        <v>625.27</v>
      </c>
      <c r="O82" s="79">
        <v>1105.1400000000001</v>
      </c>
      <c r="P82" s="118"/>
      <c r="Q82" s="118"/>
    </row>
    <row r="83" spans="1:17" s="32" customFormat="1" ht="26.25" x14ac:dyDescent="0.25">
      <c r="A83" s="21"/>
      <c r="B83" s="28" t="s">
        <v>2338</v>
      </c>
      <c r="C83" s="119" t="s">
        <v>2639</v>
      </c>
      <c r="D83" s="40" t="s">
        <v>2454</v>
      </c>
      <c r="E83" s="44">
        <v>1416</v>
      </c>
      <c r="F83" s="44">
        <v>181.25</v>
      </c>
      <c r="G83" s="120">
        <v>1416</v>
      </c>
      <c r="H83" s="44">
        <v>920.4</v>
      </c>
      <c r="I83" s="121"/>
      <c r="J83" s="79">
        <v>1345.2</v>
      </c>
      <c r="K83" s="79">
        <v>1203.5999999999999</v>
      </c>
      <c r="L83" s="79">
        <v>1274.4000000000001</v>
      </c>
      <c r="M83" s="79">
        <v>1260.24</v>
      </c>
      <c r="N83" s="79">
        <v>1281.3399999999999</v>
      </c>
      <c r="O83" s="79">
        <v>1226.4000000000001</v>
      </c>
      <c r="P83" s="118"/>
      <c r="Q83" s="118"/>
    </row>
    <row r="84" spans="1:17" s="32" customFormat="1" ht="26.25" x14ac:dyDescent="0.25">
      <c r="A84" s="21"/>
      <c r="B84" s="28" t="s">
        <v>2339</v>
      </c>
      <c r="C84" s="119" t="s">
        <v>2900</v>
      </c>
      <c r="D84" s="40" t="s">
        <v>2454</v>
      </c>
      <c r="E84" s="44">
        <v>793</v>
      </c>
      <c r="F84" s="44">
        <v>101.5</v>
      </c>
      <c r="G84" s="120">
        <v>769.21</v>
      </c>
      <c r="H84" s="44">
        <v>515.45000000000005</v>
      </c>
      <c r="I84" s="121"/>
      <c r="J84" s="79">
        <v>753.35</v>
      </c>
      <c r="K84" s="79">
        <v>674.05</v>
      </c>
      <c r="L84" s="79">
        <v>713.7</v>
      </c>
      <c r="M84" s="79">
        <v>705.77</v>
      </c>
      <c r="N84" s="79">
        <v>625.27</v>
      </c>
      <c r="O84" s="79">
        <v>686.82</v>
      </c>
      <c r="P84" s="118"/>
      <c r="Q84" s="118"/>
    </row>
    <row r="85" spans="1:17" s="32" customFormat="1" ht="26.25" x14ac:dyDescent="0.25">
      <c r="A85" s="21"/>
      <c r="B85" s="28" t="s">
        <v>2340</v>
      </c>
      <c r="C85" s="119" t="s">
        <v>3364</v>
      </c>
      <c r="D85" s="40" t="s">
        <v>2454</v>
      </c>
      <c r="E85" s="44">
        <v>1254</v>
      </c>
      <c r="F85" s="44">
        <v>153.26</v>
      </c>
      <c r="G85" s="120">
        <v>1254</v>
      </c>
      <c r="H85" s="44">
        <v>815.1</v>
      </c>
      <c r="I85" s="121"/>
      <c r="J85" s="79">
        <v>1191.3</v>
      </c>
      <c r="K85" s="79">
        <v>1065.9000000000001</v>
      </c>
      <c r="L85" s="79">
        <v>1128.5999999999999</v>
      </c>
      <c r="M85" s="79">
        <v>1116.06</v>
      </c>
      <c r="N85" s="79">
        <v>1254</v>
      </c>
      <c r="O85" s="79">
        <v>1086.0899999999999</v>
      </c>
      <c r="P85" s="118"/>
      <c r="Q85" s="118"/>
    </row>
    <row r="86" spans="1:17" s="32" customFormat="1" x14ac:dyDescent="0.25">
      <c r="A86" s="21" t="s">
        <v>311</v>
      </c>
      <c r="B86" s="28" t="s">
        <v>2287</v>
      </c>
      <c r="C86" s="119" t="s">
        <v>3271</v>
      </c>
      <c r="D86" s="40" t="s">
        <v>2454</v>
      </c>
      <c r="E86" s="44">
        <v>2676</v>
      </c>
      <c r="F86" s="44">
        <v>74.709999999999994</v>
      </c>
      <c r="G86" s="120">
        <v>2676</v>
      </c>
      <c r="H86" s="44">
        <v>1739.4</v>
      </c>
      <c r="I86" s="121"/>
      <c r="J86" s="79">
        <v>2542.1999999999998</v>
      </c>
      <c r="K86" s="79">
        <v>2274.6</v>
      </c>
      <c r="L86" s="79">
        <v>2408.4</v>
      </c>
      <c r="M86" s="79">
        <v>2381.64</v>
      </c>
      <c r="N86" s="79">
        <v>2676</v>
      </c>
      <c r="O86" s="79">
        <v>2317.6799999999998</v>
      </c>
      <c r="P86" s="118"/>
      <c r="Q86" s="118"/>
    </row>
    <row r="87" spans="1:17" s="32" customFormat="1" ht="26.25" x14ac:dyDescent="0.25">
      <c r="A87" s="21" t="s">
        <v>1499</v>
      </c>
      <c r="B87" s="28" t="s">
        <v>1639</v>
      </c>
      <c r="C87" s="119" t="s">
        <v>3365</v>
      </c>
      <c r="D87" s="40" t="s">
        <v>2454</v>
      </c>
      <c r="E87" s="44">
        <v>1886</v>
      </c>
      <c r="F87" s="44">
        <v>198.03</v>
      </c>
      <c r="G87" s="120">
        <v>1886</v>
      </c>
      <c r="H87" s="44">
        <v>1225.9000000000001</v>
      </c>
      <c r="I87" s="121"/>
      <c r="J87" s="79">
        <v>1791.7</v>
      </c>
      <c r="K87" s="79">
        <v>1603.1</v>
      </c>
      <c r="L87" s="79">
        <v>1697.4</v>
      </c>
      <c r="M87" s="79">
        <v>1678.54</v>
      </c>
      <c r="N87" s="79">
        <v>1886</v>
      </c>
      <c r="O87" s="79">
        <v>1633.46</v>
      </c>
      <c r="P87" s="118"/>
      <c r="Q87" s="118"/>
    </row>
    <row r="88" spans="1:17" s="32" customFormat="1" x14ac:dyDescent="0.25">
      <c r="A88" s="21" t="s">
        <v>201</v>
      </c>
      <c r="B88" s="28" t="s">
        <v>2299</v>
      </c>
      <c r="C88" s="119" t="s">
        <v>2640</v>
      </c>
      <c r="D88" s="40" t="s">
        <v>2454</v>
      </c>
      <c r="E88" s="44">
        <v>2966</v>
      </c>
      <c r="F88" s="44">
        <v>53.76</v>
      </c>
      <c r="G88" s="120">
        <v>2966</v>
      </c>
      <c r="H88" s="44">
        <v>1927.9</v>
      </c>
      <c r="I88" s="121"/>
      <c r="J88" s="79">
        <v>2817.7</v>
      </c>
      <c r="K88" s="79">
        <v>2521.1</v>
      </c>
      <c r="L88" s="79">
        <v>378</v>
      </c>
      <c r="M88" s="79">
        <v>2639.74</v>
      </c>
      <c r="N88" s="79">
        <v>2925.97</v>
      </c>
      <c r="O88" s="79">
        <v>2568.85</v>
      </c>
      <c r="P88" s="118"/>
      <c r="Q88" s="118"/>
    </row>
    <row r="89" spans="1:17" s="32" customFormat="1" ht="26.25" x14ac:dyDescent="0.25">
      <c r="A89" s="21"/>
      <c r="B89" s="28" t="s">
        <v>2300</v>
      </c>
      <c r="C89" s="119" t="s">
        <v>2641</v>
      </c>
      <c r="D89" s="40" t="s">
        <v>2454</v>
      </c>
      <c r="E89" s="44">
        <v>315</v>
      </c>
      <c r="F89" s="44">
        <v>2.94</v>
      </c>
      <c r="G89" s="120">
        <v>315</v>
      </c>
      <c r="H89" s="44">
        <v>204.75</v>
      </c>
      <c r="I89" s="121"/>
      <c r="J89" s="79">
        <v>299.25</v>
      </c>
      <c r="K89" s="79">
        <v>267.75</v>
      </c>
      <c r="L89" s="79">
        <v>20.7</v>
      </c>
      <c r="M89" s="79">
        <v>280.35000000000002</v>
      </c>
      <c r="N89" s="79">
        <v>310.66000000000003</v>
      </c>
      <c r="O89" s="79">
        <v>272.82</v>
      </c>
      <c r="P89" s="118"/>
      <c r="Q89" s="118"/>
    </row>
    <row r="90" spans="1:17" s="32" customFormat="1" ht="26.25" x14ac:dyDescent="0.25">
      <c r="A90" s="21"/>
      <c r="B90" s="40" t="s">
        <v>2301</v>
      </c>
      <c r="C90" s="119" t="s">
        <v>2642</v>
      </c>
      <c r="D90" s="40" t="s">
        <v>2454</v>
      </c>
      <c r="E90" s="79">
        <v>1421</v>
      </c>
      <c r="F90" s="79">
        <v>11.78</v>
      </c>
      <c r="G90" s="79">
        <v>1421</v>
      </c>
      <c r="H90" s="79">
        <v>923.65</v>
      </c>
      <c r="I90" s="121"/>
      <c r="J90" s="79">
        <v>1349.95</v>
      </c>
      <c r="K90" s="79">
        <v>1207.8499999999999</v>
      </c>
      <c r="L90" s="79">
        <v>82.8</v>
      </c>
      <c r="M90" s="79">
        <v>1264.69</v>
      </c>
      <c r="N90" s="79">
        <v>1402.21</v>
      </c>
      <c r="O90" s="79">
        <v>1230.73</v>
      </c>
      <c r="P90" s="118"/>
      <c r="Q90" s="118"/>
    </row>
    <row r="91" spans="1:17" s="32" customFormat="1" x14ac:dyDescent="0.25">
      <c r="A91" s="21"/>
      <c r="B91" s="40" t="s">
        <v>2549</v>
      </c>
      <c r="C91" s="119" t="s">
        <v>3366</v>
      </c>
      <c r="D91" s="40" t="s">
        <v>2454</v>
      </c>
      <c r="E91" s="79">
        <v>600</v>
      </c>
      <c r="F91" s="79">
        <v>8.9600000000000009</v>
      </c>
      <c r="G91" s="79">
        <v>600</v>
      </c>
      <c r="H91" s="79">
        <v>390</v>
      </c>
      <c r="I91" s="121"/>
      <c r="J91" s="79">
        <v>570</v>
      </c>
      <c r="K91" s="79">
        <v>510</v>
      </c>
      <c r="L91" s="79">
        <v>63</v>
      </c>
      <c r="M91" s="79">
        <v>534</v>
      </c>
      <c r="N91" s="79">
        <v>591.76</v>
      </c>
      <c r="O91" s="79">
        <v>519.66</v>
      </c>
      <c r="P91" s="118"/>
      <c r="Q91" s="118"/>
    </row>
    <row r="92" spans="1:17" s="32" customFormat="1" ht="26.25" x14ac:dyDescent="0.25">
      <c r="A92" s="21"/>
      <c r="B92" s="28" t="s">
        <v>2302</v>
      </c>
      <c r="C92" s="119" t="s">
        <v>3273</v>
      </c>
      <c r="D92" s="40" t="s">
        <v>2454</v>
      </c>
      <c r="E92" s="44">
        <v>855</v>
      </c>
      <c r="F92" s="44">
        <v>12.54</v>
      </c>
      <c r="G92" s="120">
        <v>829.35</v>
      </c>
      <c r="H92" s="44">
        <v>555.75</v>
      </c>
      <c r="I92" s="121"/>
      <c r="J92" s="79">
        <v>812.25</v>
      </c>
      <c r="K92" s="79">
        <v>726.75</v>
      </c>
      <c r="L92" s="79">
        <v>88.2</v>
      </c>
      <c r="M92" s="79">
        <v>760.95</v>
      </c>
      <c r="N92" s="79">
        <v>591.76</v>
      </c>
      <c r="O92" s="79">
        <v>740.52</v>
      </c>
      <c r="P92" s="118"/>
      <c r="Q92" s="118"/>
    </row>
    <row r="93" spans="1:17" s="32" customFormat="1" ht="26.25" x14ac:dyDescent="0.25">
      <c r="A93" s="21"/>
      <c r="B93" s="28" t="s">
        <v>2303</v>
      </c>
      <c r="C93" s="119" t="s">
        <v>2643</v>
      </c>
      <c r="D93" s="40" t="s">
        <v>2454</v>
      </c>
      <c r="E93" s="44">
        <v>376</v>
      </c>
      <c r="F93" s="44">
        <v>9.06</v>
      </c>
      <c r="G93" s="120">
        <v>364.72</v>
      </c>
      <c r="H93" s="44">
        <v>244.4</v>
      </c>
      <c r="I93" s="121"/>
      <c r="J93" s="79">
        <v>357.2</v>
      </c>
      <c r="K93" s="79">
        <v>319.60000000000002</v>
      </c>
      <c r="L93" s="79">
        <v>338.4</v>
      </c>
      <c r="M93" s="79">
        <v>334.64</v>
      </c>
      <c r="N93" s="79">
        <v>206.52</v>
      </c>
      <c r="O93" s="79">
        <v>325.64999999999998</v>
      </c>
      <c r="P93" s="118"/>
      <c r="Q93" s="118"/>
    </row>
    <row r="94" spans="1:17" s="32" customFormat="1" ht="39" x14ac:dyDescent="0.25">
      <c r="A94" s="21"/>
      <c r="B94" s="28" t="s">
        <v>2304</v>
      </c>
      <c r="C94" s="119" t="s">
        <v>3367</v>
      </c>
      <c r="D94" s="40" t="s">
        <v>2454</v>
      </c>
      <c r="E94" s="44">
        <v>261</v>
      </c>
      <c r="F94" s="44">
        <v>33.409999999999997</v>
      </c>
      <c r="G94" s="120">
        <v>253.17</v>
      </c>
      <c r="H94" s="44">
        <v>169.65</v>
      </c>
      <c r="I94" s="121"/>
      <c r="J94" s="79">
        <v>247.95</v>
      </c>
      <c r="K94" s="79">
        <v>221.85</v>
      </c>
      <c r="L94" s="79">
        <v>63</v>
      </c>
      <c r="M94" s="79">
        <v>232.29</v>
      </c>
      <c r="N94" s="79">
        <v>206.52</v>
      </c>
      <c r="O94" s="79">
        <v>226.05</v>
      </c>
      <c r="P94" s="118"/>
      <c r="Q94" s="118"/>
    </row>
    <row r="95" spans="1:17" s="32" customFormat="1" x14ac:dyDescent="0.25">
      <c r="A95" s="21"/>
      <c r="B95" s="40" t="s">
        <v>2550</v>
      </c>
      <c r="C95" s="119" t="s">
        <v>3368</v>
      </c>
      <c r="D95" s="40" t="s">
        <v>2454</v>
      </c>
      <c r="E95" s="79">
        <v>209</v>
      </c>
      <c r="F95" s="79">
        <v>8.32</v>
      </c>
      <c r="G95" s="79">
        <v>209</v>
      </c>
      <c r="H95" s="79">
        <v>135.85</v>
      </c>
      <c r="I95" s="121"/>
      <c r="J95" s="79">
        <v>198.55</v>
      </c>
      <c r="K95" s="79">
        <v>177.65</v>
      </c>
      <c r="L95" s="79">
        <v>58.5</v>
      </c>
      <c r="M95" s="79">
        <v>186.01</v>
      </c>
      <c r="N95" s="79">
        <v>206.52</v>
      </c>
      <c r="O95" s="79">
        <v>181.01</v>
      </c>
      <c r="P95" s="118"/>
      <c r="Q95" s="118"/>
    </row>
    <row r="96" spans="1:17" s="32" customFormat="1" x14ac:dyDescent="0.25">
      <c r="A96" s="21"/>
      <c r="B96" s="40" t="s">
        <v>2551</v>
      </c>
      <c r="C96" s="119" t="s">
        <v>3369</v>
      </c>
      <c r="D96" s="40" t="s">
        <v>2454</v>
      </c>
      <c r="E96" s="79">
        <v>209</v>
      </c>
      <c r="F96" s="79">
        <v>9.09</v>
      </c>
      <c r="G96" s="79">
        <v>209</v>
      </c>
      <c r="H96" s="79">
        <v>135.85</v>
      </c>
      <c r="I96" s="121"/>
      <c r="J96" s="79">
        <v>198.55</v>
      </c>
      <c r="K96" s="79">
        <v>177.65</v>
      </c>
      <c r="L96" s="79">
        <v>63.9</v>
      </c>
      <c r="M96" s="79">
        <v>186.01</v>
      </c>
      <c r="N96" s="79">
        <v>206.52</v>
      </c>
      <c r="O96" s="79">
        <v>181.01</v>
      </c>
      <c r="P96" s="118"/>
      <c r="Q96" s="118"/>
    </row>
    <row r="97" spans="1:17" s="32" customFormat="1" ht="26.25" x14ac:dyDescent="0.25">
      <c r="A97" s="21"/>
      <c r="B97" s="28" t="s">
        <v>2305</v>
      </c>
      <c r="C97" s="119" t="s">
        <v>3370</v>
      </c>
      <c r="D97" s="40" t="s">
        <v>2454</v>
      </c>
      <c r="E97" s="44">
        <v>209</v>
      </c>
      <c r="F97" s="44">
        <v>8.83</v>
      </c>
      <c r="G97" s="120">
        <v>209</v>
      </c>
      <c r="H97" s="44">
        <v>135.85</v>
      </c>
      <c r="I97" s="121"/>
      <c r="J97" s="79">
        <v>198.55</v>
      </c>
      <c r="K97" s="79">
        <v>177.65</v>
      </c>
      <c r="L97" s="79">
        <v>62.1</v>
      </c>
      <c r="M97" s="79">
        <v>186.01</v>
      </c>
      <c r="N97" s="79">
        <v>206.52</v>
      </c>
      <c r="O97" s="79">
        <v>181.01</v>
      </c>
      <c r="P97" s="118"/>
      <c r="Q97" s="118"/>
    </row>
    <row r="98" spans="1:17" s="32" customFormat="1" ht="26.25" x14ac:dyDescent="0.25">
      <c r="A98" s="21"/>
      <c r="B98" s="28" t="s">
        <v>2307</v>
      </c>
      <c r="C98" s="119" t="s">
        <v>2644</v>
      </c>
      <c r="D98" s="40" t="s">
        <v>2454</v>
      </c>
      <c r="E98" s="44">
        <v>2912</v>
      </c>
      <c r="F98" s="44">
        <v>70.27</v>
      </c>
      <c r="G98" s="120">
        <v>2858.17</v>
      </c>
      <c r="H98" s="44">
        <v>1892.8</v>
      </c>
      <c r="I98" s="121"/>
      <c r="J98" s="79">
        <v>2766.4</v>
      </c>
      <c r="K98" s="79">
        <v>2475.1999999999998</v>
      </c>
      <c r="L98" s="79">
        <v>322.2</v>
      </c>
      <c r="M98" s="79">
        <v>2591.6799999999998</v>
      </c>
      <c r="N98" s="79">
        <v>2764.8</v>
      </c>
      <c r="O98" s="79">
        <v>2522.08</v>
      </c>
      <c r="P98" s="118"/>
      <c r="Q98" s="118"/>
    </row>
    <row r="99" spans="1:17" s="32" customFormat="1" x14ac:dyDescent="0.25">
      <c r="A99" s="21"/>
      <c r="B99" s="40" t="s">
        <v>2308</v>
      </c>
      <c r="C99" s="119" t="s">
        <v>2902</v>
      </c>
      <c r="D99" s="40" t="s">
        <v>2454</v>
      </c>
      <c r="E99" s="79">
        <v>1299</v>
      </c>
      <c r="F99" s="79">
        <v>24.96</v>
      </c>
      <c r="G99" s="79">
        <v>1281.3399999999999</v>
      </c>
      <c r="H99" s="79">
        <v>844.35</v>
      </c>
      <c r="I99" s="121"/>
      <c r="J99" s="79">
        <v>1234.05</v>
      </c>
      <c r="K99" s="79">
        <v>1104.1500000000001</v>
      </c>
      <c r="L99" s="79">
        <v>175.5</v>
      </c>
      <c r="M99" s="79">
        <v>1156.1099999999999</v>
      </c>
      <c r="N99" s="79">
        <v>1281.3399999999999</v>
      </c>
      <c r="O99" s="79">
        <v>1125.06</v>
      </c>
      <c r="P99" s="118"/>
      <c r="Q99" s="118"/>
    </row>
    <row r="100" spans="1:17" s="32" customFormat="1" ht="39" x14ac:dyDescent="0.25">
      <c r="A100" s="21"/>
      <c r="B100" s="28" t="s">
        <v>526</v>
      </c>
      <c r="C100" s="119" t="s">
        <v>3101</v>
      </c>
      <c r="D100" s="40" t="s">
        <v>2454</v>
      </c>
      <c r="E100" s="44">
        <v>2174</v>
      </c>
      <c r="F100" s="44">
        <v>278.27</v>
      </c>
      <c r="G100" s="120">
        <v>2174</v>
      </c>
      <c r="H100" s="44">
        <v>1413.1000000000001</v>
      </c>
      <c r="I100" s="121"/>
      <c r="J100" s="79">
        <v>2065.3000000000002</v>
      </c>
      <c r="K100" s="79">
        <v>1847.9</v>
      </c>
      <c r="L100" s="79">
        <v>1956.6</v>
      </c>
      <c r="M100" s="79">
        <v>1934.86</v>
      </c>
      <c r="N100" s="79">
        <v>2144.5300000000002</v>
      </c>
      <c r="O100" s="79">
        <v>1882.9</v>
      </c>
      <c r="P100" s="118"/>
      <c r="Q100" s="118"/>
    </row>
    <row r="101" spans="1:17" s="32" customFormat="1" ht="39" x14ac:dyDescent="0.25">
      <c r="A101" s="21"/>
      <c r="B101" s="28" t="s">
        <v>437</v>
      </c>
      <c r="C101" s="119" t="s">
        <v>2989</v>
      </c>
      <c r="D101" s="40" t="s">
        <v>2454</v>
      </c>
      <c r="E101" s="44">
        <v>3897</v>
      </c>
      <c r="F101" s="44">
        <v>498.82</v>
      </c>
      <c r="G101" s="120">
        <v>3897</v>
      </c>
      <c r="H101" s="44">
        <v>2533.0500000000002</v>
      </c>
      <c r="I101" s="121"/>
      <c r="J101" s="79">
        <v>3702.15</v>
      </c>
      <c r="K101" s="79">
        <v>3312.45</v>
      </c>
      <c r="L101" s="79">
        <v>3507.3</v>
      </c>
      <c r="M101" s="79">
        <v>3468.33</v>
      </c>
      <c r="N101" s="79">
        <v>3844.4</v>
      </c>
      <c r="O101" s="79">
        <v>3375.19</v>
      </c>
      <c r="P101" s="118"/>
      <c r="Q101" s="118"/>
    </row>
    <row r="102" spans="1:17" s="32" customFormat="1" ht="39" x14ac:dyDescent="0.25">
      <c r="A102" s="21"/>
      <c r="B102" s="28" t="s">
        <v>1726</v>
      </c>
      <c r="C102" s="119" t="s">
        <v>3277</v>
      </c>
      <c r="D102" s="40" t="s">
        <v>2454</v>
      </c>
      <c r="E102" s="44">
        <v>3897</v>
      </c>
      <c r="F102" s="44">
        <v>498.82</v>
      </c>
      <c r="G102" s="120">
        <v>3897</v>
      </c>
      <c r="H102" s="44">
        <v>2533.0500000000002</v>
      </c>
      <c r="I102" s="121"/>
      <c r="J102" s="79">
        <v>3702.15</v>
      </c>
      <c r="K102" s="79">
        <v>3312.45</v>
      </c>
      <c r="L102" s="79">
        <v>3507.3</v>
      </c>
      <c r="M102" s="79">
        <v>3468.33</v>
      </c>
      <c r="N102" s="79">
        <v>3844.4</v>
      </c>
      <c r="O102" s="79">
        <v>3375.19</v>
      </c>
      <c r="P102" s="118"/>
      <c r="Q102" s="118"/>
    </row>
    <row r="103" spans="1:17" s="32" customFormat="1" ht="26.25" x14ac:dyDescent="0.25">
      <c r="A103" s="21" t="s">
        <v>148</v>
      </c>
      <c r="B103" s="28" t="s">
        <v>1640</v>
      </c>
      <c r="C103" s="119" t="s">
        <v>3371</v>
      </c>
      <c r="D103" s="40" t="s">
        <v>2454</v>
      </c>
      <c r="E103" s="44">
        <v>600</v>
      </c>
      <c r="F103" s="44">
        <v>76.8</v>
      </c>
      <c r="G103" s="120">
        <v>600</v>
      </c>
      <c r="H103" s="44">
        <v>390</v>
      </c>
      <c r="I103" s="121"/>
      <c r="J103" s="79">
        <v>570</v>
      </c>
      <c r="K103" s="79">
        <v>510</v>
      </c>
      <c r="L103" s="79">
        <v>540</v>
      </c>
      <c r="M103" s="79">
        <v>534</v>
      </c>
      <c r="N103" s="79">
        <v>591.76</v>
      </c>
      <c r="O103" s="79">
        <v>519.66</v>
      </c>
      <c r="P103" s="118"/>
      <c r="Q103" s="118"/>
    </row>
    <row r="104" spans="1:17" s="32" customFormat="1" x14ac:dyDescent="0.25">
      <c r="A104" s="21" t="s">
        <v>81</v>
      </c>
      <c r="B104" s="28" t="s">
        <v>1795</v>
      </c>
      <c r="C104" s="119" t="s">
        <v>3281</v>
      </c>
      <c r="D104" s="40" t="s">
        <v>2454</v>
      </c>
      <c r="E104" s="44">
        <v>55650</v>
      </c>
      <c r="F104" s="44">
        <v>536.01</v>
      </c>
      <c r="G104" s="120">
        <v>55650</v>
      </c>
      <c r="H104" s="44">
        <v>36172.5</v>
      </c>
      <c r="I104" s="121"/>
      <c r="J104" s="79">
        <v>52867.5</v>
      </c>
      <c r="K104" s="79">
        <v>47302.5</v>
      </c>
      <c r="L104" s="79">
        <v>50085</v>
      </c>
      <c r="M104" s="79">
        <v>49528.5</v>
      </c>
      <c r="N104" s="79">
        <v>54904.43</v>
      </c>
      <c r="O104" s="79">
        <v>48198.47</v>
      </c>
      <c r="P104" s="118"/>
      <c r="Q104" s="118"/>
    </row>
    <row r="105" spans="1:17" s="32" customFormat="1" x14ac:dyDescent="0.25">
      <c r="A105" s="21"/>
      <c r="B105" s="28" t="s">
        <v>1797</v>
      </c>
      <c r="C105" s="119" t="s">
        <v>3282</v>
      </c>
      <c r="D105" s="40" t="s">
        <v>2454</v>
      </c>
      <c r="E105" s="44">
        <v>34578</v>
      </c>
      <c r="F105" s="44">
        <v>364.6</v>
      </c>
      <c r="G105" s="120">
        <v>34578</v>
      </c>
      <c r="H105" s="44">
        <v>22475.7</v>
      </c>
      <c r="I105" s="121"/>
      <c r="J105" s="79">
        <v>32849.1</v>
      </c>
      <c r="K105" s="79">
        <v>29391.3</v>
      </c>
      <c r="L105" s="79">
        <v>31120.2</v>
      </c>
      <c r="M105" s="79">
        <v>30774.42</v>
      </c>
      <c r="N105" s="79">
        <v>34578</v>
      </c>
      <c r="O105" s="79">
        <v>29948.01</v>
      </c>
      <c r="P105" s="118"/>
      <c r="Q105" s="118"/>
    </row>
    <row r="106" spans="1:17" s="32" customFormat="1" x14ac:dyDescent="0.25">
      <c r="A106" s="21"/>
      <c r="B106" s="28" t="s">
        <v>1799</v>
      </c>
      <c r="C106" s="119" t="s">
        <v>3283</v>
      </c>
      <c r="D106" s="40" t="s">
        <v>2454</v>
      </c>
      <c r="E106" s="44">
        <v>172687</v>
      </c>
      <c r="F106" s="44">
        <v>943.33</v>
      </c>
      <c r="G106" s="120">
        <v>172687</v>
      </c>
      <c r="H106" s="44">
        <v>112246.55</v>
      </c>
      <c r="I106" s="121"/>
      <c r="J106" s="79">
        <v>164052.65</v>
      </c>
      <c r="K106" s="79">
        <v>146783.95000000001</v>
      </c>
      <c r="L106" s="79">
        <v>155418.29999999999</v>
      </c>
      <c r="M106" s="79">
        <v>153691.43</v>
      </c>
      <c r="N106" s="79">
        <v>170372.83</v>
      </c>
      <c r="O106" s="79">
        <v>149564.21</v>
      </c>
      <c r="P106" s="118"/>
      <c r="Q106" s="118"/>
    </row>
    <row r="107" spans="1:17" s="32" customFormat="1" ht="26.25" x14ac:dyDescent="0.25">
      <c r="A107" s="21"/>
      <c r="B107" s="28" t="s">
        <v>1800</v>
      </c>
      <c r="C107" s="119" t="s">
        <v>3284</v>
      </c>
      <c r="D107" s="40" t="s">
        <v>2454</v>
      </c>
      <c r="E107" s="44">
        <v>69289</v>
      </c>
      <c r="F107" s="44">
        <v>399.54</v>
      </c>
      <c r="G107" s="120">
        <v>69289</v>
      </c>
      <c r="H107" s="44">
        <v>45037.85</v>
      </c>
      <c r="I107" s="121"/>
      <c r="J107" s="79">
        <v>65824.55</v>
      </c>
      <c r="K107" s="79">
        <v>58895.65</v>
      </c>
      <c r="L107" s="79">
        <v>62360.1</v>
      </c>
      <c r="M107" s="79">
        <v>61667.21</v>
      </c>
      <c r="N107" s="79">
        <v>69289</v>
      </c>
      <c r="O107" s="79">
        <v>60011.199999999997</v>
      </c>
      <c r="P107" s="118"/>
      <c r="Q107" s="118"/>
    </row>
    <row r="108" spans="1:17" s="32" customFormat="1" ht="26.25" x14ac:dyDescent="0.25">
      <c r="A108" s="21"/>
      <c r="B108" s="28" t="s">
        <v>1801</v>
      </c>
      <c r="C108" s="119" t="s">
        <v>3285</v>
      </c>
      <c r="D108" s="40" t="s">
        <v>2454</v>
      </c>
      <c r="E108" s="44">
        <v>96568</v>
      </c>
      <c r="F108" s="44">
        <v>417.44</v>
      </c>
      <c r="G108" s="120">
        <v>96568</v>
      </c>
      <c r="H108" s="44">
        <v>62769.200000000004</v>
      </c>
      <c r="I108" s="121"/>
      <c r="J108" s="79">
        <v>91739.6</v>
      </c>
      <c r="K108" s="79">
        <v>82082.8</v>
      </c>
      <c r="L108" s="79">
        <v>86911.2</v>
      </c>
      <c r="M108" s="79">
        <v>85945.52</v>
      </c>
      <c r="N108" s="79">
        <v>96568</v>
      </c>
      <c r="O108" s="79">
        <v>83637.539999999994</v>
      </c>
      <c r="P108" s="118"/>
      <c r="Q108" s="118"/>
    </row>
    <row r="109" spans="1:17" s="32" customFormat="1" x14ac:dyDescent="0.25">
      <c r="A109" s="21"/>
      <c r="B109" s="28" t="s">
        <v>2325</v>
      </c>
      <c r="C109" s="119" t="s">
        <v>3372</v>
      </c>
      <c r="D109" s="40" t="s">
        <v>2454</v>
      </c>
      <c r="E109" s="44">
        <v>2853</v>
      </c>
      <c r="F109" s="44">
        <v>66.63</v>
      </c>
      <c r="G109" s="120">
        <v>2767.41</v>
      </c>
      <c r="H109" s="44">
        <v>1854.45</v>
      </c>
      <c r="I109" s="121"/>
      <c r="J109" s="79">
        <v>2710.35</v>
      </c>
      <c r="K109" s="79">
        <v>2425.0500000000002</v>
      </c>
      <c r="L109" s="79">
        <v>2567.6999999999998</v>
      </c>
      <c r="M109" s="79">
        <v>2539.17</v>
      </c>
      <c r="N109" s="79">
        <v>2530.16</v>
      </c>
      <c r="O109" s="79">
        <v>2470.98</v>
      </c>
      <c r="P109" s="118"/>
      <c r="Q109" s="118"/>
    </row>
    <row r="110" spans="1:17" s="32" customFormat="1" x14ac:dyDescent="0.25">
      <c r="A110" s="21" t="s">
        <v>1502</v>
      </c>
      <c r="B110" s="40" t="s">
        <v>2286</v>
      </c>
      <c r="C110" s="119" t="s">
        <v>3148</v>
      </c>
      <c r="D110" s="40" t="s">
        <v>2454</v>
      </c>
      <c r="E110" s="79">
        <v>337</v>
      </c>
      <c r="F110" s="79">
        <v>5.63</v>
      </c>
      <c r="G110" s="79">
        <v>337</v>
      </c>
      <c r="H110" s="79">
        <v>219.05</v>
      </c>
      <c r="I110" s="121"/>
      <c r="J110" s="79">
        <v>320.14999999999998</v>
      </c>
      <c r="K110" s="79">
        <v>286.45</v>
      </c>
      <c r="L110" s="79">
        <v>39.6</v>
      </c>
      <c r="M110" s="79">
        <v>299.93</v>
      </c>
      <c r="N110" s="79">
        <v>332.06</v>
      </c>
      <c r="O110" s="79">
        <v>291.88</v>
      </c>
      <c r="P110" s="118"/>
      <c r="Q110" s="118"/>
    </row>
    <row r="111" spans="1:17" s="32" customFormat="1" x14ac:dyDescent="0.25">
      <c r="A111" s="21" t="s">
        <v>1330</v>
      </c>
      <c r="B111" s="28" t="s">
        <v>2361</v>
      </c>
      <c r="C111" s="119" t="s">
        <v>2903</v>
      </c>
      <c r="D111" s="40" t="s">
        <v>2454</v>
      </c>
      <c r="E111" s="44">
        <v>726</v>
      </c>
      <c r="F111" s="44">
        <v>13.06</v>
      </c>
      <c r="G111" s="120">
        <v>726</v>
      </c>
      <c r="H111" s="44">
        <v>471.9</v>
      </c>
      <c r="I111" s="121"/>
      <c r="J111" s="79">
        <v>600.33000000000004</v>
      </c>
      <c r="K111" s="79">
        <v>617.1</v>
      </c>
      <c r="L111" s="79">
        <v>77.400000000000006</v>
      </c>
      <c r="M111" s="79">
        <v>646.14</v>
      </c>
      <c r="N111" s="79">
        <v>726</v>
      </c>
      <c r="O111" s="79">
        <v>628.79</v>
      </c>
      <c r="P111" s="118"/>
      <c r="Q111" s="118"/>
    </row>
    <row r="112" spans="1:17" s="32" customFormat="1" ht="26.25" x14ac:dyDescent="0.25">
      <c r="A112" s="21" t="s">
        <v>433</v>
      </c>
      <c r="B112" s="28" t="s">
        <v>2362</v>
      </c>
      <c r="C112" s="119" t="s">
        <v>2904</v>
      </c>
      <c r="D112" s="40" t="s">
        <v>2454</v>
      </c>
      <c r="E112" s="44">
        <v>726</v>
      </c>
      <c r="F112" s="44">
        <v>24.45</v>
      </c>
      <c r="G112" s="120">
        <v>726</v>
      </c>
      <c r="H112" s="44">
        <v>471.90000000000003</v>
      </c>
      <c r="I112" s="121"/>
      <c r="J112" s="79">
        <v>600.33000000000004</v>
      </c>
      <c r="K112" s="79">
        <v>617.1</v>
      </c>
      <c r="L112" s="79">
        <v>171.9</v>
      </c>
      <c r="M112" s="79">
        <v>646.14</v>
      </c>
      <c r="N112" s="79">
        <v>726</v>
      </c>
      <c r="O112" s="79">
        <v>628.79</v>
      </c>
      <c r="P112" s="118"/>
      <c r="Q112" s="118"/>
    </row>
    <row r="113" spans="1:17" s="32" customFormat="1" x14ac:dyDescent="0.25">
      <c r="A113" s="21"/>
      <c r="B113" s="40" t="s">
        <v>2553</v>
      </c>
      <c r="C113" s="119" t="s">
        <v>3373</v>
      </c>
      <c r="D113" s="40" t="s">
        <v>2454</v>
      </c>
      <c r="E113" s="79">
        <v>203</v>
      </c>
      <c r="F113" s="79">
        <v>22.13</v>
      </c>
      <c r="G113" s="79">
        <v>203</v>
      </c>
      <c r="H113" s="79">
        <v>131.95000000000002</v>
      </c>
      <c r="I113" s="121"/>
      <c r="J113" s="79">
        <v>167.86</v>
      </c>
      <c r="K113" s="79">
        <v>172.55</v>
      </c>
      <c r="L113" s="79">
        <v>182.7</v>
      </c>
      <c r="M113" s="79">
        <v>180.67</v>
      </c>
      <c r="N113" s="79">
        <v>203</v>
      </c>
      <c r="O113" s="79">
        <v>175.82</v>
      </c>
      <c r="P113" s="118"/>
      <c r="Q113" s="118"/>
    </row>
    <row r="114" spans="1:17" s="32" customFormat="1" ht="26.25" x14ac:dyDescent="0.25">
      <c r="A114" s="21"/>
      <c r="B114" s="28" t="s">
        <v>2363</v>
      </c>
      <c r="C114" s="119" t="s">
        <v>2646</v>
      </c>
      <c r="D114" s="40" t="s">
        <v>2454</v>
      </c>
      <c r="E114" s="44">
        <v>221</v>
      </c>
      <c r="F114" s="44">
        <v>5.63</v>
      </c>
      <c r="G114" s="120">
        <v>221</v>
      </c>
      <c r="H114" s="44">
        <v>143.65</v>
      </c>
      <c r="I114" s="121"/>
      <c r="J114" s="79">
        <v>209.95</v>
      </c>
      <c r="K114" s="79">
        <v>187.85</v>
      </c>
      <c r="L114" s="79">
        <v>39.6</v>
      </c>
      <c r="M114" s="79">
        <v>196.69</v>
      </c>
      <c r="N114" s="79">
        <v>221</v>
      </c>
      <c r="O114" s="79">
        <v>191.41</v>
      </c>
      <c r="P114" s="118"/>
      <c r="Q114" s="118"/>
    </row>
    <row r="115" spans="1:17" s="32" customFormat="1" ht="26.25" x14ac:dyDescent="0.25">
      <c r="A115" s="21"/>
      <c r="B115" s="28" t="s">
        <v>2364</v>
      </c>
      <c r="C115" s="119" t="s">
        <v>2647</v>
      </c>
      <c r="D115" s="40" t="s">
        <v>2454</v>
      </c>
      <c r="E115" s="44">
        <v>561</v>
      </c>
      <c r="F115" s="44">
        <v>13.44</v>
      </c>
      <c r="G115" s="120">
        <v>561</v>
      </c>
      <c r="H115" s="44">
        <v>364.65000000000003</v>
      </c>
      <c r="I115" s="121"/>
      <c r="J115" s="79">
        <v>463.89</v>
      </c>
      <c r="K115" s="79">
        <v>476.85</v>
      </c>
      <c r="L115" s="79">
        <v>94.5</v>
      </c>
      <c r="M115" s="79">
        <v>499.29</v>
      </c>
      <c r="N115" s="79">
        <v>561</v>
      </c>
      <c r="O115" s="79">
        <v>485.88</v>
      </c>
      <c r="P115" s="118"/>
      <c r="Q115" s="118"/>
    </row>
    <row r="116" spans="1:17" s="32" customFormat="1" x14ac:dyDescent="0.25">
      <c r="A116" s="21"/>
      <c r="B116" s="40" t="s">
        <v>2554</v>
      </c>
      <c r="C116" s="119" t="s">
        <v>3374</v>
      </c>
      <c r="D116" s="40" t="s">
        <v>2454</v>
      </c>
      <c r="E116" s="79">
        <v>133</v>
      </c>
      <c r="F116" s="79">
        <v>17.02</v>
      </c>
      <c r="G116" s="79">
        <v>133</v>
      </c>
      <c r="H116" s="79">
        <v>86.45</v>
      </c>
      <c r="I116" s="121"/>
      <c r="J116" s="79">
        <v>109.98</v>
      </c>
      <c r="K116" s="79">
        <v>113.05</v>
      </c>
      <c r="L116" s="79">
        <v>119.7</v>
      </c>
      <c r="M116" s="79">
        <v>118.37</v>
      </c>
      <c r="N116" s="79">
        <v>133</v>
      </c>
      <c r="O116" s="79">
        <v>115.19</v>
      </c>
      <c r="P116" s="118"/>
      <c r="Q116" s="118"/>
    </row>
    <row r="117" spans="1:17" s="32" customFormat="1" ht="26.25" x14ac:dyDescent="0.25">
      <c r="A117" s="21"/>
      <c r="B117" s="28" t="s">
        <v>1724</v>
      </c>
      <c r="C117" s="119" t="s">
        <v>3375</v>
      </c>
      <c r="D117" s="40" t="s">
        <v>2454</v>
      </c>
      <c r="E117" s="44">
        <v>2030</v>
      </c>
      <c r="F117" s="44">
        <v>259.83999999999997</v>
      </c>
      <c r="G117" s="120">
        <v>1969.1</v>
      </c>
      <c r="H117" s="44">
        <v>1319.5</v>
      </c>
      <c r="I117" s="121"/>
      <c r="J117" s="79">
        <v>1678.61</v>
      </c>
      <c r="K117" s="79">
        <v>1725.5</v>
      </c>
      <c r="L117" s="79">
        <v>1827</v>
      </c>
      <c r="M117" s="79">
        <v>1806.7</v>
      </c>
      <c r="N117" s="79">
        <v>1602.67</v>
      </c>
      <c r="O117" s="79">
        <v>1758.18</v>
      </c>
      <c r="P117" s="118"/>
      <c r="Q117" s="118"/>
    </row>
    <row r="118" spans="1:17" s="32" customFormat="1" x14ac:dyDescent="0.25">
      <c r="A118" s="21" t="s">
        <v>337</v>
      </c>
      <c r="B118" s="28" t="s">
        <v>1894</v>
      </c>
      <c r="C118" s="119" t="s">
        <v>3102</v>
      </c>
      <c r="D118" s="40" t="s">
        <v>2454</v>
      </c>
      <c r="E118" s="44">
        <v>3449</v>
      </c>
      <c r="F118" s="44">
        <v>94.98</v>
      </c>
      <c r="G118" s="120">
        <v>3345.53</v>
      </c>
      <c r="H118" s="44">
        <v>2241.85</v>
      </c>
      <c r="I118" s="121"/>
      <c r="J118" s="79">
        <v>3276.55</v>
      </c>
      <c r="K118" s="79">
        <v>2931.65</v>
      </c>
      <c r="L118" s="79">
        <v>667.8</v>
      </c>
      <c r="M118" s="79">
        <v>3069.61</v>
      </c>
      <c r="N118" s="79">
        <v>1281.3399999999999</v>
      </c>
      <c r="O118" s="79">
        <v>2987.18</v>
      </c>
      <c r="P118" s="118"/>
      <c r="Q118" s="118"/>
    </row>
    <row r="119" spans="1:17" s="32" customFormat="1" x14ac:dyDescent="0.25">
      <c r="A119" s="21"/>
      <c r="B119" s="28" t="s">
        <v>1896</v>
      </c>
      <c r="C119" s="119" t="s">
        <v>2648</v>
      </c>
      <c r="D119" s="40" t="s">
        <v>2454</v>
      </c>
      <c r="E119" s="44">
        <v>3449</v>
      </c>
      <c r="F119" s="44">
        <v>76.930000000000007</v>
      </c>
      <c r="G119" s="120">
        <v>3345.53</v>
      </c>
      <c r="H119" s="44">
        <v>2241.85</v>
      </c>
      <c r="I119" s="121"/>
      <c r="J119" s="79">
        <v>3276.55</v>
      </c>
      <c r="K119" s="79">
        <v>2931.65</v>
      </c>
      <c r="L119" s="79">
        <v>330.35</v>
      </c>
      <c r="M119" s="79">
        <v>3069.61</v>
      </c>
      <c r="N119" s="79">
        <v>1281.3399999999999</v>
      </c>
      <c r="O119" s="79">
        <v>2987.18</v>
      </c>
      <c r="P119" s="118"/>
      <c r="Q119" s="118"/>
    </row>
    <row r="120" spans="1:17" s="32" customFormat="1" x14ac:dyDescent="0.25">
      <c r="A120" s="21"/>
      <c r="B120" s="28" t="s">
        <v>1897</v>
      </c>
      <c r="C120" s="119" t="s">
        <v>2649</v>
      </c>
      <c r="D120" s="40" t="s">
        <v>2454</v>
      </c>
      <c r="E120" s="44">
        <v>6308</v>
      </c>
      <c r="F120" s="44">
        <v>125.95</v>
      </c>
      <c r="G120" s="120">
        <v>6118.76</v>
      </c>
      <c r="H120" s="44">
        <v>4100.2</v>
      </c>
      <c r="I120" s="121"/>
      <c r="J120" s="79">
        <v>5992.6</v>
      </c>
      <c r="K120" s="79">
        <v>5361.8</v>
      </c>
      <c r="L120" s="79">
        <v>553.58000000000004</v>
      </c>
      <c r="M120" s="79">
        <v>5614.12</v>
      </c>
      <c r="N120" s="79">
        <v>2144.5300000000002</v>
      </c>
      <c r="O120" s="79">
        <v>5463.36</v>
      </c>
      <c r="P120" s="118"/>
      <c r="Q120" s="118"/>
    </row>
    <row r="121" spans="1:17" s="32" customFormat="1" x14ac:dyDescent="0.25">
      <c r="A121" s="21"/>
      <c r="B121" s="28" t="s">
        <v>1922</v>
      </c>
      <c r="C121" s="119" t="s">
        <v>2650</v>
      </c>
      <c r="D121" s="40" t="s">
        <v>2454</v>
      </c>
      <c r="E121" s="44">
        <v>3449</v>
      </c>
      <c r="F121" s="44">
        <v>74.75</v>
      </c>
      <c r="G121" s="120">
        <v>3345.53</v>
      </c>
      <c r="H121" s="44">
        <v>2241.85</v>
      </c>
      <c r="I121" s="121"/>
      <c r="J121" s="79">
        <v>3276.55</v>
      </c>
      <c r="K121" s="79">
        <v>2931.65</v>
      </c>
      <c r="L121" s="79">
        <v>316.12</v>
      </c>
      <c r="M121" s="79">
        <v>3069.61</v>
      </c>
      <c r="N121" s="79">
        <v>1281.3399999999999</v>
      </c>
      <c r="O121" s="79">
        <v>2987.18</v>
      </c>
      <c r="P121" s="118"/>
      <c r="Q121" s="118"/>
    </row>
    <row r="122" spans="1:17" s="32" customFormat="1" x14ac:dyDescent="0.25">
      <c r="A122" s="21"/>
      <c r="B122" s="28" t="s">
        <v>1923</v>
      </c>
      <c r="C122" s="119" t="s">
        <v>2651</v>
      </c>
      <c r="D122" s="40" t="s">
        <v>2454</v>
      </c>
      <c r="E122" s="44">
        <v>3449</v>
      </c>
      <c r="F122" s="44">
        <v>74.88</v>
      </c>
      <c r="G122" s="120">
        <v>3345.53</v>
      </c>
      <c r="H122" s="44">
        <v>2241.85</v>
      </c>
      <c r="I122" s="121"/>
      <c r="J122" s="79">
        <v>3276.55</v>
      </c>
      <c r="K122" s="79">
        <v>2931.65</v>
      </c>
      <c r="L122" s="79">
        <v>316.87</v>
      </c>
      <c r="M122" s="79">
        <v>3069.61</v>
      </c>
      <c r="N122" s="79">
        <v>1281.3399999999999</v>
      </c>
      <c r="O122" s="79">
        <v>2987.18</v>
      </c>
      <c r="P122" s="118"/>
      <c r="Q122" s="118"/>
    </row>
    <row r="123" spans="1:17" s="32" customFormat="1" x14ac:dyDescent="0.25">
      <c r="A123" s="21"/>
      <c r="B123" s="28" t="s">
        <v>1924</v>
      </c>
      <c r="C123" s="119" t="s">
        <v>2652</v>
      </c>
      <c r="D123" s="40" t="s">
        <v>2454</v>
      </c>
      <c r="E123" s="44">
        <v>3277</v>
      </c>
      <c r="F123" s="44">
        <v>74.88</v>
      </c>
      <c r="G123" s="120">
        <v>3178.69</v>
      </c>
      <c r="H123" s="44">
        <v>2130.0500000000002</v>
      </c>
      <c r="I123" s="121"/>
      <c r="J123" s="79">
        <v>3113.15</v>
      </c>
      <c r="K123" s="79">
        <v>2785.45</v>
      </c>
      <c r="L123" s="79">
        <v>313.87</v>
      </c>
      <c r="M123" s="79">
        <v>2916.53</v>
      </c>
      <c r="N123" s="79">
        <v>1281.3399999999999</v>
      </c>
      <c r="O123" s="79">
        <v>2838.21</v>
      </c>
      <c r="P123" s="118"/>
      <c r="Q123" s="118"/>
    </row>
    <row r="124" spans="1:17" s="32" customFormat="1" x14ac:dyDescent="0.25">
      <c r="A124" s="21"/>
      <c r="B124" s="28" t="s">
        <v>1925</v>
      </c>
      <c r="C124" s="119" t="s">
        <v>3377</v>
      </c>
      <c r="D124" s="40" t="s">
        <v>2454</v>
      </c>
      <c r="E124" s="44">
        <v>6640</v>
      </c>
      <c r="F124" s="44">
        <v>126.72</v>
      </c>
      <c r="G124" s="120">
        <v>6440.8</v>
      </c>
      <c r="H124" s="44">
        <v>4316</v>
      </c>
      <c r="I124" s="121"/>
      <c r="J124" s="79">
        <v>6308</v>
      </c>
      <c r="K124" s="79">
        <v>5644</v>
      </c>
      <c r="L124" s="79">
        <v>558.83000000000004</v>
      </c>
      <c r="M124" s="79">
        <v>5909.6</v>
      </c>
      <c r="N124" s="79">
        <v>2144.5300000000002</v>
      </c>
      <c r="O124" s="79">
        <v>5750.9</v>
      </c>
      <c r="P124" s="118"/>
      <c r="Q124" s="118"/>
    </row>
    <row r="125" spans="1:17" s="32" customFormat="1" x14ac:dyDescent="0.25">
      <c r="A125" s="21"/>
      <c r="B125" s="28" t="s">
        <v>1927</v>
      </c>
      <c r="C125" s="119" t="s">
        <v>3105</v>
      </c>
      <c r="D125" s="40" t="s">
        <v>2454</v>
      </c>
      <c r="E125" s="44">
        <v>6640</v>
      </c>
      <c r="F125" s="44">
        <v>126.46</v>
      </c>
      <c r="G125" s="120">
        <v>6440.8</v>
      </c>
      <c r="H125" s="44">
        <v>4316</v>
      </c>
      <c r="I125" s="121"/>
      <c r="J125" s="79">
        <v>6308</v>
      </c>
      <c r="K125" s="79">
        <v>5644</v>
      </c>
      <c r="L125" s="79">
        <v>555.08000000000004</v>
      </c>
      <c r="M125" s="79">
        <v>5909.6</v>
      </c>
      <c r="N125" s="79">
        <v>2144.5300000000002</v>
      </c>
      <c r="O125" s="79">
        <v>5750.9</v>
      </c>
      <c r="P125" s="118"/>
      <c r="Q125" s="118"/>
    </row>
    <row r="126" spans="1:17" s="32" customFormat="1" x14ac:dyDescent="0.25">
      <c r="A126" s="21"/>
      <c r="B126" s="28" t="s">
        <v>1931</v>
      </c>
      <c r="C126" s="119" t="s">
        <v>3106</v>
      </c>
      <c r="D126" s="40" t="s">
        <v>2454</v>
      </c>
      <c r="E126" s="44">
        <v>3449</v>
      </c>
      <c r="F126" s="44">
        <v>92.03</v>
      </c>
      <c r="G126" s="120">
        <v>3345.53</v>
      </c>
      <c r="H126" s="44">
        <v>2241.85</v>
      </c>
      <c r="I126" s="121"/>
      <c r="J126" s="79">
        <v>3276.55</v>
      </c>
      <c r="K126" s="79">
        <v>2931.65</v>
      </c>
      <c r="L126" s="79">
        <v>636.74</v>
      </c>
      <c r="M126" s="79">
        <v>3069.61</v>
      </c>
      <c r="N126" s="79">
        <v>1281.3399999999999</v>
      </c>
      <c r="O126" s="79">
        <v>2987.18</v>
      </c>
      <c r="P126" s="118"/>
      <c r="Q126" s="118"/>
    </row>
    <row r="127" spans="1:17" s="32" customFormat="1" x14ac:dyDescent="0.25">
      <c r="A127" s="21"/>
      <c r="B127" s="28" t="s">
        <v>1932</v>
      </c>
      <c r="C127" s="119" t="s">
        <v>3048</v>
      </c>
      <c r="D127" s="40" t="s">
        <v>2454</v>
      </c>
      <c r="E127" s="44">
        <v>6640</v>
      </c>
      <c r="F127" s="44">
        <v>135.68</v>
      </c>
      <c r="G127" s="120">
        <v>6440.8</v>
      </c>
      <c r="H127" s="44">
        <v>4316</v>
      </c>
      <c r="I127" s="121"/>
      <c r="J127" s="79">
        <v>6308</v>
      </c>
      <c r="K127" s="79">
        <v>5644</v>
      </c>
      <c r="L127" s="79">
        <v>827.01</v>
      </c>
      <c r="M127" s="79">
        <v>5909.6</v>
      </c>
      <c r="N127" s="79">
        <v>2144.5300000000002</v>
      </c>
      <c r="O127" s="79">
        <v>5750.9</v>
      </c>
      <c r="P127" s="118"/>
      <c r="Q127" s="118"/>
    </row>
    <row r="128" spans="1:17" s="32" customFormat="1" x14ac:dyDescent="0.25">
      <c r="A128" s="21"/>
      <c r="B128" s="28" t="s">
        <v>1946</v>
      </c>
      <c r="C128" s="119" t="s">
        <v>2653</v>
      </c>
      <c r="D128" s="40" t="s">
        <v>2454</v>
      </c>
      <c r="E128" s="44">
        <v>3449</v>
      </c>
      <c r="F128" s="44">
        <v>79.23</v>
      </c>
      <c r="G128" s="120">
        <v>3345.53</v>
      </c>
      <c r="H128" s="44">
        <v>2241.85</v>
      </c>
      <c r="I128" s="121"/>
      <c r="J128" s="79">
        <v>3276.55</v>
      </c>
      <c r="K128" s="79">
        <v>2931.65</v>
      </c>
      <c r="L128" s="79">
        <v>355.82</v>
      </c>
      <c r="M128" s="79">
        <v>3069.61</v>
      </c>
      <c r="N128" s="79">
        <v>1281.3399999999999</v>
      </c>
      <c r="O128" s="79">
        <v>2987.18</v>
      </c>
      <c r="P128" s="118"/>
      <c r="Q128" s="118"/>
    </row>
    <row r="129" spans="1:17" s="32" customFormat="1" x14ac:dyDescent="0.25">
      <c r="A129" s="21"/>
      <c r="B129" s="28" t="s">
        <v>1964</v>
      </c>
      <c r="C129" s="119" t="s">
        <v>2655</v>
      </c>
      <c r="D129" s="40" t="s">
        <v>2454</v>
      </c>
      <c r="E129" s="44">
        <v>3449</v>
      </c>
      <c r="F129" s="44">
        <v>89.22</v>
      </c>
      <c r="G129" s="120">
        <v>3345.53</v>
      </c>
      <c r="H129" s="44">
        <v>2241.85</v>
      </c>
      <c r="I129" s="121"/>
      <c r="J129" s="79">
        <v>3276.55</v>
      </c>
      <c r="K129" s="79">
        <v>2931.65</v>
      </c>
      <c r="L129" s="79">
        <v>626.25</v>
      </c>
      <c r="M129" s="79">
        <v>3069.61</v>
      </c>
      <c r="N129" s="79">
        <v>1281.3399999999999</v>
      </c>
      <c r="O129" s="79">
        <v>2987.18</v>
      </c>
      <c r="P129" s="118"/>
      <c r="Q129" s="118"/>
    </row>
    <row r="130" spans="1:17" s="32" customFormat="1" x14ac:dyDescent="0.25">
      <c r="A130" s="21"/>
      <c r="B130" s="28" t="s">
        <v>1966</v>
      </c>
      <c r="C130" s="119" t="s">
        <v>2656</v>
      </c>
      <c r="D130" s="40" t="s">
        <v>2454</v>
      </c>
      <c r="E130" s="44">
        <v>3277</v>
      </c>
      <c r="F130" s="44">
        <v>79.23</v>
      </c>
      <c r="G130" s="120">
        <v>3178.69</v>
      </c>
      <c r="H130" s="44">
        <v>2130.0500000000002</v>
      </c>
      <c r="I130" s="121"/>
      <c r="J130" s="79">
        <v>3113.15</v>
      </c>
      <c r="K130" s="79">
        <v>2785.45</v>
      </c>
      <c r="L130" s="79">
        <v>355.82</v>
      </c>
      <c r="M130" s="79">
        <v>2916.53</v>
      </c>
      <c r="N130" s="79">
        <v>1281.3399999999999</v>
      </c>
      <c r="O130" s="79">
        <v>2838.21</v>
      </c>
      <c r="P130" s="118"/>
      <c r="Q130" s="118"/>
    </row>
    <row r="131" spans="1:17" s="32" customFormat="1" x14ac:dyDescent="0.25">
      <c r="A131" s="21"/>
      <c r="B131" s="28" t="s">
        <v>1978</v>
      </c>
      <c r="C131" s="119" t="s">
        <v>3049</v>
      </c>
      <c r="D131" s="40" t="s">
        <v>2454</v>
      </c>
      <c r="E131" s="44">
        <v>6640</v>
      </c>
      <c r="F131" s="44">
        <v>135.81</v>
      </c>
      <c r="G131" s="120">
        <v>6440.8</v>
      </c>
      <c r="H131" s="44">
        <v>4316</v>
      </c>
      <c r="I131" s="121"/>
      <c r="J131" s="79">
        <v>6308</v>
      </c>
      <c r="K131" s="79">
        <v>5644</v>
      </c>
      <c r="L131" s="79">
        <v>829.25</v>
      </c>
      <c r="M131" s="79">
        <v>5909.6</v>
      </c>
      <c r="N131" s="79">
        <v>2144.5300000000002</v>
      </c>
      <c r="O131" s="79">
        <v>5750.9</v>
      </c>
      <c r="P131" s="118"/>
      <c r="Q131" s="118"/>
    </row>
    <row r="132" spans="1:17" s="32" customFormat="1" x14ac:dyDescent="0.25">
      <c r="A132" s="21"/>
      <c r="B132" s="28" t="s">
        <v>1725</v>
      </c>
      <c r="C132" s="119" t="s">
        <v>3378</v>
      </c>
      <c r="D132" s="40" t="s">
        <v>2454</v>
      </c>
      <c r="E132" s="44">
        <v>3423</v>
      </c>
      <c r="F132" s="44">
        <v>376.51</v>
      </c>
      <c r="G132" s="120">
        <v>3320.31</v>
      </c>
      <c r="H132" s="44">
        <v>2224.9500000000003</v>
      </c>
      <c r="I132" s="121"/>
      <c r="J132" s="79">
        <v>3251.85</v>
      </c>
      <c r="K132" s="79">
        <v>2909.55</v>
      </c>
      <c r="L132" s="79">
        <v>3080.7</v>
      </c>
      <c r="M132" s="79">
        <v>3046.47</v>
      </c>
      <c r="N132" s="79">
        <v>2144.5300000000002</v>
      </c>
      <c r="O132" s="79">
        <v>2964.66</v>
      </c>
      <c r="P132" s="118"/>
      <c r="Q132" s="118"/>
    </row>
    <row r="133" spans="1:17" s="32" customFormat="1" ht="26.25" x14ac:dyDescent="0.25">
      <c r="A133" s="21" t="s">
        <v>338</v>
      </c>
      <c r="B133" s="28" t="s">
        <v>2013</v>
      </c>
      <c r="C133" s="119" t="s">
        <v>2658</v>
      </c>
      <c r="D133" s="40" t="s">
        <v>2454</v>
      </c>
      <c r="E133" s="44">
        <v>626</v>
      </c>
      <c r="F133" s="44">
        <v>80.13</v>
      </c>
      <c r="G133" s="120">
        <v>607.22</v>
      </c>
      <c r="H133" s="44">
        <v>406.90000000000003</v>
      </c>
      <c r="I133" s="121"/>
      <c r="J133" s="79">
        <v>594.70000000000005</v>
      </c>
      <c r="K133" s="79">
        <v>532.1</v>
      </c>
      <c r="L133" s="79">
        <v>198.51</v>
      </c>
      <c r="M133" s="79">
        <v>557.14</v>
      </c>
      <c r="N133" s="79">
        <v>188.12</v>
      </c>
      <c r="O133" s="79">
        <v>542.17999999999995</v>
      </c>
      <c r="P133" s="118"/>
      <c r="Q133" s="118"/>
    </row>
    <row r="134" spans="1:17" s="32" customFormat="1" ht="26.25" x14ac:dyDescent="0.25">
      <c r="A134" s="21"/>
      <c r="B134" s="28" t="s">
        <v>2014</v>
      </c>
      <c r="C134" s="119" t="s">
        <v>2659</v>
      </c>
      <c r="D134" s="40" t="s">
        <v>2454</v>
      </c>
      <c r="E134" s="44">
        <v>802</v>
      </c>
      <c r="F134" s="44">
        <v>102.43</v>
      </c>
      <c r="G134" s="120">
        <v>777.94</v>
      </c>
      <c r="H134" s="44">
        <v>521.30000000000007</v>
      </c>
      <c r="I134" s="121"/>
      <c r="J134" s="79">
        <v>761.9</v>
      </c>
      <c r="K134" s="79">
        <v>681.7</v>
      </c>
      <c r="L134" s="79">
        <v>253.94</v>
      </c>
      <c r="M134" s="79">
        <v>713.78</v>
      </c>
      <c r="N134" s="79">
        <v>240.74</v>
      </c>
      <c r="O134" s="79">
        <v>694.61</v>
      </c>
      <c r="P134" s="118"/>
      <c r="Q134" s="118"/>
    </row>
    <row r="135" spans="1:17" s="32" customFormat="1" ht="26.25" x14ac:dyDescent="0.25">
      <c r="A135" s="21"/>
      <c r="B135" s="28" t="s">
        <v>2015</v>
      </c>
      <c r="C135" s="119" t="s">
        <v>2660</v>
      </c>
      <c r="D135" s="40" t="s">
        <v>2454</v>
      </c>
      <c r="E135" s="44">
        <v>662</v>
      </c>
      <c r="F135" s="44">
        <v>84.74</v>
      </c>
      <c r="G135" s="120">
        <v>642.14</v>
      </c>
      <c r="H135" s="44">
        <v>430.3</v>
      </c>
      <c r="I135" s="121"/>
      <c r="J135" s="79">
        <v>628.9</v>
      </c>
      <c r="K135" s="79">
        <v>562.70000000000005</v>
      </c>
      <c r="L135" s="79">
        <v>209.75</v>
      </c>
      <c r="M135" s="79">
        <v>589.17999999999995</v>
      </c>
      <c r="N135" s="79">
        <v>198.94</v>
      </c>
      <c r="O135" s="79">
        <v>573.36</v>
      </c>
      <c r="P135" s="118"/>
      <c r="Q135" s="118"/>
    </row>
    <row r="136" spans="1:17" s="32" customFormat="1" x14ac:dyDescent="0.25">
      <c r="A136" s="21" t="s">
        <v>94</v>
      </c>
      <c r="B136" s="28" t="s">
        <v>1858</v>
      </c>
      <c r="C136" s="119" t="s">
        <v>752</v>
      </c>
      <c r="D136" s="40" t="s">
        <v>2454</v>
      </c>
      <c r="E136" s="44">
        <v>1725</v>
      </c>
      <c r="F136" s="44">
        <v>19.29</v>
      </c>
      <c r="G136" s="120">
        <v>1673.25</v>
      </c>
      <c r="H136" s="44">
        <v>1121.25</v>
      </c>
      <c r="I136" s="121"/>
      <c r="J136" s="79">
        <v>1638.75</v>
      </c>
      <c r="K136" s="79">
        <v>1466.25</v>
      </c>
      <c r="L136" s="79">
        <v>42.3</v>
      </c>
      <c r="M136" s="79">
        <v>1535.25</v>
      </c>
      <c r="N136" s="79">
        <v>922.16</v>
      </c>
      <c r="O136" s="79">
        <v>1494.02</v>
      </c>
      <c r="P136" s="118"/>
      <c r="Q136" s="118"/>
    </row>
    <row r="137" spans="1:17" s="32" customFormat="1" x14ac:dyDescent="0.25">
      <c r="A137" s="21"/>
      <c r="B137" s="28" t="s">
        <v>1857</v>
      </c>
      <c r="C137" s="119" t="s">
        <v>3376</v>
      </c>
      <c r="D137" s="40" t="s">
        <v>2454</v>
      </c>
      <c r="E137" s="44">
        <v>1690</v>
      </c>
      <c r="F137" s="44">
        <v>216.32</v>
      </c>
      <c r="G137" s="120">
        <v>5672.95</v>
      </c>
      <c r="H137" s="44">
        <v>1098.5</v>
      </c>
      <c r="I137" s="121"/>
      <c r="J137" s="79">
        <v>5672.95</v>
      </c>
      <c r="K137" s="79">
        <v>1436.5</v>
      </c>
      <c r="L137" s="79">
        <v>1521</v>
      </c>
      <c r="M137" s="79">
        <v>1504.1</v>
      </c>
      <c r="N137" s="79">
        <v>1690</v>
      </c>
      <c r="O137" s="79">
        <v>1463.71</v>
      </c>
      <c r="P137" s="118"/>
      <c r="Q137" s="118"/>
    </row>
    <row r="138" spans="1:17" s="32" customFormat="1" x14ac:dyDescent="0.25">
      <c r="A138" s="21"/>
      <c r="B138" s="40" t="s">
        <v>2426</v>
      </c>
      <c r="C138" s="119" t="s">
        <v>2661</v>
      </c>
      <c r="D138" s="40" t="s">
        <v>2454</v>
      </c>
      <c r="E138" s="79" t="s">
        <v>3434</v>
      </c>
      <c r="F138" s="79" t="s">
        <v>3434</v>
      </c>
      <c r="G138" s="123" t="s">
        <v>3434</v>
      </c>
      <c r="H138" s="79" t="s">
        <v>3434</v>
      </c>
      <c r="I138" s="121"/>
      <c r="J138" s="79" t="s">
        <v>2574</v>
      </c>
      <c r="K138" s="79" t="s">
        <v>2574</v>
      </c>
      <c r="L138" s="79" t="s">
        <v>2574</v>
      </c>
      <c r="M138" s="79" t="s">
        <v>2574</v>
      </c>
      <c r="N138" s="79" t="s">
        <v>2574</v>
      </c>
      <c r="O138" s="79" t="s">
        <v>2574</v>
      </c>
    </row>
    <row r="139" spans="1:17" s="32" customFormat="1" x14ac:dyDescent="0.25">
      <c r="A139" s="21"/>
      <c r="B139" s="40" t="s">
        <v>2427</v>
      </c>
      <c r="C139" s="119" t="s">
        <v>2662</v>
      </c>
      <c r="D139" s="40" t="s">
        <v>2454</v>
      </c>
      <c r="E139" s="79" t="s">
        <v>3434</v>
      </c>
      <c r="F139" s="79" t="s">
        <v>3434</v>
      </c>
      <c r="G139" s="123" t="s">
        <v>3434</v>
      </c>
      <c r="H139" s="79" t="s">
        <v>3434</v>
      </c>
      <c r="I139" s="121"/>
      <c r="J139" s="79" t="s">
        <v>2574</v>
      </c>
      <c r="K139" s="79" t="s">
        <v>2574</v>
      </c>
      <c r="L139" s="79" t="s">
        <v>2574</v>
      </c>
      <c r="M139" s="79" t="s">
        <v>2574</v>
      </c>
      <c r="N139" s="79" t="s">
        <v>2574</v>
      </c>
      <c r="O139" s="79" t="s">
        <v>2574</v>
      </c>
    </row>
    <row r="140" spans="1:17" s="32" customFormat="1" x14ac:dyDescent="0.25">
      <c r="A140" s="21"/>
      <c r="B140" s="40" t="s">
        <v>2428</v>
      </c>
      <c r="C140" s="119" t="s">
        <v>2663</v>
      </c>
      <c r="D140" s="40" t="s">
        <v>2454</v>
      </c>
      <c r="E140" s="79" t="s">
        <v>3434</v>
      </c>
      <c r="F140" s="79" t="s">
        <v>3434</v>
      </c>
      <c r="G140" s="123" t="s">
        <v>3434</v>
      </c>
      <c r="H140" s="79" t="s">
        <v>3434</v>
      </c>
      <c r="I140" s="121"/>
      <c r="J140" s="79" t="s">
        <v>2574</v>
      </c>
      <c r="K140" s="79" t="s">
        <v>2574</v>
      </c>
      <c r="L140" s="79" t="s">
        <v>2574</v>
      </c>
      <c r="M140" s="79" t="s">
        <v>2574</v>
      </c>
      <c r="N140" s="79" t="s">
        <v>2574</v>
      </c>
      <c r="O140" s="79" t="s">
        <v>2574</v>
      </c>
    </row>
    <row r="141" spans="1:17" s="32" customFormat="1" x14ac:dyDescent="0.25">
      <c r="A141" s="21"/>
      <c r="B141" s="28" t="s">
        <v>1860</v>
      </c>
      <c r="C141" s="119" t="s">
        <v>3379</v>
      </c>
      <c r="D141" s="40" t="s">
        <v>2454</v>
      </c>
      <c r="E141" s="44">
        <v>7504</v>
      </c>
      <c r="F141" s="44">
        <v>4202.24</v>
      </c>
      <c r="G141" s="120">
        <v>7504</v>
      </c>
      <c r="H141" s="44">
        <v>4877.6000000000004</v>
      </c>
      <c r="I141" s="121"/>
      <c r="J141" s="79">
        <v>7128.8</v>
      </c>
      <c r="K141" s="79">
        <v>6378.4</v>
      </c>
      <c r="L141" s="79">
        <v>6753.6</v>
      </c>
      <c r="M141" s="79">
        <v>6678.56</v>
      </c>
      <c r="N141" s="79">
        <v>7504</v>
      </c>
      <c r="O141" s="79">
        <v>6499.21</v>
      </c>
      <c r="P141" s="118"/>
      <c r="Q141" s="118"/>
    </row>
    <row r="142" spans="1:17" s="32" customFormat="1" x14ac:dyDescent="0.25">
      <c r="A142" s="21" t="s">
        <v>1406</v>
      </c>
      <c r="B142" s="40" t="s">
        <v>2329</v>
      </c>
      <c r="C142" s="119" t="s">
        <v>2664</v>
      </c>
      <c r="D142" s="40" t="s">
        <v>2454</v>
      </c>
      <c r="E142" s="79">
        <v>487</v>
      </c>
      <c r="F142" s="79">
        <v>29.57</v>
      </c>
      <c r="G142" s="79">
        <v>487</v>
      </c>
      <c r="H142" s="79">
        <v>316.55</v>
      </c>
      <c r="I142" s="121"/>
      <c r="J142" s="79">
        <v>462.65</v>
      </c>
      <c r="K142" s="79">
        <v>413.95</v>
      </c>
      <c r="L142" s="79">
        <v>161.06</v>
      </c>
      <c r="M142" s="79">
        <v>433.43</v>
      </c>
      <c r="N142" s="79">
        <v>487</v>
      </c>
      <c r="O142" s="79">
        <v>421.79</v>
      </c>
      <c r="P142" s="118"/>
      <c r="Q142" s="118"/>
    </row>
    <row r="143" spans="1:17" s="32" customFormat="1" x14ac:dyDescent="0.25">
      <c r="A143" s="21"/>
      <c r="B143" s="28" t="s">
        <v>2330</v>
      </c>
      <c r="C143" s="119" t="s">
        <v>2664</v>
      </c>
      <c r="D143" s="40" t="s">
        <v>2454</v>
      </c>
      <c r="E143" s="44">
        <v>958</v>
      </c>
      <c r="F143" s="44">
        <v>113.45</v>
      </c>
      <c r="G143" s="120">
        <v>929.26</v>
      </c>
      <c r="H143" s="44">
        <v>622.70000000000005</v>
      </c>
      <c r="I143" s="121"/>
      <c r="J143" s="79">
        <v>910.1</v>
      </c>
      <c r="K143" s="79">
        <v>814.3</v>
      </c>
      <c r="L143" s="79">
        <v>862.2</v>
      </c>
      <c r="M143" s="79">
        <v>852.62</v>
      </c>
      <c r="N143" s="79">
        <v>755.54</v>
      </c>
      <c r="O143" s="79">
        <v>829.72</v>
      </c>
      <c r="P143" s="118"/>
      <c r="Q143" s="118"/>
    </row>
    <row r="144" spans="1:17" s="32" customFormat="1" x14ac:dyDescent="0.25">
      <c r="A144" s="21"/>
      <c r="B144" s="28" t="s">
        <v>2331</v>
      </c>
      <c r="C144" s="119" t="s">
        <v>3380</v>
      </c>
      <c r="D144" s="40" t="s">
        <v>2454</v>
      </c>
      <c r="E144" s="44">
        <v>1239</v>
      </c>
      <c r="F144" s="44">
        <v>136.41999999999999</v>
      </c>
      <c r="G144" s="120">
        <v>1201.83</v>
      </c>
      <c r="H144" s="44">
        <v>805.35</v>
      </c>
      <c r="I144" s="121"/>
      <c r="J144" s="79">
        <v>1177.05</v>
      </c>
      <c r="K144" s="79">
        <v>1053.1500000000001</v>
      </c>
      <c r="L144" s="79">
        <v>1115.0999999999999</v>
      </c>
      <c r="M144" s="79">
        <v>1102.71</v>
      </c>
      <c r="N144" s="79">
        <v>755.54</v>
      </c>
      <c r="O144" s="79">
        <v>1073.0999999999999</v>
      </c>
      <c r="P144" s="118"/>
      <c r="Q144" s="118"/>
    </row>
    <row r="145" spans="1:17" s="32" customFormat="1" ht="26.25" x14ac:dyDescent="0.25">
      <c r="A145" s="21" t="s">
        <v>266</v>
      </c>
      <c r="B145" s="28" t="s">
        <v>2031</v>
      </c>
      <c r="C145" s="119" t="s">
        <v>3051</v>
      </c>
      <c r="D145" s="40" t="s">
        <v>2454</v>
      </c>
      <c r="E145" s="44">
        <v>2566</v>
      </c>
      <c r="F145" s="44">
        <v>156.66999999999999</v>
      </c>
      <c r="G145" s="120">
        <v>2566</v>
      </c>
      <c r="H145" s="44">
        <v>1667.9</v>
      </c>
      <c r="I145" s="121"/>
      <c r="J145" s="79">
        <v>2437.6999999999998</v>
      </c>
      <c r="K145" s="79">
        <v>2181.1</v>
      </c>
      <c r="L145" s="79">
        <v>888.43</v>
      </c>
      <c r="M145" s="79">
        <v>2283.7399999999998</v>
      </c>
      <c r="N145" s="79">
        <v>2531.5500000000002</v>
      </c>
      <c r="O145" s="79">
        <v>2222.41</v>
      </c>
      <c r="P145" s="118"/>
      <c r="Q145" s="118"/>
    </row>
    <row r="146" spans="1:17" s="32" customFormat="1" x14ac:dyDescent="0.25">
      <c r="A146" s="21"/>
      <c r="B146" s="28" t="s">
        <v>2032</v>
      </c>
      <c r="C146" s="119" t="s">
        <v>3109</v>
      </c>
      <c r="D146" s="40" t="s">
        <v>2454</v>
      </c>
      <c r="E146" s="44">
        <v>1991</v>
      </c>
      <c r="F146" s="44">
        <v>254.85</v>
      </c>
      <c r="G146" s="120">
        <v>1991</v>
      </c>
      <c r="H146" s="44">
        <v>1294.1500000000001</v>
      </c>
      <c r="I146" s="121"/>
      <c r="J146" s="79">
        <v>1891.45</v>
      </c>
      <c r="K146" s="79">
        <v>1692.35</v>
      </c>
      <c r="L146" s="79">
        <v>653.96</v>
      </c>
      <c r="M146" s="79">
        <v>1771.99</v>
      </c>
      <c r="N146" s="79">
        <v>1964.52</v>
      </c>
      <c r="O146" s="79">
        <v>1724.41</v>
      </c>
      <c r="P146" s="118"/>
      <c r="Q146" s="118"/>
    </row>
    <row r="147" spans="1:17" s="32" customFormat="1" x14ac:dyDescent="0.25">
      <c r="A147" s="21"/>
      <c r="B147" s="28" t="s">
        <v>2033</v>
      </c>
      <c r="C147" s="119" t="s">
        <v>3052</v>
      </c>
      <c r="D147" s="40" t="s">
        <v>2454</v>
      </c>
      <c r="E147" s="44">
        <v>1626</v>
      </c>
      <c r="F147" s="44">
        <v>105.86</v>
      </c>
      <c r="G147" s="120">
        <v>1626</v>
      </c>
      <c r="H147" s="44">
        <v>1056.9000000000001</v>
      </c>
      <c r="I147" s="121"/>
      <c r="J147" s="79">
        <v>1544.7</v>
      </c>
      <c r="K147" s="79">
        <v>1382.1</v>
      </c>
      <c r="L147" s="79">
        <v>460.7</v>
      </c>
      <c r="M147" s="79">
        <v>1447.14</v>
      </c>
      <c r="N147" s="79">
        <v>1626</v>
      </c>
      <c r="O147" s="79">
        <v>1408.28</v>
      </c>
      <c r="P147" s="118"/>
      <c r="Q147" s="118"/>
    </row>
    <row r="148" spans="1:17" s="32" customFormat="1" x14ac:dyDescent="0.25">
      <c r="A148" s="21"/>
      <c r="B148" s="40" t="s">
        <v>2034</v>
      </c>
      <c r="C148" s="119" t="s">
        <v>3297</v>
      </c>
      <c r="D148" s="40" t="s">
        <v>2454</v>
      </c>
      <c r="E148" s="79">
        <v>1991</v>
      </c>
      <c r="F148" s="79">
        <v>121.22</v>
      </c>
      <c r="G148" s="79">
        <v>1991</v>
      </c>
      <c r="H148" s="79">
        <v>1294.1500000000001</v>
      </c>
      <c r="I148" s="121"/>
      <c r="J148" s="79">
        <v>1891.45</v>
      </c>
      <c r="K148" s="79">
        <v>1692.35</v>
      </c>
      <c r="L148" s="79">
        <v>650.97</v>
      </c>
      <c r="M148" s="79">
        <v>1771.99</v>
      </c>
      <c r="N148" s="79">
        <v>1964.52</v>
      </c>
      <c r="O148" s="79">
        <v>1724.41</v>
      </c>
      <c r="P148" s="118"/>
      <c r="Q148" s="118"/>
    </row>
    <row r="149" spans="1:17" s="32" customFormat="1" x14ac:dyDescent="0.25">
      <c r="A149" s="21"/>
      <c r="B149" s="28" t="s">
        <v>2036</v>
      </c>
      <c r="C149" s="119" t="s">
        <v>2665</v>
      </c>
      <c r="D149" s="40" t="s">
        <v>2454</v>
      </c>
      <c r="E149" s="44">
        <v>6925</v>
      </c>
      <c r="F149" s="44">
        <v>408.14</v>
      </c>
      <c r="G149" s="120">
        <v>6925</v>
      </c>
      <c r="H149" s="44">
        <v>4501.25</v>
      </c>
      <c r="I149" s="121"/>
      <c r="J149" s="79">
        <v>6578.75</v>
      </c>
      <c r="K149" s="79">
        <v>5886.25</v>
      </c>
      <c r="L149" s="79">
        <v>864.46</v>
      </c>
      <c r="M149" s="79">
        <v>6163.25</v>
      </c>
      <c r="N149" s="79">
        <v>6832.28</v>
      </c>
      <c r="O149" s="79">
        <v>5997.74</v>
      </c>
      <c r="P149" s="118"/>
      <c r="Q149" s="118"/>
    </row>
    <row r="150" spans="1:17" s="32" customFormat="1" x14ac:dyDescent="0.25">
      <c r="A150" s="21"/>
      <c r="B150" s="28" t="s">
        <v>2039</v>
      </c>
      <c r="C150" s="119" t="s">
        <v>3381</v>
      </c>
      <c r="D150" s="40" t="s">
        <v>2454</v>
      </c>
      <c r="E150" s="44">
        <v>8171</v>
      </c>
      <c r="F150" s="79">
        <v>1045.8900000000001</v>
      </c>
      <c r="G150" s="120">
        <v>8171</v>
      </c>
      <c r="H150" s="44">
        <v>5311.1500000000005</v>
      </c>
      <c r="I150" s="121"/>
      <c r="J150" s="79">
        <v>7762.45</v>
      </c>
      <c r="K150" s="79">
        <v>6945.35</v>
      </c>
      <c r="L150" s="79" t="s">
        <v>2574</v>
      </c>
      <c r="M150" s="79">
        <v>7272.19</v>
      </c>
      <c r="N150" s="79">
        <v>7644.56</v>
      </c>
      <c r="O150" s="79">
        <v>7076.9</v>
      </c>
      <c r="P150" s="118"/>
      <c r="Q150" s="118"/>
    </row>
    <row r="151" spans="1:17" s="32" customFormat="1" x14ac:dyDescent="0.25">
      <c r="A151" s="21"/>
      <c r="B151" s="40" t="s">
        <v>2042</v>
      </c>
      <c r="C151" s="119" t="s">
        <v>3299</v>
      </c>
      <c r="D151" s="40" t="s">
        <v>2454</v>
      </c>
      <c r="E151" s="79">
        <v>4909</v>
      </c>
      <c r="F151" s="79">
        <v>119.17</v>
      </c>
      <c r="G151" s="79">
        <v>4761.7299999999996</v>
      </c>
      <c r="H151" s="79">
        <v>3190.85</v>
      </c>
      <c r="I151" s="121"/>
      <c r="J151" s="79">
        <v>4663.55</v>
      </c>
      <c r="K151" s="79">
        <v>4172.6499999999996</v>
      </c>
      <c r="L151" s="79">
        <v>637.48</v>
      </c>
      <c r="M151" s="79">
        <v>4369.01</v>
      </c>
      <c r="N151" s="79">
        <v>2531.5500000000002</v>
      </c>
      <c r="O151" s="79">
        <v>4251.68</v>
      </c>
      <c r="P151" s="118"/>
      <c r="Q151" s="118"/>
    </row>
    <row r="152" spans="1:17" s="32" customFormat="1" x14ac:dyDescent="0.25">
      <c r="A152" s="21" t="s">
        <v>141</v>
      </c>
      <c r="B152" s="28" t="s">
        <v>1807</v>
      </c>
      <c r="C152" s="119" t="s">
        <v>3454</v>
      </c>
      <c r="D152" s="40" t="s">
        <v>2454</v>
      </c>
      <c r="E152" s="44">
        <v>35</v>
      </c>
      <c r="F152" s="79">
        <v>1.02</v>
      </c>
      <c r="G152" s="120">
        <v>33.950000000000003</v>
      </c>
      <c r="H152" s="44">
        <v>22.75</v>
      </c>
      <c r="I152" s="121"/>
      <c r="J152" s="79">
        <v>33.25</v>
      </c>
      <c r="K152" s="79">
        <v>29.75</v>
      </c>
      <c r="L152" s="79">
        <v>4.6500000000000004</v>
      </c>
      <c r="M152" s="79">
        <v>31.15</v>
      </c>
      <c r="N152" s="79">
        <v>6</v>
      </c>
      <c r="O152" s="79">
        <v>30.31</v>
      </c>
      <c r="P152" s="118"/>
      <c r="Q152" s="118"/>
    </row>
    <row r="153" spans="1:17" s="32" customFormat="1" x14ac:dyDescent="0.25">
      <c r="A153" s="21"/>
      <c r="B153" s="28" t="s">
        <v>1808</v>
      </c>
      <c r="C153" s="119" t="s">
        <v>3451</v>
      </c>
      <c r="D153" s="40" t="s">
        <v>2454</v>
      </c>
      <c r="E153" s="44">
        <v>3437</v>
      </c>
      <c r="F153" s="44">
        <v>36.020000000000003</v>
      </c>
      <c r="G153" s="120">
        <v>3333.89</v>
      </c>
      <c r="H153" s="44">
        <v>2234.0500000000002</v>
      </c>
      <c r="I153" s="121"/>
      <c r="J153" s="79">
        <v>3265.15</v>
      </c>
      <c r="K153" s="79">
        <v>2921.45</v>
      </c>
      <c r="L153" s="79">
        <v>3093.3</v>
      </c>
      <c r="M153" s="79">
        <v>3058.93</v>
      </c>
      <c r="N153" s="79">
        <v>2127.9699999999998</v>
      </c>
      <c r="O153" s="79">
        <v>2976.79</v>
      </c>
      <c r="P153" s="118"/>
      <c r="Q153" s="118"/>
    </row>
    <row r="154" spans="1:17" s="32" customFormat="1" x14ac:dyDescent="0.25">
      <c r="A154" s="21"/>
      <c r="B154" s="28" t="s">
        <v>2046</v>
      </c>
      <c r="C154" s="119" t="s">
        <v>2669</v>
      </c>
      <c r="D154" s="40" t="s">
        <v>2454</v>
      </c>
      <c r="E154" s="44">
        <v>109</v>
      </c>
      <c r="F154" s="79">
        <v>7.11</v>
      </c>
      <c r="G154" s="120">
        <v>105.73</v>
      </c>
      <c r="H154" s="44">
        <v>70.850000000000009</v>
      </c>
      <c r="I154" s="121"/>
      <c r="J154" s="79">
        <v>90.13</v>
      </c>
      <c r="K154" s="79">
        <v>92.65</v>
      </c>
      <c r="L154" s="79">
        <v>16.18</v>
      </c>
      <c r="M154" s="79">
        <v>97.01</v>
      </c>
      <c r="N154" s="79">
        <v>18.8</v>
      </c>
      <c r="O154" s="79">
        <v>94.4</v>
      </c>
      <c r="P154" s="118"/>
      <c r="Q154" s="118"/>
    </row>
    <row r="155" spans="1:17" s="32" customFormat="1" x14ac:dyDescent="0.25">
      <c r="A155" s="21"/>
      <c r="B155" s="28" t="s">
        <v>2048</v>
      </c>
      <c r="C155" s="119" t="s">
        <v>2670</v>
      </c>
      <c r="D155" s="40" t="s">
        <v>2454</v>
      </c>
      <c r="E155" s="44">
        <v>46</v>
      </c>
      <c r="F155" s="79">
        <v>5.89</v>
      </c>
      <c r="G155" s="120">
        <v>44.62</v>
      </c>
      <c r="H155" s="44">
        <v>29.900000000000002</v>
      </c>
      <c r="I155" s="121"/>
      <c r="J155" s="79">
        <v>38.04</v>
      </c>
      <c r="K155" s="79">
        <v>39.1</v>
      </c>
      <c r="L155" s="79">
        <v>20.21</v>
      </c>
      <c r="M155" s="79">
        <v>40.94</v>
      </c>
      <c r="N155" s="79">
        <v>23.48</v>
      </c>
      <c r="O155" s="79">
        <v>39.840000000000003</v>
      </c>
      <c r="P155" s="118"/>
      <c r="Q155" s="118"/>
    </row>
    <row r="156" spans="1:17" s="32" customFormat="1" x14ac:dyDescent="0.25">
      <c r="A156" s="21"/>
      <c r="B156" s="40" t="s">
        <v>2431</v>
      </c>
      <c r="C156" s="119" t="s">
        <v>2671</v>
      </c>
      <c r="D156" s="40" t="s">
        <v>2454</v>
      </c>
      <c r="E156" s="44" t="s">
        <v>2574</v>
      </c>
      <c r="F156" s="44" t="s">
        <v>2574</v>
      </c>
      <c r="G156" s="44" t="s">
        <v>2574</v>
      </c>
      <c r="H156" s="44" t="s">
        <v>2574</v>
      </c>
      <c r="I156" s="121"/>
      <c r="J156" s="44" t="s">
        <v>2574</v>
      </c>
      <c r="K156" s="44" t="s">
        <v>2574</v>
      </c>
      <c r="L156" s="44" t="s">
        <v>2574</v>
      </c>
      <c r="M156" s="44" t="s">
        <v>2574</v>
      </c>
      <c r="N156" s="44" t="s">
        <v>2574</v>
      </c>
      <c r="O156" s="44" t="s">
        <v>2574</v>
      </c>
    </row>
    <row r="157" spans="1:17" s="32" customFormat="1" x14ac:dyDescent="0.25">
      <c r="A157" s="21"/>
      <c r="B157" s="40" t="s">
        <v>2049</v>
      </c>
      <c r="C157" s="119" t="s">
        <v>2672</v>
      </c>
      <c r="D157" s="40" t="s">
        <v>2454</v>
      </c>
      <c r="E157" s="79">
        <v>43</v>
      </c>
      <c r="F157" s="79">
        <v>9.73</v>
      </c>
      <c r="G157" s="79">
        <v>73.72</v>
      </c>
      <c r="H157" s="79">
        <v>27.95</v>
      </c>
      <c r="I157" s="121"/>
      <c r="J157" s="79">
        <v>62.84</v>
      </c>
      <c r="K157" s="79">
        <v>64.599999999999994</v>
      </c>
      <c r="L157" s="79">
        <v>25.62</v>
      </c>
      <c r="M157" s="79">
        <v>67.64</v>
      </c>
      <c r="N157" s="79">
        <v>29.76</v>
      </c>
      <c r="O157" s="79">
        <v>65.819999999999993</v>
      </c>
      <c r="P157" s="118"/>
      <c r="Q157" s="118"/>
    </row>
    <row r="158" spans="1:17" s="32" customFormat="1" x14ac:dyDescent="0.25">
      <c r="A158" s="21"/>
      <c r="B158" s="40" t="s">
        <v>2050</v>
      </c>
      <c r="C158" s="119" t="s">
        <v>2673</v>
      </c>
      <c r="D158" s="40" t="s">
        <v>2454</v>
      </c>
      <c r="E158" s="79">
        <v>31</v>
      </c>
      <c r="F158" s="79">
        <v>7.29</v>
      </c>
      <c r="G158" s="79">
        <v>97.97</v>
      </c>
      <c r="H158" s="79">
        <v>20.150000000000002</v>
      </c>
      <c r="I158" s="121"/>
      <c r="J158" s="79">
        <v>83.52</v>
      </c>
      <c r="K158" s="79">
        <v>85.85</v>
      </c>
      <c r="L158" s="79">
        <v>16.62</v>
      </c>
      <c r="M158" s="79">
        <v>89.89</v>
      </c>
      <c r="N158" s="79">
        <v>19.3</v>
      </c>
      <c r="O158" s="79">
        <v>87.48</v>
      </c>
      <c r="P158" s="118"/>
      <c r="Q158" s="118"/>
    </row>
    <row r="159" spans="1:17" s="32" customFormat="1" x14ac:dyDescent="0.25">
      <c r="A159" s="21"/>
      <c r="B159" s="40" t="s">
        <v>2051</v>
      </c>
      <c r="C159" s="119" t="s">
        <v>2674</v>
      </c>
      <c r="D159" s="40" t="s">
        <v>2454</v>
      </c>
      <c r="E159" s="79">
        <v>36</v>
      </c>
      <c r="F159" s="79">
        <v>6.86</v>
      </c>
      <c r="G159" s="79">
        <v>99.91</v>
      </c>
      <c r="H159" s="79">
        <v>23.400000000000002</v>
      </c>
      <c r="I159" s="121"/>
      <c r="J159" s="79">
        <v>85.17</v>
      </c>
      <c r="K159" s="79">
        <v>87.55</v>
      </c>
      <c r="L159" s="79">
        <v>15.64</v>
      </c>
      <c r="M159" s="79">
        <v>91.67</v>
      </c>
      <c r="N159" s="79">
        <v>18.16</v>
      </c>
      <c r="O159" s="79">
        <v>89.21</v>
      </c>
      <c r="P159" s="118"/>
      <c r="Q159" s="118"/>
    </row>
    <row r="160" spans="1:17" s="32" customFormat="1" ht="26.25" x14ac:dyDescent="0.25">
      <c r="A160" s="21"/>
      <c r="B160" s="40" t="s">
        <v>2432</v>
      </c>
      <c r="C160" s="119" t="s">
        <v>2684</v>
      </c>
      <c r="D160" s="40" t="s">
        <v>2454</v>
      </c>
      <c r="E160" s="44" t="s">
        <v>2574</v>
      </c>
      <c r="F160" s="44" t="s">
        <v>2574</v>
      </c>
      <c r="G160" s="44" t="s">
        <v>2574</v>
      </c>
      <c r="H160" s="44" t="s">
        <v>2574</v>
      </c>
      <c r="I160" s="121"/>
      <c r="J160" s="44" t="s">
        <v>2574</v>
      </c>
      <c r="K160" s="44" t="s">
        <v>2574</v>
      </c>
      <c r="L160" s="44" t="s">
        <v>2574</v>
      </c>
      <c r="M160" s="44" t="s">
        <v>2574</v>
      </c>
      <c r="N160" s="44" t="s">
        <v>2574</v>
      </c>
      <c r="O160" s="44" t="s">
        <v>2574</v>
      </c>
    </row>
    <row r="161" spans="1:17" s="32" customFormat="1" ht="26.25" x14ac:dyDescent="0.25">
      <c r="A161" s="21"/>
      <c r="B161" s="28" t="s">
        <v>2069</v>
      </c>
      <c r="C161" s="119" t="s">
        <v>2685</v>
      </c>
      <c r="D161" s="40" t="s">
        <v>2454</v>
      </c>
      <c r="E161" s="44">
        <v>54</v>
      </c>
      <c r="F161" s="79">
        <v>2.66</v>
      </c>
      <c r="G161" s="120">
        <v>52.38</v>
      </c>
      <c r="H161" s="44">
        <v>35.1</v>
      </c>
      <c r="I161" s="121"/>
      <c r="J161" s="79">
        <v>51.3</v>
      </c>
      <c r="K161" s="79">
        <v>45.9</v>
      </c>
      <c r="L161" s="79">
        <v>6.08</v>
      </c>
      <c r="M161" s="79">
        <v>48.06</v>
      </c>
      <c r="N161" s="79">
        <v>7.04</v>
      </c>
      <c r="O161" s="79">
        <v>46.77</v>
      </c>
      <c r="P161" s="118"/>
      <c r="Q161" s="118"/>
    </row>
    <row r="162" spans="1:17" s="32" customFormat="1" x14ac:dyDescent="0.25">
      <c r="A162" s="21"/>
      <c r="B162" s="40" t="s">
        <v>2070</v>
      </c>
      <c r="C162" s="119" t="s">
        <v>2686</v>
      </c>
      <c r="D162" s="40" t="s">
        <v>2454</v>
      </c>
      <c r="E162" s="79">
        <v>25</v>
      </c>
      <c r="F162" s="79">
        <v>1.1200000000000001</v>
      </c>
      <c r="G162" s="79">
        <v>24.25</v>
      </c>
      <c r="H162" s="79">
        <v>16.25</v>
      </c>
      <c r="I162" s="121"/>
      <c r="J162" s="79">
        <v>23.75</v>
      </c>
      <c r="K162" s="79">
        <v>21.25</v>
      </c>
      <c r="L162" s="79">
        <v>5.39</v>
      </c>
      <c r="M162" s="79">
        <v>22.25</v>
      </c>
      <c r="N162" s="79">
        <v>6.96</v>
      </c>
      <c r="O162" s="79">
        <v>21.65</v>
      </c>
      <c r="P162" s="118"/>
      <c r="Q162" s="118"/>
    </row>
    <row r="163" spans="1:17" s="32" customFormat="1" x14ac:dyDescent="0.25">
      <c r="A163" s="21"/>
      <c r="B163" s="28" t="s">
        <v>2071</v>
      </c>
      <c r="C163" s="119" t="s">
        <v>2687</v>
      </c>
      <c r="D163" s="40" t="s">
        <v>2454</v>
      </c>
      <c r="E163" s="44">
        <v>53</v>
      </c>
      <c r="F163" s="79">
        <v>0.8</v>
      </c>
      <c r="G163" s="120">
        <v>51.41</v>
      </c>
      <c r="H163" s="44">
        <v>34.450000000000003</v>
      </c>
      <c r="I163" s="121"/>
      <c r="J163" s="79">
        <v>50.35</v>
      </c>
      <c r="K163" s="79">
        <v>45.05</v>
      </c>
      <c r="L163" s="79">
        <v>4.29</v>
      </c>
      <c r="M163" s="79">
        <v>47.17</v>
      </c>
      <c r="N163" s="79">
        <v>4.9800000000000004</v>
      </c>
      <c r="O163" s="79">
        <v>45.9</v>
      </c>
      <c r="P163" s="118"/>
      <c r="Q163" s="118"/>
    </row>
    <row r="164" spans="1:17" s="32" customFormat="1" x14ac:dyDescent="0.25">
      <c r="A164" s="21"/>
      <c r="B164" s="28" t="s">
        <v>2072</v>
      </c>
      <c r="C164" s="119" t="s">
        <v>3382</v>
      </c>
      <c r="D164" s="40" t="s">
        <v>2454</v>
      </c>
      <c r="E164" s="44">
        <v>49</v>
      </c>
      <c r="F164" s="79">
        <v>6.27</v>
      </c>
      <c r="G164" s="120">
        <v>47.53</v>
      </c>
      <c r="H164" s="44">
        <v>31.85</v>
      </c>
      <c r="I164" s="121"/>
      <c r="J164" s="79">
        <v>46.55</v>
      </c>
      <c r="K164" s="79">
        <v>41.65</v>
      </c>
      <c r="L164" s="79">
        <v>13.35</v>
      </c>
      <c r="M164" s="79">
        <v>43.61</v>
      </c>
      <c r="N164" s="79">
        <v>17.22</v>
      </c>
      <c r="O164" s="79">
        <v>42.44</v>
      </c>
      <c r="P164" s="118"/>
      <c r="Q164" s="118"/>
    </row>
    <row r="165" spans="1:17" s="32" customFormat="1" x14ac:dyDescent="0.25">
      <c r="A165" s="21"/>
      <c r="B165" s="28" t="s">
        <v>2129</v>
      </c>
      <c r="C165" s="119" t="s">
        <v>2719</v>
      </c>
      <c r="D165" s="40" t="s">
        <v>2454</v>
      </c>
      <c r="E165" s="44">
        <v>69</v>
      </c>
      <c r="F165" s="79">
        <v>3.48</v>
      </c>
      <c r="G165" s="120">
        <v>66.930000000000007</v>
      </c>
      <c r="H165" s="44">
        <v>44.85</v>
      </c>
      <c r="I165" s="121"/>
      <c r="J165" s="79">
        <v>65.55</v>
      </c>
      <c r="K165" s="79">
        <v>58.65</v>
      </c>
      <c r="L165" s="79">
        <v>18.579999999999998</v>
      </c>
      <c r="M165" s="79">
        <v>61.41</v>
      </c>
      <c r="N165" s="79">
        <v>21.58</v>
      </c>
      <c r="O165" s="79">
        <v>59.76</v>
      </c>
      <c r="P165" s="118"/>
      <c r="Q165" s="118"/>
    </row>
    <row r="166" spans="1:17" s="32" customFormat="1" x14ac:dyDescent="0.25">
      <c r="A166" s="21"/>
      <c r="B166" s="28" t="s">
        <v>2140</v>
      </c>
      <c r="C166" s="119" t="s">
        <v>3383</v>
      </c>
      <c r="D166" s="40" t="s">
        <v>2454</v>
      </c>
      <c r="E166" s="44">
        <v>130</v>
      </c>
      <c r="F166" s="79">
        <v>5.79</v>
      </c>
      <c r="G166" s="44">
        <v>126.1</v>
      </c>
      <c r="H166" s="44">
        <v>84.5</v>
      </c>
      <c r="I166" s="121"/>
      <c r="J166" s="79">
        <v>123.5</v>
      </c>
      <c r="K166" s="79">
        <v>110.5</v>
      </c>
      <c r="L166" s="79">
        <v>13.19</v>
      </c>
      <c r="M166" s="79">
        <v>115.7</v>
      </c>
      <c r="N166" s="79">
        <v>15.3</v>
      </c>
      <c r="O166" s="79">
        <v>112.59</v>
      </c>
      <c r="P166" s="118"/>
      <c r="Q166" s="118"/>
    </row>
    <row r="167" spans="1:17" s="32" customFormat="1" x14ac:dyDescent="0.25">
      <c r="A167" s="21"/>
      <c r="B167" s="40" t="s">
        <v>2155</v>
      </c>
      <c r="C167" s="119" t="s">
        <v>2736</v>
      </c>
      <c r="D167" s="40" t="s">
        <v>2454</v>
      </c>
      <c r="E167" s="79">
        <v>114</v>
      </c>
      <c r="F167" s="79">
        <v>14.59</v>
      </c>
      <c r="G167" s="79">
        <v>110.58</v>
      </c>
      <c r="H167" s="79">
        <v>74.100000000000009</v>
      </c>
      <c r="I167" s="121"/>
      <c r="J167" s="79">
        <v>108.3</v>
      </c>
      <c r="K167" s="79">
        <v>96.9</v>
      </c>
      <c r="L167" s="79">
        <v>35.200000000000003</v>
      </c>
      <c r="M167" s="79">
        <v>101.46</v>
      </c>
      <c r="N167" s="79">
        <v>40.880000000000003</v>
      </c>
      <c r="O167" s="79">
        <v>98.74</v>
      </c>
      <c r="P167" s="118"/>
      <c r="Q167" s="118"/>
    </row>
    <row r="168" spans="1:17" s="32" customFormat="1" x14ac:dyDescent="0.25">
      <c r="A168" s="21"/>
      <c r="B168" s="40" t="s">
        <v>2156</v>
      </c>
      <c r="C168" s="119" t="s">
        <v>2737</v>
      </c>
      <c r="D168" s="40" t="s">
        <v>2454</v>
      </c>
      <c r="E168" s="79">
        <v>260</v>
      </c>
      <c r="F168" s="79">
        <v>15.45</v>
      </c>
      <c r="G168" s="79">
        <v>252.2</v>
      </c>
      <c r="H168" s="79">
        <v>169</v>
      </c>
      <c r="I168" s="121"/>
      <c r="J168" s="79">
        <v>247</v>
      </c>
      <c r="K168" s="79">
        <v>221</v>
      </c>
      <c r="L168" s="79">
        <v>35.200000000000003</v>
      </c>
      <c r="M168" s="79">
        <v>231.4</v>
      </c>
      <c r="N168" s="79">
        <v>40.880000000000003</v>
      </c>
      <c r="O168" s="79">
        <v>225.19</v>
      </c>
      <c r="P168" s="118"/>
      <c r="Q168" s="118"/>
    </row>
    <row r="169" spans="1:17" s="32" customFormat="1" x14ac:dyDescent="0.25">
      <c r="A169" s="21"/>
      <c r="B169" s="40" t="s">
        <v>2166</v>
      </c>
      <c r="C169" s="119" t="s">
        <v>2744</v>
      </c>
      <c r="D169" s="40" t="s">
        <v>2454</v>
      </c>
      <c r="E169" s="79">
        <v>56</v>
      </c>
      <c r="F169" s="79">
        <v>11.65</v>
      </c>
      <c r="G169" s="79">
        <v>88.27</v>
      </c>
      <c r="H169" s="79">
        <v>36.4</v>
      </c>
      <c r="I169" s="121"/>
      <c r="J169" s="79">
        <v>86.45</v>
      </c>
      <c r="K169" s="79">
        <v>77.349999999999994</v>
      </c>
      <c r="L169" s="79">
        <v>32.159999999999997</v>
      </c>
      <c r="M169" s="79">
        <v>80.989999999999995</v>
      </c>
      <c r="N169" s="79">
        <v>37.340000000000003</v>
      </c>
      <c r="O169" s="79">
        <v>78.819999999999993</v>
      </c>
      <c r="P169" s="118"/>
      <c r="Q169" s="118"/>
    </row>
    <row r="170" spans="1:17" s="32" customFormat="1" ht="26.25" x14ac:dyDescent="0.25">
      <c r="A170" s="21"/>
      <c r="B170" s="28" t="s">
        <v>2177</v>
      </c>
      <c r="C170" s="119" t="s">
        <v>2749</v>
      </c>
      <c r="D170" s="40" t="s">
        <v>2454</v>
      </c>
      <c r="E170" s="44">
        <v>99</v>
      </c>
      <c r="F170" s="79">
        <v>6.53</v>
      </c>
      <c r="G170" s="120">
        <v>96.03</v>
      </c>
      <c r="H170" s="44">
        <v>64.350000000000009</v>
      </c>
      <c r="I170" s="121"/>
      <c r="J170" s="79">
        <v>94.05</v>
      </c>
      <c r="K170" s="79">
        <v>84.15</v>
      </c>
      <c r="L170" s="79">
        <v>14.86</v>
      </c>
      <c r="M170" s="79">
        <v>88.11</v>
      </c>
      <c r="N170" s="79">
        <v>17.260000000000002</v>
      </c>
      <c r="O170" s="79">
        <v>85.74</v>
      </c>
      <c r="P170" s="118"/>
      <c r="Q170" s="118"/>
    </row>
    <row r="171" spans="1:17" s="32" customFormat="1" ht="26.25" x14ac:dyDescent="0.25">
      <c r="A171" s="21"/>
      <c r="B171" s="28" t="s">
        <v>2178</v>
      </c>
      <c r="C171" s="119" t="s">
        <v>2750</v>
      </c>
      <c r="D171" s="40" t="s">
        <v>2454</v>
      </c>
      <c r="E171" s="44">
        <v>80</v>
      </c>
      <c r="F171" s="79">
        <v>5.44</v>
      </c>
      <c r="G171" s="120">
        <v>77.599999999999994</v>
      </c>
      <c r="H171" s="44">
        <v>52</v>
      </c>
      <c r="I171" s="121"/>
      <c r="J171" s="79">
        <v>76</v>
      </c>
      <c r="K171" s="79">
        <v>68</v>
      </c>
      <c r="L171" s="79">
        <v>12.37</v>
      </c>
      <c r="M171" s="79">
        <v>71.2</v>
      </c>
      <c r="N171" s="79">
        <v>14.36</v>
      </c>
      <c r="O171" s="79">
        <v>69.290000000000006</v>
      </c>
      <c r="P171" s="118"/>
      <c r="Q171" s="118"/>
    </row>
    <row r="172" spans="1:17" s="32" customFormat="1" x14ac:dyDescent="0.25">
      <c r="A172" s="21"/>
      <c r="B172" s="28" t="s">
        <v>2183</v>
      </c>
      <c r="C172" s="119" t="s">
        <v>2751</v>
      </c>
      <c r="D172" s="40" t="s">
        <v>2454</v>
      </c>
      <c r="E172" s="44">
        <v>85</v>
      </c>
      <c r="F172" s="79">
        <v>1.41</v>
      </c>
      <c r="G172" s="120">
        <v>82.45</v>
      </c>
      <c r="H172" s="44">
        <v>55.25</v>
      </c>
      <c r="I172" s="121"/>
      <c r="J172" s="79">
        <v>80.75</v>
      </c>
      <c r="K172" s="79">
        <v>72.25</v>
      </c>
      <c r="L172" s="79">
        <v>7.52</v>
      </c>
      <c r="M172" s="79">
        <v>75.650000000000006</v>
      </c>
      <c r="N172" s="79">
        <v>8.74</v>
      </c>
      <c r="O172" s="79">
        <v>73.62</v>
      </c>
      <c r="P172" s="118"/>
      <c r="Q172" s="118"/>
    </row>
    <row r="173" spans="1:17" s="32" customFormat="1" x14ac:dyDescent="0.25">
      <c r="A173" s="21"/>
      <c r="B173" s="40" t="s">
        <v>2186</v>
      </c>
      <c r="C173" s="119" t="s">
        <v>2752</v>
      </c>
      <c r="D173" s="40" t="s">
        <v>2454</v>
      </c>
      <c r="E173" s="79">
        <v>31</v>
      </c>
      <c r="F173" s="79">
        <v>5.05</v>
      </c>
      <c r="G173" s="79">
        <v>97</v>
      </c>
      <c r="H173" s="79">
        <v>20.150000000000002</v>
      </c>
      <c r="I173" s="121"/>
      <c r="J173" s="79">
        <v>95</v>
      </c>
      <c r="K173" s="79">
        <v>85</v>
      </c>
      <c r="L173" s="79">
        <v>11.5</v>
      </c>
      <c r="M173" s="79">
        <v>89</v>
      </c>
      <c r="N173" s="79">
        <v>13.34</v>
      </c>
      <c r="O173" s="79">
        <v>86.61</v>
      </c>
      <c r="P173" s="118"/>
      <c r="Q173" s="118"/>
    </row>
    <row r="174" spans="1:17" s="32" customFormat="1" x14ac:dyDescent="0.25">
      <c r="A174" s="21"/>
      <c r="B174" s="28" t="s">
        <v>2228</v>
      </c>
      <c r="C174" s="119" t="s">
        <v>2773</v>
      </c>
      <c r="D174" s="40" t="s">
        <v>2454</v>
      </c>
      <c r="E174" s="44">
        <v>821</v>
      </c>
      <c r="F174" s="44">
        <v>105.09</v>
      </c>
      <c r="G174" s="120">
        <v>821</v>
      </c>
      <c r="H174" s="44">
        <v>533.65</v>
      </c>
      <c r="I174" s="121"/>
      <c r="J174" s="79">
        <v>779.95</v>
      </c>
      <c r="K174" s="79">
        <v>697.85</v>
      </c>
      <c r="L174" s="79">
        <v>738.9</v>
      </c>
      <c r="M174" s="79">
        <v>730.69</v>
      </c>
      <c r="N174" s="79">
        <v>821</v>
      </c>
      <c r="O174" s="79">
        <v>711.07</v>
      </c>
      <c r="P174" s="118"/>
      <c r="Q174" s="118"/>
    </row>
    <row r="175" spans="1:17" s="32" customFormat="1" x14ac:dyDescent="0.25">
      <c r="A175" s="21"/>
      <c r="B175" s="28" t="s">
        <v>2230</v>
      </c>
      <c r="C175" s="119" t="s">
        <v>2775</v>
      </c>
      <c r="D175" s="40" t="s">
        <v>2454</v>
      </c>
      <c r="E175" s="44">
        <v>335</v>
      </c>
      <c r="F175" s="44">
        <v>5.72</v>
      </c>
      <c r="G175" s="120">
        <v>335</v>
      </c>
      <c r="H175" s="44">
        <v>217.75</v>
      </c>
      <c r="I175" s="121"/>
      <c r="J175" s="79">
        <v>318.25</v>
      </c>
      <c r="K175" s="79">
        <v>284.75</v>
      </c>
      <c r="L175" s="79">
        <v>5.72</v>
      </c>
      <c r="M175" s="79">
        <v>298.14999999999998</v>
      </c>
      <c r="N175" s="79">
        <v>335</v>
      </c>
      <c r="O175" s="79">
        <v>290.14</v>
      </c>
      <c r="P175" s="118"/>
      <c r="Q175" s="118"/>
    </row>
    <row r="176" spans="1:17" s="32" customFormat="1" ht="26.25" x14ac:dyDescent="0.25">
      <c r="A176" s="21"/>
      <c r="B176" s="28" t="s">
        <v>2231</v>
      </c>
      <c r="C176" s="119" t="s">
        <v>2934</v>
      </c>
      <c r="D176" s="40" t="s">
        <v>2454</v>
      </c>
      <c r="E176" s="44">
        <v>864</v>
      </c>
      <c r="F176" s="44">
        <v>9.84</v>
      </c>
      <c r="G176" s="120">
        <v>864</v>
      </c>
      <c r="H176" s="44">
        <v>561.6</v>
      </c>
      <c r="I176" s="121"/>
      <c r="J176" s="79">
        <v>820.8</v>
      </c>
      <c r="K176" s="79">
        <v>734.4</v>
      </c>
      <c r="L176" s="79">
        <v>9.84</v>
      </c>
      <c r="M176" s="79">
        <v>768.96</v>
      </c>
      <c r="N176" s="79">
        <v>864</v>
      </c>
      <c r="O176" s="79">
        <v>748.31</v>
      </c>
      <c r="P176" s="118"/>
      <c r="Q176" s="118"/>
    </row>
    <row r="177" spans="1:17" s="32" customFormat="1" x14ac:dyDescent="0.25">
      <c r="A177" s="21"/>
      <c r="B177" s="28" t="s">
        <v>2234</v>
      </c>
      <c r="C177" s="119" t="s">
        <v>2776</v>
      </c>
      <c r="D177" s="40" t="s">
        <v>2454</v>
      </c>
      <c r="E177" s="44">
        <v>815</v>
      </c>
      <c r="F177" s="44">
        <v>104.32</v>
      </c>
      <c r="G177" s="120">
        <v>804.34</v>
      </c>
      <c r="H177" s="44">
        <v>529.75</v>
      </c>
      <c r="I177" s="121"/>
      <c r="J177" s="79">
        <v>774.25</v>
      </c>
      <c r="K177" s="79">
        <v>692.75</v>
      </c>
      <c r="L177" s="79">
        <v>733.5</v>
      </c>
      <c r="M177" s="79">
        <v>725.35</v>
      </c>
      <c r="N177" s="79">
        <v>804.34</v>
      </c>
      <c r="O177" s="79">
        <v>705.87</v>
      </c>
      <c r="P177" s="118"/>
      <c r="Q177" s="118"/>
    </row>
    <row r="178" spans="1:17" s="32" customFormat="1" ht="26.25" x14ac:dyDescent="0.25">
      <c r="A178" s="21"/>
      <c r="B178" s="28" t="s">
        <v>2272</v>
      </c>
      <c r="C178" s="119" t="s">
        <v>2797</v>
      </c>
      <c r="D178" s="40" t="s">
        <v>2454</v>
      </c>
      <c r="E178" s="44">
        <v>145</v>
      </c>
      <c r="F178" s="79">
        <v>18.559999999999999</v>
      </c>
      <c r="G178" s="120">
        <v>140.65</v>
      </c>
      <c r="H178" s="44">
        <v>94.25</v>
      </c>
      <c r="I178" s="121"/>
      <c r="J178" s="79">
        <v>137.75</v>
      </c>
      <c r="K178" s="79">
        <v>123.25</v>
      </c>
      <c r="L178" s="79">
        <v>67.16</v>
      </c>
      <c r="M178" s="79">
        <v>129.05000000000001</v>
      </c>
      <c r="N178" s="79">
        <v>77.98</v>
      </c>
      <c r="O178" s="79">
        <v>125.58</v>
      </c>
      <c r="P178" s="118"/>
      <c r="Q178" s="118"/>
    </row>
    <row r="179" spans="1:17" s="32" customFormat="1" ht="26.25" x14ac:dyDescent="0.25">
      <c r="A179" s="21"/>
      <c r="B179" s="28" t="s">
        <v>2282</v>
      </c>
      <c r="C179" s="119" t="s">
        <v>3307</v>
      </c>
      <c r="D179" s="40" t="s">
        <v>2454</v>
      </c>
      <c r="E179" s="44">
        <v>1545</v>
      </c>
      <c r="F179" s="44">
        <v>197.02</v>
      </c>
      <c r="G179" s="120">
        <v>1523.98</v>
      </c>
      <c r="H179" s="44">
        <v>1004.25</v>
      </c>
      <c r="I179" s="121"/>
      <c r="J179" s="79">
        <v>1467.75</v>
      </c>
      <c r="K179" s="79">
        <v>1313.25</v>
      </c>
      <c r="L179" s="79">
        <v>379.79</v>
      </c>
      <c r="M179" s="79">
        <v>1375.05</v>
      </c>
      <c r="N179" s="79">
        <v>1523.98</v>
      </c>
      <c r="O179" s="79">
        <v>1338.12</v>
      </c>
      <c r="P179" s="118"/>
      <c r="Q179" s="118"/>
    </row>
    <row r="180" spans="1:17" s="32" customFormat="1" x14ac:dyDescent="0.25">
      <c r="A180" s="21"/>
      <c r="B180" s="28" t="s">
        <v>2394</v>
      </c>
      <c r="C180" s="119" t="s">
        <v>3452</v>
      </c>
      <c r="D180" s="40" t="s">
        <v>2454</v>
      </c>
      <c r="E180" s="44">
        <v>600</v>
      </c>
      <c r="F180" s="44">
        <v>76.8</v>
      </c>
      <c r="G180" s="120">
        <v>591.76</v>
      </c>
      <c r="H180" s="44">
        <v>390</v>
      </c>
      <c r="I180" s="121"/>
      <c r="J180" s="79">
        <v>570</v>
      </c>
      <c r="K180" s="79">
        <v>510</v>
      </c>
      <c r="L180" s="79">
        <v>540</v>
      </c>
      <c r="M180" s="79">
        <v>534</v>
      </c>
      <c r="N180" s="79">
        <v>591.76</v>
      </c>
      <c r="O180" s="79">
        <v>519.66</v>
      </c>
      <c r="P180" s="118"/>
      <c r="Q180" s="118"/>
    </row>
    <row r="181" spans="1:17" s="32" customFormat="1" ht="26.25" x14ac:dyDescent="0.25">
      <c r="A181" s="21" t="s">
        <v>1641</v>
      </c>
      <c r="B181" s="28" t="s">
        <v>2043</v>
      </c>
      <c r="C181" s="119" t="s">
        <v>3384</v>
      </c>
      <c r="D181" s="40" t="s">
        <v>2454</v>
      </c>
      <c r="E181" s="44">
        <v>8171</v>
      </c>
      <c r="F181" s="79">
        <v>1045.8900000000001</v>
      </c>
      <c r="G181" s="120">
        <v>8171</v>
      </c>
      <c r="H181" s="44">
        <v>5311.1500000000005</v>
      </c>
      <c r="I181" s="121"/>
      <c r="J181" s="79">
        <v>7762.45</v>
      </c>
      <c r="K181" s="79">
        <v>6945.35</v>
      </c>
      <c r="L181" s="79" t="s">
        <v>2574</v>
      </c>
      <c r="M181" s="79">
        <v>7272.19</v>
      </c>
      <c r="N181" s="79">
        <v>7644.56</v>
      </c>
      <c r="O181" s="79">
        <v>7076.9</v>
      </c>
      <c r="P181" s="118"/>
      <c r="Q181" s="118"/>
    </row>
    <row r="182" spans="1:17" s="32" customFormat="1" x14ac:dyDescent="0.25">
      <c r="A182" s="21"/>
      <c r="B182" s="28" t="s">
        <v>2044</v>
      </c>
      <c r="C182" s="119" t="s">
        <v>3385</v>
      </c>
      <c r="D182" s="40" t="s">
        <v>2454</v>
      </c>
      <c r="E182" s="44">
        <v>8171</v>
      </c>
      <c r="F182" s="79">
        <v>1045.8900000000001</v>
      </c>
      <c r="G182" s="120">
        <v>8171</v>
      </c>
      <c r="H182" s="44">
        <v>5311.1500000000005</v>
      </c>
      <c r="I182" s="121"/>
      <c r="J182" s="79">
        <v>7762.45</v>
      </c>
      <c r="K182" s="79">
        <v>6945.35</v>
      </c>
      <c r="L182" s="79" t="s">
        <v>2574</v>
      </c>
      <c r="M182" s="79">
        <v>7272.19</v>
      </c>
      <c r="N182" s="79">
        <v>7644.56</v>
      </c>
      <c r="O182" s="79">
        <v>7076.9</v>
      </c>
      <c r="P182" s="118"/>
      <c r="Q182" s="118"/>
    </row>
    <row r="183" spans="1:17" s="32" customFormat="1" ht="26.25" x14ac:dyDescent="0.25">
      <c r="A183" s="21" t="s">
        <v>61</v>
      </c>
      <c r="B183" s="28" t="s">
        <v>2296</v>
      </c>
      <c r="C183" s="119" t="s">
        <v>2807</v>
      </c>
      <c r="D183" s="40" t="s">
        <v>2454</v>
      </c>
      <c r="E183" s="44">
        <v>610</v>
      </c>
      <c r="F183" s="44">
        <v>78.08</v>
      </c>
      <c r="G183" s="120">
        <v>591.70000000000005</v>
      </c>
      <c r="H183" s="44">
        <v>396.5</v>
      </c>
      <c r="I183" s="121"/>
      <c r="J183" s="79">
        <v>579.5</v>
      </c>
      <c r="K183" s="79">
        <v>518.5</v>
      </c>
      <c r="L183" s="79">
        <v>549</v>
      </c>
      <c r="M183" s="79">
        <v>542.9</v>
      </c>
      <c r="N183" s="79">
        <v>183.8</v>
      </c>
      <c r="O183" s="79">
        <v>528.32000000000005</v>
      </c>
      <c r="P183" s="118"/>
      <c r="Q183" s="118"/>
    </row>
    <row r="184" spans="1:17" s="32" customFormat="1" ht="26.25" x14ac:dyDescent="0.25">
      <c r="A184" s="21"/>
      <c r="B184" s="40" t="s">
        <v>2373</v>
      </c>
      <c r="C184" s="119" t="s">
        <v>2808</v>
      </c>
      <c r="D184" s="40" t="s">
        <v>2454</v>
      </c>
      <c r="E184" s="79">
        <v>110</v>
      </c>
      <c r="F184" s="79">
        <v>15.49</v>
      </c>
      <c r="G184" s="79">
        <v>145.5</v>
      </c>
      <c r="H184" s="79">
        <v>71.5</v>
      </c>
      <c r="I184" s="121"/>
      <c r="J184" s="79">
        <v>142.5</v>
      </c>
      <c r="K184" s="79">
        <v>127.5</v>
      </c>
      <c r="L184" s="79">
        <v>108.9</v>
      </c>
      <c r="M184" s="79">
        <v>133.5</v>
      </c>
      <c r="N184" s="79">
        <v>62.7</v>
      </c>
      <c r="O184" s="79">
        <v>129.91999999999999</v>
      </c>
      <c r="P184" s="118"/>
      <c r="Q184" s="118"/>
    </row>
    <row r="185" spans="1:17" s="32" customFormat="1" x14ac:dyDescent="0.25">
      <c r="A185" s="21" t="s">
        <v>43</v>
      </c>
      <c r="B185" s="28" t="s">
        <v>1803</v>
      </c>
      <c r="C185" s="119" t="s">
        <v>3313</v>
      </c>
      <c r="D185" s="40" t="s">
        <v>2454</v>
      </c>
      <c r="E185" s="44">
        <v>25914</v>
      </c>
      <c r="F185" s="44">
        <v>90.88</v>
      </c>
      <c r="G185" s="120">
        <v>25914</v>
      </c>
      <c r="H185" s="44">
        <v>16844.100000000002</v>
      </c>
      <c r="I185" s="121"/>
      <c r="J185" s="79">
        <v>24618.3</v>
      </c>
      <c r="K185" s="79">
        <v>22026.9</v>
      </c>
      <c r="L185" s="79">
        <v>23322.6</v>
      </c>
      <c r="M185" s="79">
        <v>23063.46</v>
      </c>
      <c r="N185" s="79">
        <v>25914</v>
      </c>
      <c r="O185" s="79">
        <v>22444.12</v>
      </c>
      <c r="P185" s="118"/>
      <c r="Q185" s="118"/>
    </row>
    <row r="186" spans="1:17" s="32" customFormat="1" x14ac:dyDescent="0.25">
      <c r="A186" s="21"/>
      <c r="B186" s="28" t="s">
        <v>1809</v>
      </c>
      <c r="C186" s="119" t="s">
        <v>2943</v>
      </c>
      <c r="D186" s="40" t="s">
        <v>2454</v>
      </c>
      <c r="E186" s="44">
        <v>7346</v>
      </c>
      <c r="F186" s="44">
        <v>71.94</v>
      </c>
      <c r="G186" s="120">
        <v>7125.62</v>
      </c>
      <c r="H186" s="44">
        <v>4774.9000000000005</v>
      </c>
      <c r="I186" s="121"/>
      <c r="J186" s="79">
        <v>6978.7</v>
      </c>
      <c r="K186" s="79">
        <v>6244.1</v>
      </c>
      <c r="L186" s="79">
        <v>505.8</v>
      </c>
      <c r="M186" s="79">
        <v>6537.94</v>
      </c>
      <c r="N186" s="79">
        <v>6077.85</v>
      </c>
      <c r="O186" s="79">
        <v>6362.37</v>
      </c>
      <c r="P186" s="118"/>
      <c r="Q186" s="118"/>
    </row>
    <row r="187" spans="1:17" s="32" customFormat="1" ht="26.25" x14ac:dyDescent="0.25">
      <c r="A187" s="21"/>
      <c r="B187" s="28" t="s">
        <v>1810</v>
      </c>
      <c r="C187" s="119" t="s">
        <v>3319</v>
      </c>
      <c r="D187" s="40" t="s">
        <v>2454</v>
      </c>
      <c r="E187" s="44">
        <v>12010</v>
      </c>
      <c r="F187" s="44">
        <v>269.67</v>
      </c>
      <c r="G187" s="120">
        <v>12010</v>
      </c>
      <c r="H187" s="44">
        <v>7806.5</v>
      </c>
      <c r="I187" s="121"/>
      <c r="J187" s="79">
        <v>11409.5</v>
      </c>
      <c r="K187" s="79">
        <v>10208.5</v>
      </c>
      <c r="L187" s="79">
        <v>10809</v>
      </c>
      <c r="M187" s="79">
        <v>10688.9</v>
      </c>
      <c r="N187" s="79">
        <v>12010</v>
      </c>
      <c r="O187" s="79">
        <v>10401.86</v>
      </c>
      <c r="P187" s="118"/>
      <c r="Q187" s="118"/>
    </row>
    <row r="188" spans="1:17" s="32" customFormat="1" x14ac:dyDescent="0.25">
      <c r="A188" s="21"/>
      <c r="B188" s="28" t="s">
        <v>1811</v>
      </c>
      <c r="C188" s="119" t="s">
        <v>3320</v>
      </c>
      <c r="D188" s="40" t="s">
        <v>2454</v>
      </c>
      <c r="E188" s="44">
        <v>9764</v>
      </c>
      <c r="F188" s="44">
        <v>113.41</v>
      </c>
      <c r="G188" s="120">
        <v>9764</v>
      </c>
      <c r="H188" s="44">
        <v>6346.6</v>
      </c>
      <c r="I188" s="121"/>
      <c r="J188" s="79">
        <v>9275.7999999999993</v>
      </c>
      <c r="K188" s="79">
        <v>8299.4</v>
      </c>
      <c r="L188" s="79">
        <v>797.4</v>
      </c>
      <c r="M188" s="79">
        <v>8689.9599999999991</v>
      </c>
      <c r="N188" s="79">
        <v>9764</v>
      </c>
      <c r="O188" s="79">
        <v>8456.6</v>
      </c>
      <c r="P188" s="118"/>
      <c r="Q188" s="118"/>
    </row>
    <row r="189" spans="1:17" s="32" customFormat="1" x14ac:dyDescent="0.25">
      <c r="A189" s="21"/>
      <c r="B189" s="28" t="s">
        <v>1815</v>
      </c>
      <c r="C189" s="119" t="s">
        <v>3386</v>
      </c>
      <c r="D189" s="40" t="s">
        <v>2454</v>
      </c>
      <c r="E189" s="44">
        <v>5293</v>
      </c>
      <c r="F189" s="44">
        <v>74.37</v>
      </c>
      <c r="G189" s="44">
        <v>5134.21</v>
      </c>
      <c r="H189" s="44">
        <v>3440.4500000000003</v>
      </c>
      <c r="I189" s="121"/>
      <c r="J189" s="79">
        <v>5028.3500000000004</v>
      </c>
      <c r="K189" s="79">
        <v>4499.05</v>
      </c>
      <c r="L189" s="79">
        <v>255.6</v>
      </c>
      <c r="M189" s="79">
        <v>4710.7700000000004</v>
      </c>
      <c r="N189" s="79">
        <v>3445.71</v>
      </c>
      <c r="O189" s="79">
        <v>4584.2700000000004</v>
      </c>
      <c r="P189" s="118"/>
      <c r="Q189" s="118"/>
    </row>
    <row r="190" spans="1:17" s="32" customFormat="1" ht="26.25" x14ac:dyDescent="0.25">
      <c r="A190" s="21"/>
      <c r="B190" s="28" t="s">
        <v>1820</v>
      </c>
      <c r="C190" s="119" t="s">
        <v>3323</v>
      </c>
      <c r="D190" s="40" t="s">
        <v>2454</v>
      </c>
      <c r="E190" s="44">
        <v>5296</v>
      </c>
      <c r="F190" s="44">
        <v>174.23</v>
      </c>
      <c r="G190" s="44">
        <v>5296</v>
      </c>
      <c r="H190" s="44">
        <v>3442.4</v>
      </c>
      <c r="I190" s="121"/>
      <c r="J190" s="79">
        <v>5031.2</v>
      </c>
      <c r="K190" s="79">
        <v>4501.6000000000004</v>
      </c>
      <c r="L190" s="79">
        <v>4766.3999999999996</v>
      </c>
      <c r="M190" s="79">
        <v>4713.4399999999996</v>
      </c>
      <c r="N190" s="79">
        <v>5296</v>
      </c>
      <c r="O190" s="79">
        <v>4586.87</v>
      </c>
      <c r="P190" s="118"/>
      <c r="Q190" s="118"/>
    </row>
    <row r="191" spans="1:17" s="32" customFormat="1" x14ac:dyDescent="0.25">
      <c r="A191" s="21"/>
      <c r="B191" s="28" t="s">
        <v>1821</v>
      </c>
      <c r="C191" s="119" t="s">
        <v>3324</v>
      </c>
      <c r="D191" s="40" t="s">
        <v>2454</v>
      </c>
      <c r="E191" s="44">
        <v>18646</v>
      </c>
      <c r="F191" s="44">
        <v>247.01</v>
      </c>
      <c r="G191" s="120">
        <v>18646</v>
      </c>
      <c r="H191" s="44">
        <v>12119.9</v>
      </c>
      <c r="I191" s="121"/>
      <c r="J191" s="79">
        <v>17713.7</v>
      </c>
      <c r="K191" s="79">
        <v>15849.1</v>
      </c>
      <c r="L191" s="79">
        <v>16781.400000000001</v>
      </c>
      <c r="M191" s="79">
        <v>16594.939999999999</v>
      </c>
      <c r="N191" s="79">
        <v>18646</v>
      </c>
      <c r="O191" s="79">
        <v>16149.3</v>
      </c>
      <c r="P191" s="118"/>
      <c r="Q191" s="118"/>
    </row>
    <row r="192" spans="1:17" s="32" customFormat="1" ht="64.5" x14ac:dyDescent="0.25">
      <c r="A192" s="21"/>
      <c r="B192" s="28" t="s">
        <v>1826</v>
      </c>
      <c r="C192" s="119" t="s">
        <v>3329</v>
      </c>
      <c r="D192" s="40" t="s">
        <v>2454</v>
      </c>
      <c r="E192" s="44">
        <v>30457</v>
      </c>
      <c r="F192" s="44">
        <v>456.17</v>
      </c>
      <c r="G192" s="120">
        <v>30457</v>
      </c>
      <c r="H192" s="44">
        <v>19797.05</v>
      </c>
      <c r="I192" s="121"/>
      <c r="J192" s="79">
        <v>28934.15</v>
      </c>
      <c r="K192" s="79">
        <v>25888.45</v>
      </c>
      <c r="L192" s="79">
        <v>27411.3</v>
      </c>
      <c r="M192" s="79">
        <v>27106.73</v>
      </c>
      <c r="N192" s="79">
        <v>30457</v>
      </c>
      <c r="O192" s="79">
        <v>26378.81</v>
      </c>
      <c r="P192" s="118"/>
      <c r="Q192" s="118"/>
    </row>
    <row r="193" spans="1:17" s="32" customFormat="1" ht="51.75" x14ac:dyDescent="0.25">
      <c r="A193" s="21"/>
      <c r="B193" s="28" t="s">
        <v>1829</v>
      </c>
      <c r="C193" s="119" t="s">
        <v>3387</v>
      </c>
      <c r="D193" s="40" t="s">
        <v>2454</v>
      </c>
      <c r="E193" s="44">
        <v>18646</v>
      </c>
      <c r="F193" s="44">
        <v>307.36</v>
      </c>
      <c r="G193" s="120">
        <v>18646</v>
      </c>
      <c r="H193" s="44">
        <v>12119.9</v>
      </c>
      <c r="I193" s="121"/>
      <c r="J193" s="79">
        <v>17713.7</v>
      </c>
      <c r="K193" s="79">
        <v>15849.1</v>
      </c>
      <c r="L193" s="79">
        <v>16781.400000000001</v>
      </c>
      <c r="M193" s="79">
        <v>16594.939999999999</v>
      </c>
      <c r="N193" s="79">
        <v>18646</v>
      </c>
      <c r="O193" s="79">
        <v>16149.3</v>
      </c>
      <c r="P193" s="118"/>
      <c r="Q193" s="118"/>
    </row>
    <row r="194" spans="1:17" s="32" customFormat="1" ht="39" x14ac:dyDescent="0.25">
      <c r="A194" s="21"/>
      <c r="B194" s="28" t="s">
        <v>1430</v>
      </c>
      <c r="C194" s="119" t="s">
        <v>3333</v>
      </c>
      <c r="D194" s="40" t="s">
        <v>2454</v>
      </c>
      <c r="E194" s="44">
        <v>54466</v>
      </c>
      <c r="F194" s="44">
        <v>6971.65</v>
      </c>
      <c r="G194" s="120">
        <v>54466</v>
      </c>
      <c r="H194" s="44">
        <v>35402.9</v>
      </c>
      <c r="I194" s="121"/>
      <c r="J194" s="79">
        <v>51742.7</v>
      </c>
      <c r="K194" s="79">
        <v>46296.1</v>
      </c>
      <c r="L194" s="79">
        <v>49019.4</v>
      </c>
      <c r="M194" s="79">
        <v>48474.74</v>
      </c>
      <c r="N194" s="79">
        <v>53735.69</v>
      </c>
      <c r="O194" s="79">
        <v>47173</v>
      </c>
      <c r="P194" s="118"/>
      <c r="Q194" s="118"/>
    </row>
    <row r="195" spans="1:17" s="32" customFormat="1" x14ac:dyDescent="0.25">
      <c r="A195" s="21"/>
      <c r="B195" s="28" t="s">
        <v>417</v>
      </c>
      <c r="C195" s="119" t="s">
        <v>2822</v>
      </c>
      <c r="D195" s="40" t="s">
        <v>2454</v>
      </c>
      <c r="E195" s="44">
        <v>164</v>
      </c>
      <c r="F195" s="44">
        <v>20.99</v>
      </c>
      <c r="G195" s="120">
        <v>191.68</v>
      </c>
      <c r="H195" s="44">
        <v>106.60000000000001</v>
      </c>
      <c r="I195" s="121"/>
      <c r="J195" s="79">
        <v>155.80000000000001</v>
      </c>
      <c r="K195" s="79">
        <v>139.4</v>
      </c>
      <c r="L195" s="79">
        <v>164</v>
      </c>
      <c r="M195" s="79">
        <v>145.96</v>
      </c>
      <c r="N195" s="79">
        <v>164</v>
      </c>
      <c r="O195" s="79">
        <v>142.04</v>
      </c>
      <c r="P195" s="118"/>
      <c r="Q195" s="118"/>
    </row>
    <row r="196" spans="1:17" s="32" customFormat="1" ht="26.25" x14ac:dyDescent="0.25">
      <c r="A196" s="21" t="s">
        <v>39</v>
      </c>
      <c r="B196" s="28" t="s">
        <v>2420</v>
      </c>
      <c r="C196" s="119" t="s">
        <v>2823</v>
      </c>
      <c r="D196" s="40" t="s">
        <v>2454</v>
      </c>
      <c r="E196" s="44" t="s">
        <v>3434</v>
      </c>
      <c r="F196" s="44" t="s">
        <v>3434</v>
      </c>
      <c r="G196" s="120" t="s">
        <v>3434</v>
      </c>
      <c r="H196" s="44" t="s">
        <v>3434</v>
      </c>
      <c r="I196" s="121"/>
      <c r="J196" s="79" t="s">
        <v>2574</v>
      </c>
      <c r="K196" s="79" t="s">
        <v>2574</v>
      </c>
      <c r="L196" s="79" t="s">
        <v>2574</v>
      </c>
      <c r="M196" s="79" t="s">
        <v>2574</v>
      </c>
      <c r="N196" s="79" t="s">
        <v>2574</v>
      </c>
      <c r="O196" s="79" t="s">
        <v>2574</v>
      </c>
    </row>
    <row r="197" spans="1:17" s="32" customFormat="1" ht="26.25" x14ac:dyDescent="0.25">
      <c r="A197" s="21"/>
      <c r="B197" s="28" t="s">
        <v>1836</v>
      </c>
      <c r="C197" s="119" t="s">
        <v>2824</v>
      </c>
      <c r="D197" s="40" t="s">
        <v>2454</v>
      </c>
      <c r="E197" s="44" t="s">
        <v>3434</v>
      </c>
      <c r="F197" s="44" t="s">
        <v>3434</v>
      </c>
      <c r="G197" s="120" t="s">
        <v>3434</v>
      </c>
      <c r="H197" s="44" t="s">
        <v>3434</v>
      </c>
      <c r="I197" s="121"/>
      <c r="J197" s="79">
        <v>3076.1</v>
      </c>
      <c r="K197" s="79">
        <v>2752.3</v>
      </c>
      <c r="L197" s="79">
        <v>641.70000000000005</v>
      </c>
      <c r="M197" s="79">
        <v>2881.82</v>
      </c>
      <c r="N197" s="79">
        <v>3238</v>
      </c>
      <c r="O197" s="79">
        <v>2804.43</v>
      </c>
    </row>
    <row r="198" spans="1:17" s="32" customFormat="1" ht="26.25" x14ac:dyDescent="0.25">
      <c r="A198" s="21"/>
      <c r="B198" s="28" t="s">
        <v>1837</v>
      </c>
      <c r="C198" s="119" t="s">
        <v>2825</v>
      </c>
      <c r="D198" s="40" t="s">
        <v>2454</v>
      </c>
      <c r="E198" s="44" t="s">
        <v>3434</v>
      </c>
      <c r="F198" s="44" t="s">
        <v>3434</v>
      </c>
      <c r="G198" s="120" t="s">
        <v>3434</v>
      </c>
      <c r="H198" s="44" t="s">
        <v>3434</v>
      </c>
      <c r="I198" s="121"/>
      <c r="J198" s="79">
        <v>3076.1</v>
      </c>
      <c r="K198" s="79">
        <v>2752.3</v>
      </c>
      <c r="L198" s="79">
        <v>862.2</v>
      </c>
      <c r="M198" s="79">
        <v>2881.82</v>
      </c>
      <c r="N198" s="79">
        <v>3238</v>
      </c>
      <c r="O198" s="79">
        <v>2804.43</v>
      </c>
    </row>
    <row r="199" spans="1:17" s="32" customFormat="1" x14ac:dyDescent="0.25">
      <c r="A199" s="21"/>
      <c r="B199" s="28" t="s">
        <v>1839</v>
      </c>
      <c r="C199" s="119" t="s">
        <v>2826</v>
      </c>
      <c r="D199" s="40" t="s">
        <v>2454</v>
      </c>
      <c r="E199" s="44" t="s">
        <v>3434</v>
      </c>
      <c r="F199" s="44" t="s">
        <v>3434</v>
      </c>
      <c r="G199" s="120" t="s">
        <v>3434</v>
      </c>
      <c r="H199" s="44" t="s">
        <v>3434</v>
      </c>
      <c r="I199" s="121"/>
      <c r="J199" s="79">
        <v>896.51</v>
      </c>
      <c r="K199" s="79">
        <v>725.9</v>
      </c>
      <c r="L199" s="79">
        <v>768.6</v>
      </c>
      <c r="M199" s="79">
        <v>760.06</v>
      </c>
      <c r="N199" s="79">
        <v>854</v>
      </c>
      <c r="O199" s="79">
        <v>739.65</v>
      </c>
    </row>
    <row r="200" spans="1:17" s="32" customFormat="1" x14ac:dyDescent="0.25">
      <c r="A200" s="21"/>
      <c r="B200" s="28" t="s">
        <v>1840</v>
      </c>
      <c r="C200" s="119" t="s">
        <v>2827</v>
      </c>
      <c r="D200" s="40" t="s">
        <v>2454</v>
      </c>
      <c r="E200" s="44" t="s">
        <v>3434</v>
      </c>
      <c r="F200" s="44" t="s">
        <v>3434</v>
      </c>
      <c r="G200" s="44" t="s">
        <v>3434</v>
      </c>
      <c r="H200" s="44" t="s">
        <v>3434</v>
      </c>
      <c r="I200" s="121"/>
      <c r="J200" s="79">
        <v>1178.58</v>
      </c>
      <c r="K200" s="79">
        <v>937.55</v>
      </c>
      <c r="L200" s="79">
        <v>992.7</v>
      </c>
      <c r="M200" s="79">
        <v>981.67</v>
      </c>
      <c r="N200" s="79">
        <v>1103</v>
      </c>
      <c r="O200" s="79">
        <v>955.31</v>
      </c>
    </row>
    <row r="201" spans="1:17" s="32" customFormat="1" ht="26.25" x14ac:dyDescent="0.25">
      <c r="A201" s="21"/>
      <c r="B201" s="28" t="s">
        <v>1841</v>
      </c>
      <c r="C201" s="119" t="s">
        <v>2828</v>
      </c>
      <c r="D201" s="40" t="s">
        <v>2454</v>
      </c>
      <c r="E201" s="44" t="s">
        <v>3434</v>
      </c>
      <c r="F201" s="44" t="s">
        <v>3434</v>
      </c>
      <c r="G201" s="44" t="s">
        <v>3434</v>
      </c>
      <c r="H201" s="44" t="s">
        <v>3434</v>
      </c>
      <c r="I201" s="121"/>
      <c r="J201" s="79">
        <v>1178.58</v>
      </c>
      <c r="K201" s="79">
        <v>979.2</v>
      </c>
      <c r="L201" s="79">
        <v>1036.8</v>
      </c>
      <c r="M201" s="79">
        <v>1025.28</v>
      </c>
      <c r="N201" s="79">
        <v>1152</v>
      </c>
      <c r="O201" s="79">
        <v>997.75</v>
      </c>
    </row>
    <row r="202" spans="1:17" s="32" customFormat="1" ht="26.25" x14ac:dyDescent="0.25">
      <c r="A202" s="21"/>
      <c r="B202" s="40" t="s">
        <v>2433</v>
      </c>
      <c r="C202" s="119" t="s">
        <v>2829</v>
      </c>
      <c r="D202" s="40" t="s">
        <v>2454</v>
      </c>
      <c r="E202" s="79" t="s">
        <v>3434</v>
      </c>
      <c r="F202" s="79" t="s">
        <v>3434</v>
      </c>
      <c r="G202" s="123" t="s">
        <v>3434</v>
      </c>
      <c r="H202" s="79" t="s">
        <v>3434</v>
      </c>
      <c r="I202" s="121"/>
      <c r="J202" s="79" t="s">
        <v>2574</v>
      </c>
      <c r="K202" s="79" t="s">
        <v>2574</v>
      </c>
      <c r="L202" s="79" t="s">
        <v>2574</v>
      </c>
      <c r="M202" s="79" t="s">
        <v>2574</v>
      </c>
      <c r="N202" s="79" t="s">
        <v>2574</v>
      </c>
      <c r="O202" s="79" t="s">
        <v>2574</v>
      </c>
    </row>
    <row r="203" spans="1:17" s="32" customFormat="1" x14ac:dyDescent="0.25">
      <c r="A203" s="21"/>
      <c r="B203" s="28" t="s">
        <v>1844</v>
      </c>
      <c r="C203" s="119" t="s">
        <v>3122</v>
      </c>
      <c r="D203" s="40" t="s">
        <v>2454</v>
      </c>
      <c r="E203" s="44">
        <v>8290</v>
      </c>
      <c r="F203" s="44">
        <v>91.9</v>
      </c>
      <c r="G203" s="120">
        <v>8041.3</v>
      </c>
      <c r="H203" s="44">
        <v>5388.5</v>
      </c>
      <c r="I203" s="121"/>
      <c r="J203" s="79">
        <v>7875.5</v>
      </c>
      <c r="K203" s="79">
        <v>7046.5</v>
      </c>
      <c r="L203" s="79">
        <v>7461</v>
      </c>
      <c r="M203" s="79">
        <v>7378.1</v>
      </c>
      <c r="N203" s="79">
        <v>7644.34</v>
      </c>
      <c r="O203" s="79">
        <v>7179.97</v>
      </c>
      <c r="P203" s="118"/>
      <c r="Q203" s="118"/>
    </row>
    <row r="204" spans="1:17" s="32" customFormat="1" x14ac:dyDescent="0.25">
      <c r="A204" s="21"/>
      <c r="B204" s="28" t="s">
        <v>1845</v>
      </c>
      <c r="C204" s="119" t="s">
        <v>2830</v>
      </c>
      <c r="D204" s="40" t="s">
        <v>2454</v>
      </c>
      <c r="E204" s="44" t="s">
        <v>3434</v>
      </c>
      <c r="F204" s="44" t="s">
        <v>3434</v>
      </c>
      <c r="G204" s="120" t="s">
        <v>3434</v>
      </c>
      <c r="H204" s="44" t="s">
        <v>3434</v>
      </c>
      <c r="I204" s="121"/>
      <c r="J204" s="79">
        <v>5672.95</v>
      </c>
      <c r="K204" s="79">
        <v>1464.55</v>
      </c>
      <c r="L204" s="79">
        <v>1550.7</v>
      </c>
      <c r="M204" s="79">
        <v>1533.47</v>
      </c>
      <c r="N204" s="79">
        <v>1723</v>
      </c>
      <c r="O204" s="79">
        <v>1492.29</v>
      </c>
    </row>
    <row r="205" spans="1:17" s="32" customFormat="1" ht="26.25" x14ac:dyDescent="0.25">
      <c r="A205" s="21"/>
      <c r="B205" s="28" t="s">
        <v>1847</v>
      </c>
      <c r="C205" s="119" t="s">
        <v>2831</v>
      </c>
      <c r="D205" s="40" t="s">
        <v>2454</v>
      </c>
      <c r="E205" s="44">
        <v>8852</v>
      </c>
      <c r="F205" s="44">
        <v>101.76</v>
      </c>
      <c r="G205" s="120">
        <v>8586.44</v>
      </c>
      <c r="H205" s="44">
        <v>5753.8</v>
      </c>
      <c r="I205" s="121"/>
      <c r="J205" s="79">
        <v>8409.4</v>
      </c>
      <c r="K205" s="79">
        <v>7524.2</v>
      </c>
      <c r="L205" s="79">
        <v>715.5</v>
      </c>
      <c r="M205" s="79">
        <v>7878.28</v>
      </c>
      <c r="N205" s="79">
        <v>4232.3100000000004</v>
      </c>
      <c r="O205" s="79">
        <v>7666.72</v>
      </c>
      <c r="P205" s="118"/>
      <c r="Q205" s="118"/>
    </row>
    <row r="206" spans="1:17" s="32" customFormat="1" x14ac:dyDescent="0.25">
      <c r="A206" s="21"/>
      <c r="B206" s="28" t="s">
        <v>1849</v>
      </c>
      <c r="C206" s="119" t="s">
        <v>2832</v>
      </c>
      <c r="D206" s="40" t="s">
        <v>2454</v>
      </c>
      <c r="E206" s="44" t="s">
        <v>3434</v>
      </c>
      <c r="F206" s="44" t="s">
        <v>3434</v>
      </c>
      <c r="G206" s="44" t="s">
        <v>3434</v>
      </c>
      <c r="H206" s="44" t="s">
        <v>3434</v>
      </c>
      <c r="I206" s="121"/>
      <c r="J206" s="79">
        <v>3649.19</v>
      </c>
      <c r="K206" s="79">
        <v>1160.25</v>
      </c>
      <c r="L206" s="79">
        <v>1228.5</v>
      </c>
      <c r="M206" s="79">
        <v>1214.8499999999999</v>
      </c>
      <c r="N206" s="79">
        <v>1365</v>
      </c>
      <c r="O206" s="79">
        <v>1182.23</v>
      </c>
    </row>
    <row r="207" spans="1:17" s="32" customFormat="1" x14ac:dyDescent="0.25">
      <c r="A207" s="21" t="s">
        <v>185</v>
      </c>
      <c r="B207" s="40" t="s">
        <v>2434</v>
      </c>
      <c r="C207" s="119" t="s">
        <v>2833</v>
      </c>
      <c r="D207" s="40" t="s">
        <v>2454</v>
      </c>
      <c r="E207" s="79" t="s">
        <v>3434</v>
      </c>
      <c r="F207" s="79" t="s">
        <v>3434</v>
      </c>
      <c r="G207" s="79" t="s">
        <v>3434</v>
      </c>
      <c r="H207" s="79" t="s">
        <v>3434</v>
      </c>
      <c r="I207" s="121"/>
      <c r="J207" s="79" t="s">
        <v>2574</v>
      </c>
      <c r="K207" s="79" t="s">
        <v>2574</v>
      </c>
      <c r="L207" s="79" t="s">
        <v>2574</v>
      </c>
      <c r="M207" s="79" t="s">
        <v>2574</v>
      </c>
      <c r="N207" s="79" t="s">
        <v>2574</v>
      </c>
      <c r="O207" s="79" t="s">
        <v>2574</v>
      </c>
    </row>
    <row r="208" spans="1:17" s="32" customFormat="1" x14ac:dyDescent="0.25">
      <c r="A208" s="21"/>
      <c r="B208" s="28" t="s">
        <v>2422</v>
      </c>
      <c r="C208" s="119" t="s">
        <v>2834</v>
      </c>
      <c r="D208" s="40" t="s">
        <v>2454</v>
      </c>
      <c r="E208" s="44" t="s">
        <v>3434</v>
      </c>
      <c r="F208" s="44" t="s">
        <v>3434</v>
      </c>
      <c r="G208" s="120" t="s">
        <v>3434</v>
      </c>
      <c r="H208" s="44" t="s">
        <v>3434</v>
      </c>
      <c r="I208" s="121"/>
      <c r="J208" s="79" t="s">
        <v>2574</v>
      </c>
      <c r="K208" s="79" t="s">
        <v>2574</v>
      </c>
      <c r="L208" s="79" t="s">
        <v>2574</v>
      </c>
      <c r="M208" s="79" t="s">
        <v>2574</v>
      </c>
      <c r="N208" s="79" t="s">
        <v>2574</v>
      </c>
      <c r="O208" s="79" t="s">
        <v>2574</v>
      </c>
    </row>
    <row r="209" spans="1:17" s="32" customFormat="1" x14ac:dyDescent="0.25">
      <c r="A209" s="21" t="s">
        <v>34</v>
      </c>
      <c r="B209" s="28" t="s">
        <v>1769</v>
      </c>
      <c r="C209" s="119" t="s">
        <v>3077</v>
      </c>
      <c r="D209" s="40" t="s">
        <v>2454</v>
      </c>
      <c r="E209" s="44">
        <v>8290</v>
      </c>
      <c r="F209" s="44">
        <v>172.43</v>
      </c>
      <c r="G209" s="120">
        <v>8041.3</v>
      </c>
      <c r="H209" s="44">
        <v>5388.5</v>
      </c>
      <c r="I209" s="121"/>
      <c r="J209" s="79">
        <v>7875.5</v>
      </c>
      <c r="K209" s="79">
        <v>7046.5</v>
      </c>
      <c r="L209" s="79">
        <v>7461</v>
      </c>
      <c r="M209" s="79">
        <v>7378.1</v>
      </c>
      <c r="N209" s="79">
        <v>7644.34</v>
      </c>
      <c r="O209" s="79">
        <v>7179.97</v>
      </c>
      <c r="P209" s="118"/>
      <c r="Q209" s="118"/>
    </row>
    <row r="210" spans="1:17" s="32" customFormat="1" x14ac:dyDescent="0.25">
      <c r="A210" s="21"/>
      <c r="B210" s="28" t="s">
        <v>1770</v>
      </c>
      <c r="C210" s="119" t="s">
        <v>2835</v>
      </c>
      <c r="D210" s="40" t="s">
        <v>2454</v>
      </c>
      <c r="E210" s="44">
        <v>8290</v>
      </c>
      <c r="F210" s="44">
        <v>163.02000000000001</v>
      </c>
      <c r="G210" s="44">
        <v>8041.3</v>
      </c>
      <c r="H210" s="44">
        <v>5388.5</v>
      </c>
      <c r="I210" s="121"/>
      <c r="J210" s="79">
        <v>7875.5</v>
      </c>
      <c r="K210" s="79">
        <v>7046.5</v>
      </c>
      <c r="L210" s="79">
        <v>1535.4</v>
      </c>
      <c r="M210" s="79">
        <v>7378.1</v>
      </c>
      <c r="N210" s="79">
        <v>7644.34</v>
      </c>
      <c r="O210" s="79">
        <v>7179.97</v>
      </c>
      <c r="P210" s="118"/>
      <c r="Q210" s="118"/>
    </row>
    <row r="211" spans="1:17" s="32" customFormat="1" x14ac:dyDescent="0.25">
      <c r="A211" s="21" t="s">
        <v>223</v>
      </c>
      <c r="B211" s="28" t="s">
        <v>1831</v>
      </c>
      <c r="C211" s="119" t="s">
        <v>3337</v>
      </c>
      <c r="D211" s="40" t="s">
        <v>2454</v>
      </c>
      <c r="E211" s="44">
        <v>8290</v>
      </c>
      <c r="F211" s="44">
        <v>71.88</v>
      </c>
      <c r="G211" s="120">
        <v>8041.3</v>
      </c>
      <c r="H211" s="44">
        <v>5388.5</v>
      </c>
      <c r="I211" s="121"/>
      <c r="J211" s="79">
        <v>7875.5</v>
      </c>
      <c r="K211" s="79">
        <v>7046.5</v>
      </c>
      <c r="L211" s="79">
        <v>7461</v>
      </c>
      <c r="M211" s="79">
        <v>7378.1</v>
      </c>
      <c r="N211" s="79">
        <v>7644.34</v>
      </c>
      <c r="O211" s="79">
        <v>7179.97</v>
      </c>
      <c r="P211" s="118"/>
      <c r="Q211" s="118"/>
    </row>
    <row r="212" spans="1:17" s="32" customFormat="1" ht="26.25" x14ac:dyDescent="0.25">
      <c r="A212" s="21" t="s">
        <v>130</v>
      </c>
      <c r="B212" s="28" t="s">
        <v>1749</v>
      </c>
      <c r="C212" s="119" t="s">
        <v>2837</v>
      </c>
      <c r="D212" s="40" t="s">
        <v>2454</v>
      </c>
      <c r="E212" s="44">
        <v>2296</v>
      </c>
      <c r="F212" s="44">
        <v>30.21</v>
      </c>
      <c r="G212" s="120">
        <v>2227.12</v>
      </c>
      <c r="H212" s="44">
        <v>1492.4</v>
      </c>
      <c r="I212" s="121"/>
      <c r="J212" s="79">
        <v>2181.1999999999998</v>
      </c>
      <c r="K212" s="79">
        <v>1951.6</v>
      </c>
      <c r="L212" s="79">
        <v>69.3</v>
      </c>
      <c r="M212" s="79">
        <v>2043.44</v>
      </c>
      <c r="N212" s="79">
        <v>980.62</v>
      </c>
      <c r="O212" s="79">
        <v>1988.57</v>
      </c>
      <c r="P212" s="118"/>
      <c r="Q212" s="118"/>
    </row>
    <row r="213" spans="1:17" s="32" customFormat="1" ht="26.25" x14ac:dyDescent="0.25">
      <c r="A213" s="21"/>
      <c r="B213" s="28" t="s">
        <v>1750</v>
      </c>
      <c r="C213" s="119" t="s">
        <v>3080</v>
      </c>
      <c r="D213" s="40" t="s">
        <v>2454</v>
      </c>
      <c r="E213" s="44">
        <v>2050</v>
      </c>
      <c r="F213" s="44">
        <v>36.74</v>
      </c>
      <c r="G213" s="120">
        <v>1988.5</v>
      </c>
      <c r="H213" s="44">
        <v>1332.5</v>
      </c>
      <c r="I213" s="121"/>
      <c r="J213" s="79">
        <v>1947.5</v>
      </c>
      <c r="K213" s="79">
        <v>1742.5</v>
      </c>
      <c r="L213" s="79">
        <v>258.3</v>
      </c>
      <c r="M213" s="79">
        <v>1824.5</v>
      </c>
      <c r="N213" s="79">
        <v>980.62</v>
      </c>
      <c r="O213" s="79">
        <v>1775.51</v>
      </c>
      <c r="P213" s="118"/>
      <c r="Q213" s="118"/>
    </row>
    <row r="214" spans="1:17" s="32" customFormat="1" ht="26.25" x14ac:dyDescent="0.25">
      <c r="A214" s="21"/>
      <c r="B214" s="28" t="s">
        <v>1753</v>
      </c>
      <c r="C214" s="119" t="s">
        <v>3081</v>
      </c>
      <c r="D214" s="40" t="s">
        <v>2454</v>
      </c>
      <c r="E214" s="44">
        <v>2296</v>
      </c>
      <c r="F214" s="44">
        <v>36.86</v>
      </c>
      <c r="G214" s="120">
        <v>2227.12</v>
      </c>
      <c r="H214" s="44">
        <v>1492.4</v>
      </c>
      <c r="I214" s="121"/>
      <c r="J214" s="79">
        <v>2181.1999999999998</v>
      </c>
      <c r="K214" s="79">
        <v>1951.6</v>
      </c>
      <c r="L214" s="79">
        <v>259.2</v>
      </c>
      <c r="M214" s="79">
        <v>2043.44</v>
      </c>
      <c r="N214" s="79">
        <v>980.62</v>
      </c>
      <c r="O214" s="79">
        <v>1988.57</v>
      </c>
      <c r="P214" s="118"/>
      <c r="Q214" s="118"/>
    </row>
    <row r="215" spans="1:17" s="32" customFormat="1" x14ac:dyDescent="0.25">
      <c r="A215" s="21"/>
      <c r="B215" s="40" t="s">
        <v>1771</v>
      </c>
      <c r="C215" s="119" t="s">
        <v>2838</v>
      </c>
      <c r="D215" s="40" t="s">
        <v>2454</v>
      </c>
      <c r="E215" s="79" t="s">
        <v>3434</v>
      </c>
      <c r="F215" s="79" t="s">
        <v>3434</v>
      </c>
      <c r="G215" s="123" t="s">
        <v>3434</v>
      </c>
      <c r="H215" s="79" t="s">
        <v>3434</v>
      </c>
      <c r="I215" s="121"/>
      <c r="J215" s="79">
        <v>1084.07</v>
      </c>
      <c r="K215" s="79">
        <v>1114.3499999999999</v>
      </c>
      <c r="L215" s="79">
        <v>1179.9000000000001</v>
      </c>
      <c r="M215" s="79">
        <v>1166.79</v>
      </c>
      <c r="N215" s="79">
        <v>1311</v>
      </c>
      <c r="O215" s="79">
        <v>1135.46</v>
      </c>
    </row>
    <row r="216" spans="1:17" s="32" customFormat="1" x14ac:dyDescent="0.25">
      <c r="A216" s="21" t="s">
        <v>157</v>
      </c>
      <c r="B216" s="40" t="s">
        <v>2417</v>
      </c>
      <c r="C216" s="119" t="s">
        <v>2839</v>
      </c>
      <c r="D216" s="40" t="s">
        <v>2454</v>
      </c>
      <c r="E216" s="79" t="s">
        <v>3434</v>
      </c>
      <c r="F216" s="79" t="s">
        <v>3434</v>
      </c>
      <c r="G216" s="123" t="s">
        <v>3434</v>
      </c>
      <c r="H216" s="79" t="s">
        <v>3434</v>
      </c>
      <c r="I216" s="121"/>
      <c r="J216" s="79" t="s">
        <v>2574</v>
      </c>
      <c r="K216" s="79" t="s">
        <v>2574</v>
      </c>
      <c r="L216" s="79" t="s">
        <v>2574</v>
      </c>
      <c r="M216" s="79" t="s">
        <v>2574</v>
      </c>
      <c r="N216" s="79" t="s">
        <v>2574</v>
      </c>
      <c r="O216" s="79" t="s">
        <v>2574</v>
      </c>
    </row>
    <row r="217" spans="1:17" s="32" customFormat="1" ht="26.25" x14ac:dyDescent="0.25">
      <c r="A217" s="21"/>
      <c r="B217" s="40" t="s">
        <v>2421</v>
      </c>
      <c r="C217" s="119" t="s">
        <v>2840</v>
      </c>
      <c r="D217" s="40" t="s">
        <v>2454</v>
      </c>
      <c r="E217" s="79" t="s">
        <v>3434</v>
      </c>
      <c r="F217" s="79" t="s">
        <v>3434</v>
      </c>
      <c r="G217" s="123" t="s">
        <v>3434</v>
      </c>
      <c r="H217" s="79" t="s">
        <v>3434</v>
      </c>
      <c r="I217" s="121"/>
      <c r="J217" s="79" t="s">
        <v>2574</v>
      </c>
      <c r="K217" s="79" t="s">
        <v>2574</v>
      </c>
      <c r="L217" s="79" t="s">
        <v>2574</v>
      </c>
      <c r="M217" s="79" t="s">
        <v>2574</v>
      </c>
      <c r="N217" s="79" t="s">
        <v>2574</v>
      </c>
      <c r="O217" s="79" t="s">
        <v>2574</v>
      </c>
    </row>
    <row r="218" spans="1:17" s="32" customFormat="1" x14ac:dyDescent="0.25">
      <c r="A218" s="21" t="s">
        <v>41</v>
      </c>
      <c r="B218" s="28" t="s">
        <v>1776</v>
      </c>
      <c r="C218" s="119" t="s">
        <v>2841</v>
      </c>
      <c r="D218" s="40" t="s">
        <v>2454</v>
      </c>
      <c r="E218" s="44">
        <v>1504</v>
      </c>
      <c r="F218" s="44">
        <v>20.100000000000001</v>
      </c>
      <c r="G218" s="44">
        <v>1468.23</v>
      </c>
      <c r="H218" s="44">
        <v>977.6</v>
      </c>
      <c r="I218" s="121"/>
      <c r="J218" s="79">
        <v>1428.8</v>
      </c>
      <c r="K218" s="79">
        <v>1278.4000000000001</v>
      </c>
      <c r="L218" s="79">
        <v>64.8</v>
      </c>
      <c r="M218" s="79">
        <v>1338.56</v>
      </c>
      <c r="N218" s="79">
        <v>1375.37</v>
      </c>
      <c r="O218" s="79">
        <v>1302.6099999999999</v>
      </c>
      <c r="P218" s="118"/>
      <c r="Q218" s="118"/>
    </row>
    <row r="219" spans="1:17" s="32" customFormat="1" x14ac:dyDescent="0.25">
      <c r="A219" s="21"/>
      <c r="B219" s="40" t="s">
        <v>1790</v>
      </c>
      <c r="C219" s="119" t="s">
        <v>2842</v>
      </c>
      <c r="D219" s="40" t="s">
        <v>2454</v>
      </c>
      <c r="E219" s="79" t="s">
        <v>3434</v>
      </c>
      <c r="F219" s="79" t="s">
        <v>3434</v>
      </c>
      <c r="G219" s="123" t="s">
        <v>3434</v>
      </c>
      <c r="H219" s="79" t="s">
        <v>3434</v>
      </c>
      <c r="I219" s="121"/>
      <c r="J219" s="79">
        <v>379.55</v>
      </c>
      <c r="K219" s="79">
        <v>390.15</v>
      </c>
      <c r="L219" s="79">
        <v>413.1</v>
      </c>
      <c r="M219" s="79">
        <v>408.51</v>
      </c>
      <c r="N219" s="79">
        <v>0</v>
      </c>
      <c r="O219" s="79">
        <v>397.54</v>
      </c>
    </row>
    <row r="220" spans="1:17" s="32" customFormat="1" x14ac:dyDescent="0.25">
      <c r="A220" s="21"/>
      <c r="B220" s="28" t="s">
        <v>1791</v>
      </c>
      <c r="C220" s="119" t="s">
        <v>2843</v>
      </c>
      <c r="D220" s="40" t="s">
        <v>2454</v>
      </c>
      <c r="E220" s="44" t="s">
        <v>3434</v>
      </c>
      <c r="F220" s="44" t="s">
        <v>3434</v>
      </c>
      <c r="G220" s="120" t="s">
        <v>3434</v>
      </c>
      <c r="H220" s="44" t="s">
        <v>3434</v>
      </c>
      <c r="I220" s="121"/>
      <c r="J220" s="79">
        <v>1181.6400000000001</v>
      </c>
      <c r="K220" s="79">
        <v>1214.6500000000001</v>
      </c>
      <c r="L220" s="79">
        <v>1286.0999999999999</v>
      </c>
      <c r="M220" s="79">
        <v>1271.81</v>
      </c>
      <c r="N220" s="79">
        <v>1429</v>
      </c>
      <c r="O220" s="79">
        <v>1237.6600000000001</v>
      </c>
    </row>
    <row r="221" spans="1:17" s="32" customFormat="1" x14ac:dyDescent="0.25">
      <c r="A221" s="21" t="s">
        <v>32</v>
      </c>
      <c r="B221" s="28" t="s">
        <v>1862</v>
      </c>
      <c r="C221" s="119" t="s">
        <v>2844</v>
      </c>
      <c r="D221" s="40" t="s">
        <v>2454</v>
      </c>
      <c r="E221" s="44">
        <v>6961</v>
      </c>
      <c r="F221" s="44">
        <v>50.43</v>
      </c>
      <c r="G221" s="120">
        <v>6752.17</v>
      </c>
      <c r="H221" s="44">
        <v>4524.6500000000005</v>
      </c>
      <c r="I221" s="121"/>
      <c r="J221" s="79">
        <v>6612.95</v>
      </c>
      <c r="K221" s="79">
        <v>5916.85</v>
      </c>
      <c r="L221" s="79">
        <v>354.6</v>
      </c>
      <c r="M221" s="79">
        <v>6195.29</v>
      </c>
      <c r="N221" s="79">
        <v>3327.89</v>
      </c>
      <c r="O221" s="79">
        <v>6028.92</v>
      </c>
      <c r="P221" s="118"/>
      <c r="Q221" s="118"/>
    </row>
    <row r="222" spans="1:17" s="32" customFormat="1" ht="26.25" x14ac:dyDescent="0.25">
      <c r="A222" s="21"/>
      <c r="B222" s="28" t="s">
        <v>1866</v>
      </c>
      <c r="C222" s="119" t="s">
        <v>3388</v>
      </c>
      <c r="D222" s="40" t="s">
        <v>2454</v>
      </c>
      <c r="E222" s="44">
        <v>2717</v>
      </c>
      <c r="F222" s="44">
        <v>110.78</v>
      </c>
      <c r="G222" s="120">
        <v>2717</v>
      </c>
      <c r="H222" s="44">
        <v>1766.05</v>
      </c>
      <c r="I222" s="121"/>
      <c r="J222" s="79">
        <v>2581.15</v>
      </c>
      <c r="K222" s="79">
        <v>2309.4499999999998</v>
      </c>
      <c r="L222" s="79">
        <v>2445.3000000000002</v>
      </c>
      <c r="M222" s="79">
        <v>2418.13</v>
      </c>
      <c r="N222" s="79">
        <v>2717</v>
      </c>
      <c r="O222" s="79">
        <v>2353.19</v>
      </c>
      <c r="P222" s="118"/>
      <c r="Q222" s="118"/>
    </row>
    <row r="223" spans="1:17" s="32" customFormat="1" ht="26.25" x14ac:dyDescent="0.25">
      <c r="A223" s="21"/>
      <c r="B223" s="40" t="s">
        <v>1867</v>
      </c>
      <c r="C223" s="119" t="s">
        <v>2845</v>
      </c>
      <c r="D223" s="40" t="s">
        <v>2454</v>
      </c>
      <c r="E223" s="79">
        <v>2717</v>
      </c>
      <c r="F223" s="79">
        <v>52.22</v>
      </c>
      <c r="G223" s="79">
        <v>2717</v>
      </c>
      <c r="H223" s="79">
        <v>1766.05</v>
      </c>
      <c r="I223" s="121"/>
      <c r="J223" s="79">
        <v>2581.15</v>
      </c>
      <c r="K223" s="79">
        <v>2309.4499999999998</v>
      </c>
      <c r="L223" s="79">
        <v>367.2</v>
      </c>
      <c r="M223" s="79">
        <v>2418.13</v>
      </c>
      <c r="N223" s="79">
        <v>2717</v>
      </c>
      <c r="O223" s="79">
        <v>2353.19</v>
      </c>
      <c r="P223" s="118"/>
      <c r="Q223" s="118"/>
    </row>
    <row r="224" spans="1:17" s="32" customFormat="1" ht="26.25" x14ac:dyDescent="0.25">
      <c r="A224" s="21"/>
      <c r="B224" s="28" t="s">
        <v>1868</v>
      </c>
      <c r="C224" s="119" t="s">
        <v>2846</v>
      </c>
      <c r="D224" s="40" t="s">
        <v>2454</v>
      </c>
      <c r="E224" s="44">
        <v>1946</v>
      </c>
      <c r="F224" s="44">
        <v>102.45</v>
      </c>
      <c r="G224" s="120">
        <v>1946</v>
      </c>
      <c r="H224" s="44">
        <v>1264.9000000000001</v>
      </c>
      <c r="I224" s="121"/>
      <c r="J224" s="79">
        <v>1848.7</v>
      </c>
      <c r="K224" s="79">
        <v>1654.1</v>
      </c>
      <c r="L224" s="79">
        <v>1751.4</v>
      </c>
      <c r="M224" s="79">
        <v>1731.94</v>
      </c>
      <c r="N224" s="79">
        <v>1946</v>
      </c>
      <c r="O224" s="79">
        <v>1685.43</v>
      </c>
      <c r="P224" s="118"/>
      <c r="Q224" s="118"/>
    </row>
    <row r="225" spans="1:17" s="32" customFormat="1" x14ac:dyDescent="0.25">
      <c r="A225" s="21"/>
      <c r="B225" s="28" t="s">
        <v>1869</v>
      </c>
      <c r="C225" s="119" t="s">
        <v>2953</v>
      </c>
      <c r="D225" s="40" t="s">
        <v>2454</v>
      </c>
      <c r="E225" s="44">
        <v>3223</v>
      </c>
      <c r="F225" s="44">
        <v>46.21</v>
      </c>
      <c r="G225" s="44">
        <v>3126.31</v>
      </c>
      <c r="H225" s="44">
        <v>2094.9500000000003</v>
      </c>
      <c r="I225" s="121"/>
      <c r="J225" s="79">
        <v>3061.85</v>
      </c>
      <c r="K225" s="79">
        <v>2739.55</v>
      </c>
      <c r="L225" s="79">
        <v>324.89999999999998</v>
      </c>
      <c r="M225" s="79">
        <v>2868.47</v>
      </c>
      <c r="N225" s="79">
        <v>1375.37</v>
      </c>
      <c r="O225" s="79">
        <v>2791.44</v>
      </c>
      <c r="P225" s="118"/>
      <c r="Q225" s="118"/>
    </row>
    <row r="226" spans="1:17" s="32" customFormat="1" x14ac:dyDescent="0.25">
      <c r="A226" s="21"/>
      <c r="B226" s="28" t="s">
        <v>1870</v>
      </c>
      <c r="C226" s="119" t="s">
        <v>2847</v>
      </c>
      <c r="D226" s="40" t="s">
        <v>2454</v>
      </c>
      <c r="E226" s="44">
        <v>6961</v>
      </c>
      <c r="F226" s="44">
        <v>26.24</v>
      </c>
      <c r="G226" s="120">
        <v>6752.17</v>
      </c>
      <c r="H226" s="44">
        <v>4524.6500000000005</v>
      </c>
      <c r="I226" s="121"/>
      <c r="J226" s="79">
        <v>6612.95</v>
      </c>
      <c r="K226" s="79">
        <v>5916.85</v>
      </c>
      <c r="L226" s="79">
        <v>62.1</v>
      </c>
      <c r="M226" s="79">
        <v>6195.29</v>
      </c>
      <c r="N226" s="79">
        <v>3327.89</v>
      </c>
      <c r="O226" s="79">
        <v>6028.92</v>
      </c>
      <c r="P226" s="118"/>
      <c r="Q226" s="118"/>
    </row>
    <row r="227" spans="1:17" s="32" customFormat="1" ht="39" x14ac:dyDescent="0.25">
      <c r="A227" s="21"/>
      <c r="B227" s="28" t="s">
        <v>1871</v>
      </c>
      <c r="C227" s="119" t="s">
        <v>2848</v>
      </c>
      <c r="D227" s="40" t="s">
        <v>2454</v>
      </c>
      <c r="E227" s="44">
        <v>3193</v>
      </c>
      <c r="F227" s="44">
        <v>115.19</v>
      </c>
      <c r="G227" s="120">
        <v>3193</v>
      </c>
      <c r="H227" s="44">
        <v>2075.4500000000003</v>
      </c>
      <c r="I227" s="121"/>
      <c r="J227" s="79">
        <v>3033.35</v>
      </c>
      <c r="K227" s="79">
        <v>2714.05</v>
      </c>
      <c r="L227" s="79">
        <v>2873.7</v>
      </c>
      <c r="M227" s="79">
        <v>2841.77</v>
      </c>
      <c r="N227" s="79">
        <v>3193</v>
      </c>
      <c r="O227" s="79">
        <v>2765.46</v>
      </c>
      <c r="P227" s="118"/>
      <c r="Q227" s="118"/>
    </row>
    <row r="228" spans="1:17" s="32" customFormat="1" ht="26.25" x14ac:dyDescent="0.25">
      <c r="A228" s="21"/>
      <c r="B228" s="28" t="s">
        <v>1873</v>
      </c>
      <c r="C228" s="119" t="s">
        <v>3389</v>
      </c>
      <c r="D228" s="40" t="s">
        <v>2454</v>
      </c>
      <c r="E228" s="44">
        <v>3361</v>
      </c>
      <c r="F228" s="44">
        <v>92.68</v>
      </c>
      <c r="G228" s="44">
        <v>3361</v>
      </c>
      <c r="H228" s="44">
        <v>2184.65</v>
      </c>
      <c r="I228" s="121"/>
      <c r="J228" s="79">
        <v>3192.95</v>
      </c>
      <c r="K228" s="79">
        <v>2856.85</v>
      </c>
      <c r="L228" s="79">
        <v>3024.9</v>
      </c>
      <c r="M228" s="79">
        <v>2991.29</v>
      </c>
      <c r="N228" s="79">
        <v>3361</v>
      </c>
      <c r="O228" s="79">
        <v>2910.96</v>
      </c>
      <c r="P228" s="118"/>
      <c r="Q228" s="118"/>
    </row>
    <row r="229" spans="1:17" s="32" customFormat="1" ht="39" x14ac:dyDescent="0.25">
      <c r="A229" s="21" t="s">
        <v>2570</v>
      </c>
      <c r="B229" s="28" t="s">
        <v>2342</v>
      </c>
      <c r="C229" s="119" t="s">
        <v>2852</v>
      </c>
      <c r="D229" s="40" t="s">
        <v>2454</v>
      </c>
      <c r="E229" s="44">
        <v>1421</v>
      </c>
      <c r="F229" s="44">
        <v>20.350000000000001</v>
      </c>
      <c r="G229" s="120">
        <v>1421</v>
      </c>
      <c r="H229" s="44">
        <v>923.65</v>
      </c>
      <c r="I229" s="121"/>
      <c r="J229" s="79">
        <v>1349.95</v>
      </c>
      <c r="K229" s="79">
        <v>1207.8499999999999</v>
      </c>
      <c r="L229" s="79">
        <v>143.1</v>
      </c>
      <c r="M229" s="79">
        <v>1264.69</v>
      </c>
      <c r="N229" s="79">
        <v>1402.21</v>
      </c>
      <c r="O229" s="79">
        <v>1230.73</v>
      </c>
      <c r="P229" s="118"/>
      <c r="Q229" s="118"/>
    </row>
    <row r="230" spans="1:17" s="32" customFormat="1" ht="26.25" x14ac:dyDescent="0.25">
      <c r="A230" s="21"/>
      <c r="B230" s="40" t="s">
        <v>2344</v>
      </c>
      <c r="C230" s="119" t="s">
        <v>3238</v>
      </c>
      <c r="D230" s="40" t="s">
        <v>2454</v>
      </c>
      <c r="E230" s="79">
        <v>544</v>
      </c>
      <c r="F230" s="79">
        <v>6.27</v>
      </c>
      <c r="G230" s="79">
        <v>544</v>
      </c>
      <c r="H230" s="79">
        <v>353.6</v>
      </c>
      <c r="I230" s="121"/>
      <c r="J230" s="79">
        <v>516.79999999999995</v>
      </c>
      <c r="K230" s="79">
        <v>462.4</v>
      </c>
      <c r="L230" s="79">
        <v>44.1</v>
      </c>
      <c r="M230" s="79">
        <v>484.16</v>
      </c>
      <c r="N230" s="79">
        <v>544</v>
      </c>
      <c r="O230" s="79">
        <v>471.16</v>
      </c>
      <c r="P230" s="118"/>
      <c r="Q230" s="118"/>
    </row>
    <row r="231" spans="1:17" s="32" customFormat="1" ht="26.25" x14ac:dyDescent="0.25">
      <c r="A231" s="21"/>
      <c r="B231" s="40" t="s">
        <v>2517</v>
      </c>
      <c r="C231" s="119" t="s">
        <v>3239</v>
      </c>
      <c r="D231" s="40" t="s">
        <v>2454</v>
      </c>
      <c r="E231" s="79">
        <v>446</v>
      </c>
      <c r="F231" s="79">
        <v>55.08</v>
      </c>
      <c r="G231" s="79">
        <v>446</v>
      </c>
      <c r="H231" s="79">
        <v>289.90000000000003</v>
      </c>
      <c r="I231" s="121"/>
      <c r="J231" s="79">
        <v>423.7</v>
      </c>
      <c r="K231" s="79">
        <v>379.1</v>
      </c>
      <c r="L231" s="79">
        <v>401.4</v>
      </c>
      <c r="M231" s="79">
        <v>396.94</v>
      </c>
      <c r="N231" s="79">
        <v>446</v>
      </c>
      <c r="O231" s="79">
        <v>386.28</v>
      </c>
      <c r="P231" s="118"/>
      <c r="Q231" s="118"/>
    </row>
    <row r="232" spans="1:17" s="32" customFormat="1" ht="26.25" x14ac:dyDescent="0.25">
      <c r="A232" s="21"/>
      <c r="B232" s="40" t="s">
        <v>2345</v>
      </c>
      <c r="C232" s="119" t="s">
        <v>3240</v>
      </c>
      <c r="D232" s="40" t="s">
        <v>2454</v>
      </c>
      <c r="E232" s="79">
        <v>603</v>
      </c>
      <c r="F232" s="79">
        <v>39.07</v>
      </c>
      <c r="G232" s="79">
        <v>603</v>
      </c>
      <c r="H232" s="79">
        <v>391.95</v>
      </c>
      <c r="I232" s="121"/>
      <c r="J232" s="79">
        <v>572.85</v>
      </c>
      <c r="K232" s="79">
        <v>512.54999999999995</v>
      </c>
      <c r="L232" s="79">
        <v>542.70000000000005</v>
      </c>
      <c r="M232" s="79">
        <v>536.66999999999996</v>
      </c>
      <c r="N232" s="79">
        <v>603</v>
      </c>
      <c r="O232" s="79">
        <v>522.26</v>
      </c>
      <c r="P232" s="118"/>
      <c r="Q232" s="118"/>
    </row>
    <row r="233" spans="1:17" s="32" customFormat="1" ht="26.25" x14ac:dyDescent="0.25">
      <c r="A233" s="21"/>
      <c r="B233" s="40" t="s">
        <v>2346</v>
      </c>
      <c r="C233" s="119" t="s">
        <v>3241</v>
      </c>
      <c r="D233" s="40" t="s">
        <v>2454</v>
      </c>
      <c r="E233" s="79">
        <v>544</v>
      </c>
      <c r="F233" s="79">
        <v>5.89</v>
      </c>
      <c r="G233" s="79">
        <v>544</v>
      </c>
      <c r="H233" s="79">
        <v>353.6</v>
      </c>
      <c r="I233" s="121"/>
      <c r="J233" s="79">
        <v>516.79999999999995</v>
      </c>
      <c r="K233" s="79">
        <v>462.4</v>
      </c>
      <c r="L233" s="79">
        <v>41.4</v>
      </c>
      <c r="M233" s="79">
        <v>484.16</v>
      </c>
      <c r="N233" s="79">
        <v>544</v>
      </c>
      <c r="O233" s="79">
        <v>471.16</v>
      </c>
      <c r="P233" s="118"/>
      <c r="Q233" s="118"/>
    </row>
    <row r="234" spans="1:17" s="32" customFormat="1" ht="26.25" x14ac:dyDescent="0.25">
      <c r="A234" s="21"/>
      <c r="B234" s="40" t="s">
        <v>2518</v>
      </c>
      <c r="C234" s="119" t="s">
        <v>3242</v>
      </c>
      <c r="D234" s="40" t="s">
        <v>2454</v>
      </c>
      <c r="E234" s="79">
        <v>302</v>
      </c>
      <c r="F234" s="79">
        <v>29.45</v>
      </c>
      <c r="G234" s="79">
        <v>302</v>
      </c>
      <c r="H234" s="79">
        <v>196.3</v>
      </c>
      <c r="I234" s="121"/>
      <c r="J234" s="79">
        <v>286.89999999999998</v>
      </c>
      <c r="K234" s="79">
        <v>256.7</v>
      </c>
      <c r="L234" s="79">
        <v>271.8</v>
      </c>
      <c r="M234" s="79">
        <v>268.77999999999997</v>
      </c>
      <c r="N234" s="79">
        <v>302</v>
      </c>
      <c r="O234" s="79">
        <v>261.56</v>
      </c>
      <c r="P234" s="118"/>
      <c r="Q234" s="118"/>
    </row>
    <row r="235" spans="1:17" s="32" customFormat="1" x14ac:dyDescent="0.25">
      <c r="A235" s="21"/>
      <c r="B235" s="40" t="s">
        <v>2347</v>
      </c>
      <c r="C235" s="119" t="s">
        <v>2853</v>
      </c>
      <c r="D235" s="40" t="s">
        <v>2454</v>
      </c>
      <c r="E235" s="79">
        <v>895</v>
      </c>
      <c r="F235" s="79">
        <v>42.3</v>
      </c>
      <c r="G235" s="79">
        <v>895</v>
      </c>
      <c r="H235" s="79">
        <v>581.75</v>
      </c>
      <c r="I235" s="121"/>
      <c r="J235" s="79">
        <v>850.25</v>
      </c>
      <c r="K235" s="79">
        <v>760.75</v>
      </c>
      <c r="L235" s="79">
        <v>805.5</v>
      </c>
      <c r="M235" s="79">
        <v>796.55</v>
      </c>
      <c r="N235" s="79">
        <v>895</v>
      </c>
      <c r="O235" s="79">
        <v>775.16</v>
      </c>
      <c r="P235" s="118"/>
      <c r="Q235" s="118"/>
    </row>
    <row r="236" spans="1:17" s="32" customFormat="1" x14ac:dyDescent="0.25">
      <c r="A236" s="21" t="s">
        <v>218</v>
      </c>
      <c r="B236" s="28" t="s">
        <v>2020</v>
      </c>
      <c r="C236" s="119" t="s">
        <v>3136</v>
      </c>
      <c r="D236" s="40" t="s">
        <v>2454</v>
      </c>
      <c r="E236" s="44">
        <v>11169</v>
      </c>
      <c r="F236" s="44">
        <v>166.78</v>
      </c>
      <c r="G236" s="120">
        <v>10833.93</v>
      </c>
      <c r="H236" s="44">
        <v>7259.85</v>
      </c>
      <c r="I236" s="121"/>
      <c r="J236" s="79">
        <v>10610.55</v>
      </c>
      <c r="K236" s="79">
        <v>9493.65</v>
      </c>
      <c r="L236" s="79">
        <v>571.55999999999995</v>
      </c>
      <c r="M236" s="79">
        <v>9940.41</v>
      </c>
      <c r="N236" s="79">
        <v>6624.1</v>
      </c>
      <c r="O236" s="79">
        <v>9673.4699999999993</v>
      </c>
      <c r="P236" s="118"/>
      <c r="Q236" s="118"/>
    </row>
    <row r="237" spans="1:17" s="32" customFormat="1" ht="26.25" x14ac:dyDescent="0.25">
      <c r="A237" s="21"/>
      <c r="B237" s="28" t="s">
        <v>2021</v>
      </c>
      <c r="C237" s="119" t="s">
        <v>3137</v>
      </c>
      <c r="D237" s="40" t="s">
        <v>2454</v>
      </c>
      <c r="E237" s="44">
        <v>9333</v>
      </c>
      <c r="F237" s="44">
        <v>666.5</v>
      </c>
      <c r="G237" s="120">
        <v>9053.01</v>
      </c>
      <c r="H237" s="44">
        <v>6066.45</v>
      </c>
      <c r="I237" s="121"/>
      <c r="J237" s="79">
        <v>8866.35</v>
      </c>
      <c r="K237" s="79">
        <v>7933.05</v>
      </c>
      <c r="L237" s="79">
        <v>3274.32</v>
      </c>
      <c r="M237" s="79">
        <v>8306.3700000000008</v>
      </c>
      <c r="N237" s="79">
        <v>6624.1</v>
      </c>
      <c r="O237" s="79">
        <v>8083.31</v>
      </c>
      <c r="P237" s="118"/>
      <c r="Q237" s="118"/>
    </row>
    <row r="238" spans="1:17" s="32" customFormat="1" x14ac:dyDescent="0.25">
      <c r="A238" s="21"/>
      <c r="B238" s="28" t="s">
        <v>2022</v>
      </c>
      <c r="C238" s="119" t="s">
        <v>3138</v>
      </c>
      <c r="D238" s="40" t="s">
        <v>2454</v>
      </c>
      <c r="E238" s="44">
        <v>1916</v>
      </c>
      <c r="F238" s="44">
        <v>43.52</v>
      </c>
      <c r="G238" s="120">
        <v>1916</v>
      </c>
      <c r="H238" s="44">
        <v>1245.4000000000001</v>
      </c>
      <c r="I238" s="121"/>
      <c r="J238" s="79">
        <v>1820.2</v>
      </c>
      <c r="K238" s="79">
        <v>1628.6</v>
      </c>
      <c r="L238" s="79">
        <v>151.32</v>
      </c>
      <c r="M238" s="79">
        <v>1705.24</v>
      </c>
      <c r="N238" s="79">
        <v>1788.51</v>
      </c>
      <c r="O238" s="79">
        <v>1659.45</v>
      </c>
      <c r="P238" s="118"/>
      <c r="Q238" s="118"/>
    </row>
    <row r="239" spans="1:17" s="32" customFormat="1" ht="26.25" x14ac:dyDescent="0.25">
      <c r="A239" s="21"/>
      <c r="B239" s="40" t="s">
        <v>2548</v>
      </c>
      <c r="C239" s="119" t="s">
        <v>3390</v>
      </c>
      <c r="D239" s="40" t="s">
        <v>2454</v>
      </c>
      <c r="E239" s="79">
        <v>1813</v>
      </c>
      <c r="F239" s="79">
        <v>232.06</v>
      </c>
      <c r="G239" s="79">
        <v>1813</v>
      </c>
      <c r="H239" s="79">
        <v>1178.45</v>
      </c>
      <c r="I239" s="121"/>
      <c r="J239" s="79">
        <v>1722.35</v>
      </c>
      <c r="K239" s="79">
        <v>1541.05</v>
      </c>
      <c r="L239" s="79">
        <v>607.52</v>
      </c>
      <c r="M239" s="79">
        <v>1613.57</v>
      </c>
      <c r="N239" s="79">
        <v>1788.51</v>
      </c>
      <c r="O239" s="79">
        <v>1570.24</v>
      </c>
      <c r="P239" s="118"/>
      <c r="Q239" s="118"/>
    </row>
    <row r="240" spans="1:17" s="32" customFormat="1" ht="26.25" x14ac:dyDescent="0.25">
      <c r="A240" s="21"/>
      <c r="B240" s="28" t="s">
        <v>2023</v>
      </c>
      <c r="C240" s="119" t="s">
        <v>3139</v>
      </c>
      <c r="D240" s="40" t="s">
        <v>2454</v>
      </c>
      <c r="E240" s="44">
        <v>8523</v>
      </c>
      <c r="F240" s="44">
        <v>1090.94</v>
      </c>
      <c r="G240" s="120">
        <v>8523</v>
      </c>
      <c r="H240" s="44">
        <v>5539.95</v>
      </c>
      <c r="I240" s="121"/>
      <c r="J240" s="79">
        <v>8096.85</v>
      </c>
      <c r="K240" s="79">
        <v>7244.55</v>
      </c>
      <c r="L240" s="79">
        <v>2895.27</v>
      </c>
      <c r="M240" s="79">
        <v>7585.47</v>
      </c>
      <c r="N240" s="79">
        <v>8523</v>
      </c>
      <c r="O240" s="79">
        <v>7381.77</v>
      </c>
      <c r="P240" s="118"/>
      <c r="Q240" s="118"/>
    </row>
    <row r="241" spans="1:17" s="32" customFormat="1" x14ac:dyDescent="0.25">
      <c r="A241" s="21"/>
      <c r="B241" s="28" t="s">
        <v>2024</v>
      </c>
      <c r="C241" s="119" t="s">
        <v>3140</v>
      </c>
      <c r="D241" s="40" t="s">
        <v>2454</v>
      </c>
      <c r="E241" s="44">
        <v>2274</v>
      </c>
      <c r="F241" s="79">
        <v>291.07</v>
      </c>
      <c r="G241" s="44">
        <v>2274</v>
      </c>
      <c r="H241" s="44">
        <v>1478.1000000000001</v>
      </c>
      <c r="I241" s="121"/>
      <c r="J241" s="79">
        <v>2160.3000000000002</v>
      </c>
      <c r="K241" s="79">
        <v>1932.9</v>
      </c>
      <c r="L241" s="79" t="s">
        <v>2574</v>
      </c>
      <c r="M241" s="79">
        <v>2023.86</v>
      </c>
      <c r="N241" s="79">
        <v>2274</v>
      </c>
      <c r="O241" s="79">
        <v>1969.51</v>
      </c>
      <c r="P241" s="118"/>
      <c r="Q241" s="118"/>
    </row>
    <row r="242" spans="1:17" s="32" customFormat="1" x14ac:dyDescent="0.25">
      <c r="A242" s="21"/>
      <c r="B242" s="28" t="s">
        <v>2025</v>
      </c>
      <c r="C242" s="119" t="s">
        <v>3141</v>
      </c>
      <c r="D242" s="40" t="s">
        <v>2454</v>
      </c>
      <c r="E242" s="44">
        <v>3462</v>
      </c>
      <c r="F242" s="79">
        <v>443.14</v>
      </c>
      <c r="G242" s="44">
        <v>3358.14</v>
      </c>
      <c r="H242" s="44">
        <v>2250.3000000000002</v>
      </c>
      <c r="I242" s="121"/>
      <c r="J242" s="79">
        <v>3288.9</v>
      </c>
      <c r="K242" s="79">
        <v>2942.7</v>
      </c>
      <c r="L242" s="79" t="s">
        <v>2574</v>
      </c>
      <c r="M242" s="79">
        <v>3081.18</v>
      </c>
      <c r="N242" s="79">
        <v>2889.07</v>
      </c>
      <c r="O242" s="79">
        <v>2998.44</v>
      </c>
      <c r="P242" s="118"/>
      <c r="Q242" s="118"/>
    </row>
    <row r="243" spans="1:17" s="32" customFormat="1" ht="26.25" x14ac:dyDescent="0.25">
      <c r="A243" s="21"/>
      <c r="B243" s="28" t="s">
        <v>2026</v>
      </c>
      <c r="C243" s="119" t="s">
        <v>3142</v>
      </c>
      <c r="D243" s="40" t="s">
        <v>2454</v>
      </c>
      <c r="E243" s="44">
        <v>1454</v>
      </c>
      <c r="F243" s="79">
        <v>186.11</v>
      </c>
      <c r="G243" s="120">
        <v>1410.38</v>
      </c>
      <c r="H243" s="44">
        <v>945.1</v>
      </c>
      <c r="I243" s="121"/>
      <c r="J243" s="79">
        <v>1381.3</v>
      </c>
      <c r="K243" s="79">
        <v>1235.9000000000001</v>
      </c>
      <c r="L243" s="79" t="s">
        <v>2574</v>
      </c>
      <c r="M243" s="79">
        <v>1294.06</v>
      </c>
      <c r="N243" s="79">
        <v>1247.44</v>
      </c>
      <c r="O243" s="79">
        <v>1259.31</v>
      </c>
      <c r="P243" s="118"/>
      <c r="Q243" s="118"/>
    </row>
    <row r="244" spans="1:17" s="32" customFormat="1" x14ac:dyDescent="0.25">
      <c r="A244" s="21"/>
      <c r="B244" s="28" t="s">
        <v>2027</v>
      </c>
      <c r="C244" s="119" t="s">
        <v>3391</v>
      </c>
      <c r="D244" s="40" t="s">
        <v>2454</v>
      </c>
      <c r="E244" s="44">
        <v>2928</v>
      </c>
      <c r="F244" s="44">
        <v>26.23</v>
      </c>
      <c r="G244" s="120">
        <v>2928</v>
      </c>
      <c r="H244" s="44">
        <v>1903.2</v>
      </c>
      <c r="I244" s="121"/>
      <c r="J244" s="79">
        <v>2781.6</v>
      </c>
      <c r="K244" s="79">
        <v>2488.8000000000002</v>
      </c>
      <c r="L244" s="79">
        <v>82.4</v>
      </c>
      <c r="M244" s="79">
        <v>2605.92</v>
      </c>
      <c r="N244" s="79">
        <v>2889.07</v>
      </c>
      <c r="O244" s="79">
        <v>2535.94</v>
      </c>
      <c r="P244" s="118"/>
      <c r="Q244" s="118"/>
    </row>
    <row r="245" spans="1:17" s="32" customFormat="1" x14ac:dyDescent="0.25">
      <c r="A245" s="21" t="s">
        <v>152</v>
      </c>
      <c r="B245" s="40" t="s">
        <v>2502</v>
      </c>
      <c r="C245" s="119" t="s">
        <v>3246</v>
      </c>
      <c r="D245" s="40" t="s">
        <v>2454</v>
      </c>
      <c r="E245" s="79">
        <v>384</v>
      </c>
      <c r="F245" s="79">
        <v>21.85</v>
      </c>
      <c r="G245" s="79">
        <v>380.47</v>
      </c>
      <c r="H245" s="79">
        <v>249.60000000000002</v>
      </c>
      <c r="I245" s="121"/>
      <c r="J245" s="79">
        <v>364.8</v>
      </c>
      <c r="K245" s="79">
        <v>326.39999999999998</v>
      </c>
      <c r="L245" s="79">
        <v>41.2</v>
      </c>
      <c r="M245" s="79">
        <v>341.76</v>
      </c>
      <c r="N245" s="79">
        <v>346.23</v>
      </c>
      <c r="O245" s="79">
        <v>332.58</v>
      </c>
      <c r="P245" s="118"/>
      <c r="Q245" s="118"/>
    </row>
    <row r="246" spans="1:17" s="32" customFormat="1" x14ac:dyDescent="0.25">
      <c r="A246" s="21"/>
      <c r="B246" s="40" t="s">
        <v>1898</v>
      </c>
      <c r="C246" s="119" t="s">
        <v>2959</v>
      </c>
      <c r="D246" s="40" t="s">
        <v>2454</v>
      </c>
      <c r="E246" s="79">
        <v>395</v>
      </c>
      <c r="F246" s="79">
        <v>16.73</v>
      </c>
      <c r="G246" s="79">
        <v>383.15</v>
      </c>
      <c r="H246" s="79">
        <v>256.75</v>
      </c>
      <c r="I246" s="121"/>
      <c r="J246" s="79">
        <v>375.25</v>
      </c>
      <c r="K246" s="79">
        <v>335.75</v>
      </c>
      <c r="L246" s="79">
        <v>355.5</v>
      </c>
      <c r="M246" s="79">
        <v>351.55</v>
      </c>
      <c r="N246" s="79">
        <v>346.23</v>
      </c>
      <c r="O246" s="79">
        <v>342.11</v>
      </c>
      <c r="P246" s="118"/>
      <c r="Q246" s="118"/>
    </row>
    <row r="247" spans="1:17" s="32" customFormat="1" x14ac:dyDescent="0.25">
      <c r="A247" s="21"/>
      <c r="B247" s="28" t="s">
        <v>1899</v>
      </c>
      <c r="C247" s="119" t="s">
        <v>2855</v>
      </c>
      <c r="D247" s="40" t="s">
        <v>2454</v>
      </c>
      <c r="E247" s="44">
        <v>386</v>
      </c>
      <c r="F247" s="44">
        <v>22.21</v>
      </c>
      <c r="G247" s="120">
        <v>374.42</v>
      </c>
      <c r="H247" s="44">
        <v>250.9</v>
      </c>
      <c r="I247" s="121"/>
      <c r="J247" s="79">
        <v>366.7</v>
      </c>
      <c r="K247" s="79">
        <v>328.1</v>
      </c>
      <c r="L247" s="79">
        <v>347.4</v>
      </c>
      <c r="M247" s="79">
        <v>343.54</v>
      </c>
      <c r="N247" s="79">
        <v>346.23</v>
      </c>
      <c r="O247" s="79">
        <v>334.31</v>
      </c>
      <c r="P247" s="118"/>
      <c r="Q247" s="118"/>
    </row>
    <row r="248" spans="1:17" s="32" customFormat="1" x14ac:dyDescent="0.25">
      <c r="A248" s="21"/>
      <c r="B248" s="28" t="s">
        <v>1900</v>
      </c>
      <c r="C248" s="119" t="s">
        <v>2960</v>
      </c>
      <c r="D248" s="40" t="s">
        <v>2454</v>
      </c>
      <c r="E248" s="44">
        <v>384</v>
      </c>
      <c r="F248" s="44">
        <v>11.65</v>
      </c>
      <c r="G248" s="120">
        <v>380.47</v>
      </c>
      <c r="H248" s="44">
        <v>249.60000000000002</v>
      </c>
      <c r="I248" s="121"/>
      <c r="J248" s="79">
        <v>364.8</v>
      </c>
      <c r="K248" s="79">
        <v>326.39999999999998</v>
      </c>
      <c r="L248" s="79">
        <v>45.7</v>
      </c>
      <c r="M248" s="79">
        <v>341.76</v>
      </c>
      <c r="N248" s="79">
        <v>346.23</v>
      </c>
      <c r="O248" s="79">
        <v>332.58</v>
      </c>
      <c r="P248" s="118"/>
      <c r="Q248" s="118"/>
    </row>
    <row r="249" spans="1:17" s="32" customFormat="1" x14ac:dyDescent="0.25">
      <c r="A249" s="21"/>
      <c r="B249" s="40" t="s">
        <v>1901</v>
      </c>
      <c r="C249" s="119" t="s">
        <v>2856</v>
      </c>
      <c r="D249" s="40" t="s">
        <v>2454</v>
      </c>
      <c r="E249" s="79">
        <v>602</v>
      </c>
      <c r="F249" s="79">
        <v>13.31</v>
      </c>
      <c r="G249" s="79">
        <v>602</v>
      </c>
      <c r="H249" s="79">
        <v>391.3</v>
      </c>
      <c r="I249" s="121"/>
      <c r="J249" s="79">
        <v>571.9</v>
      </c>
      <c r="K249" s="79">
        <v>511.7</v>
      </c>
      <c r="L249" s="79">
        <v>47.94</v>
      </c>
      <c r="M249" s="79">
        <v>535.78</v>
      </c>
      <c r="N249" s="79">
        <v>602</v>
      </c>
      <c r="O249" s="79">
        <v>521.39</v>
      </c>
      <c r="P249" s="118"/>
      <c r="Q249" s="118"/>
    </row>
    <row r="250" spans="1:17" s="32" customFormat="1" x14ac:dyDescent="0.25">
      <c r="A250" s="21"/>
      <c r="B250" s="28" t="s">
        <v>1908</v>
      </c>
      <c r="C250" s="119" t="s">
        <v>2857</v>
      </c>
      <c r="D250" s="40" t="s">
        <v>2454</v>
      </c>
      <c r="E250" s="44">
        <v>442</v>
      </c>
      <c r="F250" s="44">
        <v>12.29</v>
      </c>
      <c r="G250" s="120">
        <v>428.74</v>
      </c>
      <c r="H250" s="44">
        <v>287.3</v>
      </c>
      <c r="I250" s="121"/>
      <c r="J250" s="79">
        <v>419.9</v>
      </c>
      <c r="K250" s="79">
        <v>375.7</v>
      </c>
      <c r="L250" s="79">
        <v>45.7</v>
      </c>
      <c r="M250" s="79">
        <v>393.38</v>
      </c>
      <c r="N250" s="79">
        <v>346.23</v>
      </c>
      <c r="O250" s="79">
        <v>382.82</v>
      </c>
      <c r="P250" s="118"/>
      <c r="Q250" s="118"/>
    </row>
    <row r="251" spans="1:17" s="32" customFormat="1" x14ac:dyDescent="0.25">
      <c r="A251" s="21"/>
      <c r="B251" s="28" t="s">
        <v>1909</v>
      </c>
      <c r="C251" s="119" t="s">
        <v>2963</v>
      </c>
      <c r="D251" s="40" t="s">
        <v>2454</v>
      </c>
      <c r="E251" s="44">
        <v>729</v>
      </c>
      <c r="F251" s="44">
        <v>17.02</v>
      </c>
      <c r="G251" s="120">
        <v>716.51</v>
      </c>
      <c r="H251" s="44">
        <v>473.85</v>
      </c>
      <c r="I251" s="121"/>
      <c r="J251" s="79">
        <v>692.55</v>
      </c>
      <c r="K251" s="79">
        <v>619.65</v>
      </c>
      <c r="L251" s="79">
        <v>62.18</v>
      </c>
      <c r="M251" s="79">
        <v>648.80999999999995</v>
      </c>
      <c r="N251" s="79">
        <v>625.27</v>
      </c>
      <c r="O251" s="79">
        <v>631.39</v>
      </c>
      <c r="P251" s="118"/>
      <c r="Q251" s="118"/>
    </row>
    <row r="252" spans="1:17" s="32" customFormat="1" x14ac:dyDescent="0.25">
      <c r="A252" s="21"/>
      <c r="B252" s="28" t="s">
        <v>1911</v>
      </c>
      <c r="C252" s="119" t="s">
        <v>2964</v>
      </c>
      <c r="D252" s="40" t="s">
        <v>2454</v>
      </c>
      <c r="E252" s="44">
        <v>799</v>
      </c>
      <c r="F252" s="44">
        <v>11.52</v>
      </c>
      <c r="G252" s="120">
        <v>775.03</v>
      </c>
      <c r="H252" s="44">
        <v>519.35</v>
      </c>
      <c r="I252" s="121"/>
      <c r="J252" s="79">
        <v>759.05</v>
      </c>
      <c r="K252" s="79">
        <v>679.15</v>
      </c>
      <c r="L252" s="79">
        <v>47.94</v>
      </c>
      <c r="M252" s="79">
        <v>711.11</v>
      </c>
      <c r="N252" s="79">
        <v>625.27</v>
      </c>
      <c r="O252" s="79">
        <v>692.01</v>
      </c>
      <c r="P252" s="118"/>
      <c r="Q252" s="118"/>
    </row>
    <row r="253" spans="1:17" s="32" customFormat="1" x14ac:dyDescent="0.25">
      <c r="A253" s="21"/>
      <c r="B253" s="28" t="s">
        <v>1912</v>
      </c>
      <c r="C253" s="119" t="s">
        <v>2859</v>
      </c>
      <c r="D253" s="40" t="s">
        <v>2454</v>
      </c>
      <c r="E253" s="44">
        <v>799</v>
      </c>
      <c r="F253" s="44">
        <v>12.16</v>
      </c>
      <c r="G253" s="120">
        <v>775.03</v>
      </c>
      <c r="H253" s="44">
        <v>519.35</v>
      </c>
      <c r="I253" s="121"/>
      <c r="J253" s="79">
        <v>759.05</v>
      </c>
      <c r="K253" s="79">
        <v>679.15</v>
      </c>
      <c r="L253" s="79">
        <v>49.44</v>
      </c>
      <c r="M253" s="79">
        <v>711.11</v>
      </c>
      <c r="N253" s="79">
        <v>625.27</v>
      </c>
      <c r="O253" s="79">
        <v>692.01</v>
      </c>
      <c r="P253" s="118"/>
      <c r="Q253" s="118"/>
    </row>
    <row r="254" spans="1:17" s="32" customFormat="1" x14ac:dyDescent="0.25">
      <c r="A254" s="21"/>
      <c r="B254" s="40" t="s">
        <v>1913</v>
      </c>
      <c r="C254" s="119" t="s">
        <v>2965</v>
      </c>
      <c r="D254" s="40" t="s">
        <v>2454</v>
      </c>
      <c r="E254" s="79">
        <v>384</v>
      </c>
      <c r="F254" s="79">
        <v>23.67</v>
      </c>
      <c r="G254" s="79">
        <v>380.47</v>
      </c>
      <c r="H254" s="79">
        <v>249.60000000000002</v>
      </c>
      <c r="I254" s="121"/>
      <c r="J254" s="79">
        <v>364.8</v>
      </c>
      <c r="K254" s="79">
        <v>326.39999999999998</v>
      </c>
      <c r="L254" s="79">
        <v>41.2</v>
      </c>
      <c r="M254" s="79">
        <v>341.76</v>
      </c>
      <c r="N254" s="79">
        <v>346.23</v>
      </c>
      <c r="O254" s="79">
        <v>332.58</v>
      </c>
      <c r="P254" s="118"/>
      <c r="Q254" s="118"/>
    </row>
    <row r="255" spans="1:17" s="32" customFormat="1" x14ac:dyDescent="0.25">
      <c r="A255" s="21"/>
      <c r="B255" s="40" t="s">
        <v>1914</v>
      </c>
      <c r="C255" s="119" t="s">
        <v>2966</v>
      </c>
      <c r="D255" s="40" t="s">
        <v>2454</v>
      </c>
      <c r="E255" s="79">
        <v>602</v>
      </c>
      <c r="F255" s="79">
        <v>52.52</v>
      </c>
      <c r="G255" s="79">
        <v>602</v>
      </c>
      <c r="H255" s="79">
        <v>391.3</v>
      </c>
      <c r="I255" s="121"/>
      <c r="J255" s="79">
        <v>571.9</v>
      </c>
      <c r="K255" s="79">
        <v>511.7</v>
      </c>
      <c r="L255" s="79">
        <v>97.38</v>
      </c>
      <c r="M255" s="79">
        <v>535.78</v>
      </c>
      <c r="N255" s="79">
        <v>602</v>
      </c>
      <c r="O255" s="79">
        <v>521.39</v>
      </c>
      <c r="P255" s="118"/>
      <c r="Q255" s="118"/>
    </row>
    <row r="256" spans="1:17" s="32" customFormat="1" x14ac:dyDescent="0.25">
      <c r="A256" s="21"/>
      <c r="B256" s="28" t="s">
        <v>1915</v>
      </c>
      <c r="C256" s="119" t="s">
        <v>2860</v>
      </c>
      <c r="D256" s="40" t="s">
        <v>2454</v>
      </c>
      <c r="E256" s="44">
        <v>799</v>
      </c>
      <c r="F256" s="44">
        <v>12.29</v>
      </c>
      <c r="G256" s="120">
        <v>775.03</v>
      </c>
      <c r="H256" s="44">
        <v>519.35</v>
      </c>
      <c r="I256" s="121"/>
      <c r="J256" s="79">
        <v>759.05</v>
      </c>
      <c r="K256" s="79">
        <v>679.15</v>
      </c>
      <c r="L256" s="79">
        <v>50.19</v>
      </c>
      <c r="M256" s="79">
        <v>711.11</v>
      </c>
      <c r="N256" s="79">
        <v>625.27</v>
      </c>
      <c r="O256" s="79">
        <v>692.01</v>
      </c>
      <c r="P256" s="118"/>
      <c r="Q256" s="118"/>
    </row>
    <row r="257" spans="1:17" s="32" customFormat="1" x14ac:dyDescent="0.25">
      <c r="A257" s="21"/>
      <c r="B257" s="28" t="s">
        <v>1916</v>
      </c>
      <c r="C257" s="119" t="s">
        <v>2657</v>
      </c>
      <c r="D257" s="40" t="s">
        <v>2454</v>
      </c>
      <c r="E257" s="44">
        <v>759</v>
      </c>
      <c r="F257" s="44">
        <v>17.28</v>
      </c>
      <c r="G257" s="120">
        <v>736.23</v>
      </c>
      <c r="H257" s="44">
        <v>493.35</v>
      </c>
      <c r="I257" s="121"/>
      <c r="J257" s="79">
        <v>721.05</v>
      </c>
      <c r="K257" s="79">
        <v>645.15</v>
      </c>
      <c r="L257" s="79">
        <v>69.67</v>
      </c>
      <c r="M257" s="79">
        <v>675.51</v>
      </c>
      <c r="N257" s="79">
        <v>625.27</v>
      </c>
      <c r="O257" s="79">
        <v>657.37</v>
      </c>
      <c r="P257" s="118"/>
      <c r="Q257" s="118"/>
    </row>
    <row r="258" spans="1:17" s="32" customFormat="1" x14ac:dyDescent="0.25">
      <c r="A258" s="21"/>
      <c r="B258" s="28" t="s">
        <v>1928</v>
      </c>
      <c r="C258" s="119" t="s">
        <v>3039</v>
      </c>
      <c r="D258" s="40" t="s">
        <v>2454</v>
      </c>
      <c r="E258" s="44">
        <v>799</v>
      </c>
      <c r="F258" s="44">
        <v>11.26</v>
      </c>
      <c r="G258" s="44">
        <v>775.03</v>
      </c>
      <c r="H258" s="44">
        <v>519.35</v>
      </c>
      <c r="I258" s="121"/>
      <c r="J258" s="79">
        <v>759.05</v>
      </c>
      <c r="K258" s="79">
        <v>679.15</v>
      </c>
      <c r="L258" s="79">
        <v>48.69</v>
      </c>
      <c r="M258" s="79">
        <v>711.11</v>
      </c>
      <c r="N258" s="79">
        <v>625.27</v>
      </c>
      <c r="O258" s="79">
        <v>692.01</v>
      </c>
      <c r="P258" s="118"/>
      <c r="Q258" s="118"/>
    </row>
    <row r="259" spans="1:17" s="32" customFormat="1" x14ac:dyDescent="0.25">
      <c r="A259" s="21"/>
      <c r="B259" s="40" t="s">
        <v>1934</v>
      </c>
      <c r="C259" s="119" t="s">
        <v>2968</v>
      </c>
      <c r="D259" s="40" t="s">
        <v>2454</v>
      </c>
      <c r="E259" s="79">
        <v>442</v>
      </c>
      <c r="F259" s="79">
        <v>22.94</v>
      </c>
      <c r="G259" s="79">
        <v>428.74</v>
      </c>
      <c r="H259" s="79">
        <v>287.3</v>
      </c>
      <c r="I259" s="121"/>
      <c r="J259" s="79">
        <v>419.9</v>
      </c>
      <c r="K259" s="79">
        <v>375.7</v>
      </c>
      <c r="L259" s="79">
        <v>40.450000000000003</v>
      </c>
      <c r="M259" s="79">
        <v>393.38</v>
      </c>
      <c r="N259" s="79">
        <v>346.23</v>
      </c>
      <c r="O259" s="79">
        <v>382.82</v>
      </c>
      <c r="P259" s="118"/>
      <c r="Q259" s="118"/>
    </row>
    <row r="260" spans="1:17" s="32" customFormat="1" x14ac:dyDescent="0.25">
      <c r="A260" s="21"/>
      <c r="B260" s="40" t="s">
        <v>1936</v>
      </c>
      <c r="C260" s="119" t="s">
        <v>2969</v>
      </c>
      <c r="D260" s="40" t="s">
        <v>2454</v>
      </c>
      <c r="E260" s="79">
        <v>384</v>
      </c>
      <c r="F260" s="79">
        <v>9.86</v>
      </c>
      <c r="G260" s="79">
        <v>380.47</v>
      </c>
      <c r="H260" s="79">
        <v>249.60000000000002</v>
      </c>
      <c r="I260" s="121"/>
      <c r="J260" s="79">
        <v>364.8</v>
      </c>
      <c r="K260" s="79">
        <v>326.39999999999998</v>
      </c>
      <c r="L260" s="79">
        <v>40.450000000000003</v>
      </c>
      <c r="M260" s="79">
        <v>341.76</v>
      </c>
      <c r="N260" s="79">
        <v>346.23</v>
      </c>
      <c r="O260" s="79">
        <v>332.58</v>
      </c>
      <c r="P260" s="118"/>
      <c r="Q260" s="118"/>
    </row>
    <row r="261" spans="1:17" s="32" customFormat="1" x14ac:dyDescent="0.25">
      <c r="A261" s="21"/>
      <c r="B261" s="40" t="s">
        <v>2507</v>
      </c>
      <c r="C261" s="119" t="s">
        <v>3251</v>
      </c>
      <c r="D261" s="40" t="s">
        <v>2454</v>
      </c>
      <c r="E261" s="79">
        <v>442</v>
      </c>
      <c r="F261" s="79">
        <v>8.06</v>
      </c>
      <c r="G261" s="79">
        <v>428.74</v>
      </c>
      <c r="H261" s="79">
        <v>287.3</v>
      </c>
      <c r="I261" s="121"/>
      <c r="J261" s="79">
        <v>419.9</v>
      </c>
      <c r="K261" s="79">
        <v>375.7</v>
      </c>
      <c r="L261" s="79">
        <v>31.46</v>
      </c>
      <c r="M261" s="79">
        <v>393.38</v>
      </c>
      <c r="N261" s="79">
        <v>346.23</v>
      </c>
      <c r="O261" s="79">
        <v>382.82</v>
      </c>
      <c r="P261" s="118"/>
      <c r="Q261" s="118"/>
    </row>
    <row r="262" spans="1:17" s="32" customFormat="1" x14ac:dyDescent="0.25">
      <c r="A262" s="21"/>
      <c r="B262" s="28" t="s">
        <v>1937</v>
      </c>
      <c r="C262" s="119" t="s">
        <v>2861</v>
      </c>
      <c r="D262" s="40" t="s">
        <v>2454</v>
      </c>
      <c r="E262" s="44">
        <v>442</v>
      </c>
      <c r="F262" s="44">
        <v>10.24</v>
      </c>
      <c r="G262" s="120">
        <v>428.74</v>
      </c>
      <c r="H262" s="44">
        <v>287.3</v>
      </c>
      <c r="I262" s="121"/>
      <c r="J262" s="79">
        <v>419.9</v>
      </c>
      <c r="K262" s="79">
        <v>375.7</v>
      </c>
      <c r="L262" s="79">
        <v>41.2</v>
      </c>
      <c r="M262" s="79">
        <v>393.38</v>
      </c>
      <c r="N262" s="79">
        <v>346.23</v>
      </c>
      <c r="O262" s="79">
        <v>382.82</v>
      </c>
      <c r="P262" s="118"/>
      <c r="Q262" s="118"/>
    </row>
    <row r="263" spans="1:17" s="32" customFormat="1" x14ac:dyDescent="0.25">
      <c r="A263" s="21"/>
      <c r="B263" s="40" t="s">
        <v>2508</v>
      </c>
      <c r="C263" s="119" t="s">
        <v>3252</v>
      </c>
      <c r="D263" s="40" t="s">
        <v>2454</v>
      </c>
      <c r="E263" s="79">
        <v>442</v>
      </c>
      <c r="F263" s="79">
        <v>7.42</v>
      </c>
      <c r="G263" s="79">
        <v>419.9</v>
      </c>
      <c r="H263" s="79">
        <v>287.3</v>
      </c>
      <c r="I263" s="121"/>
      <c r="J263" s="79">
        <v>419.9</v>
      </c>
      <c r="K263" s="79">
        <v>375.7</v>
      </c>
      <c r="L263" s="79">
        <v>43.45</v>
      </c>
      <c r="M263" s="79">
        <v>393.38</v>
      </c>
      <c r="N263" s="79">
        <v>346.23</v>
      </c>
      <c r="O263" s="79">
        <v>382.82</v>
      </c>
      <c r="P263" s="118"/>
      <c r="Q263" s="118"/>
    </row>
    <row r="264" spans="1:17" s="32" customFormat="1" x14ac:dyDescent="0.25">
      <c r="A264" s="21"/>
      <c r="B264" s="40" t="s">
        <v>2509</v>
      </c>
      <c r="C264" s="119" t="s">
        <v>3253</v>
      </c>
      <c r="D264" s="40" t="s">
        <v>2454</v>
      </c>
      <c r="E264" s="79">
        <v>333</v>
      </c>
      <c r="F264" s="79">
        <v>9.09</v>
      </c>
      <c r="G264" s="79">
        <v>333</v>
      </c>
      <c r="H264" s="79">
        <v>216.45000000000002</v>
      </c>
      <c r="I264" s="121"/>
      <c r="J264" s="79">
        <v>316.35000000000002</v>
      </c>
      <c r="K264" s="79">
        <v>283.05</v>
      </c>
      <c r="L264" s="79">
        <v>40.450000000000003</v>
      </c>
      <c r="M264" s="79">
        <v>296.37</v>
      </c>
      <c r="N264" s="79">
        <v>333</v>
      </c>
      <c r="O264" s="79">
        <v>288.41000000000003</v>
      </c>
      <c r="P264" s="118"/>
      <c r="Q264" s="118"/>
    </row>
    <row r="265" spans="1:17" s="32" customFormat="1" x14ac:dyDescent="0.25">
      <c r="A265" s="21"/>
      <c r="B265" s="28" t="s">
        <v>1938</v>
      </c>
      <c r="C265" s="119" t="s">
        <v>2862</v>
      </c>
      <c r="D265" s="40" t="s">
        <v>2454</v>
      </c>
      <c r="E265" s="44">
        <v>442</v>
      </c>
      <c r="F265" s="44">
        <v>10.11</v>
      </c>
      <c r="G265" s="120">
        <v>428.74</v>
      </c>
      <c r="H265" s="44">
        <v>287.3</v>
      </c>
      <c r="I265" s="121"/>
      <c r="J265" s="79">
        <v>419.9</v>
      </c>
      <c r="K265" s="79">
        <v>375.7</v>
      </c>
      <c r="L265" s="79">
        <v>47.19</v>
      </c>
      <c r="M265" s="79">
        <v>393.38</v>
      </c>
      <c r="N265" s="79">
        <v>346.23</v>
      </c>
      <c r="O265" s="79">
        <v>382.82</v>
      </c>
      <c r="P265" s="118"/>
      <c r="Q265" s="118"/>
    </row>
    <row r="266" spans="1:17" s="32" customFormat="1" x14ac:dyDescent="0.25">
      <c r="A266" s="21"/>
      <c r="B266" s="40" t="s">
        <v>1939</v>
      </c>
      <c r="C266" s="119" t="s">
        <v>2970</v>
      </c>
      <c r="D266" s="40" t="s">
        <v>2454</v>
      </c>
      <c r="E266" s="79">
        <v>384</v>
      </c>
      <c r="F266" s="79">
        <v>9.4700000000000006</v>
      </c>
      <c r="G266" s="79">
        <v>380.47</v>
      </c>
      <c r="H266" s="79">
        <v>249.60000000000002</v>
      </c>
      <c r="I266" s="121"/>
      <c r="J266" s="79">
        <v>364.8</v>
      </c>
      <c r="K266" s="79">
        <v>326.39999999999998</v>
      </c>
      <c r="L266" s="79">
        <v>36.71</v>
      </c>
      <c r="M266" s="79">
        <v>341.76</v>
      </c>
      <c r="N266" s="79">
        <v>346.23</v>
      </c>
      <c r="O266" s="79">
        <v>332.58</v>
      </c>
      <c r="P266" s="118"/>
      <c r="Q266" s="118"/>
    </row>
    <row r="267" spans="1:17" s="32" customFormat="1" x14ac:dyDescent="0.25">
      <c r="A267" s="21"/>
      <c r="B267" s="40" t="s">
        <v>1940</v>
      </c>
      <c r="C267" s="119" t="s">
        <v>3040</v>
      </c>
      <c r="D267" s="40" t="s">
        <v>2454</v>
      </c>
      <c r="E267" s="79">
        <v>442</v>
      </c>
      <c r="F267" s="79">
        <v>24.77</v>
      </c>
      <c r="G267" s="79">
        <v>428.74</v>
      </c>
      <c r="H267" s="79">
        <v>287.3</v>
      </c>
      <c r="I267" s="121"/>
      <c r="J267" s="79">
        <v>419.9</v>
      </c>
      <c r="K267" s="79">
        <v>375.7</v>
      </c>
      <c r="L267" s="79">
        <v>43.45</v>
      </c>
      <c r="M267" s="79">
        <v>393.38</v>
      </c>
      <c r="N267" s="79">
        <v>346.23</v>
      </c>
      <c r="O267" s="79">
        <v>382.82</v>
      </c>
      <c r="P267" s="118"/>
      <c r="Q267" s="118"/>
    </row>
    <row r="268" spans="1:17" s="32" customFormat="1" x14ac:dyDescent="0.25">
      <c r="A268" s="21"/>
      <c r="B268" s="28" t="s">
        <v>1941</v>
      </c>
      <c r="C268" s="119" t="s">
        <v>2863</v>
      </c>
      <c r="D268" s="40" t="s">
        <v>2454</v>
      </c>
      <c r="E268" s="44">
        <v>442</v>
      </c>
      <c r="F268" s="44">
        <v>12.42</v>
      </c>
      <c r="G268" s="120">
        <v>428.74</v>
      </c>
      <c r="H268" s="44">
        <v>287.3</v>
      </c>
      <c r="I268" s="121"/>
      <c r="J268" s="79">
        <v>419.9</v>
      </c>
      <c r="K268" s="79">
        <v>375.7</v>
      </c>
      <c r="L268" s="79">
        <v>56.18</v>
      </c>
      <c r="M268" s="79">
        <v>393.38</v>
      </c>
      <c r="N268" s="79">
        <v>346.23</v>
      </c>
      <c r="O268" s="79">
        <v>382.82</v>
      </c>
      <c r="P268" s="118"/>
      <c r="Q268" s="118"/>
    </row>
    <row r="269" spans="1:17" s="32" customFormat="1" x14ac:dyDescent="0.25">
      <c r="A269" s="21"/>
      <c r="B269" s="28" t="s">
        <v>1942</v>
      </c>
      <c r="C269" s="119" t="s">
        <v>2864</v>
      </c>
      <c r="D269" s="40" t="s">
        <v>2454</v>
      </c>
      <c r="E269" s="44">
        <v>442</v>
      </c>
      <c r="F269" s="44">
        <v>11.39</v>
      </c>
      <c r="G269" s="120">
        <v>428.74</v>
      </c>
      <c r="H269" s="44">
        <v>287.3</v>
      </c>
      <c r="I269" s="121"/>
      <c r="J269" s="79">
        <v>419.9</v>
      </c>
      <c r="K269" s="79">
        <v>375.7</v>
      </c>
      <c r="L269" s="79">
        <v>46.44</v>
      </c>
      <c r="M269" s="79">
        <v>393.38</v>
      </c>
      <c r="N269" s="79">
        <v>346.23</v>
      </c>
      <c r="O269" s="79">
        <v>382.82</v>
      </c>
      <c r="P269" s="118"/>
      <c r="Q269" s="118"/>
    </row>
    <row r="270" spans="1:17" s="32" customFormat="1" x14ac:dyDescent="0.25">
      <c r="A270" s="21"/>
      <c r="B270" s="40" t="s">
        <v>1943</v>
      </c>
      <c r="C270" s="119" t="s">
        <v>2865</v>
      </c>
      <c r="D270" s="40" t="s">
        <v>2454</v>
      </c>
      <c r="E270" s="79">
        <v>384</v>
      </c>
      <c r="F270" s="79">
        <v>9.09</v>
      </c>
      <c r="G270" s="79">
        <v>364.8</v>
      </c>
      <c r="H270" s="79">
        <v>249.60000000000002</v>
      </c>
      <c r="I270" s="121"/>
      <c r="J270" s="79">
        <v>364.8</v>
      </c>
      <c r="K270" s="79">
        <v>326.39999999999998</v>
      </c>
      <c r="L270" s="79">
        <v>51.69</v>
      </c>
      <c r="M270" s="79">
        <v>341.76</v>
      </c>
      <c r="N270" s="79">
        <v>346.23</v>
      </c>
      <c r="O270" s="79">
        <v>332.58</v>
      </c>
      <c r="P270" s="118"/>
      <c r="Q270" s="118"/>
    </row>
    <row r="271" spans="1:17" s="32" customFormat="1" x14ac:dyDescent="0.25">
      <c r="A271" s="21"/>
      <c r="B271" s="28" t="s">
        <v>1949</v>
      </c>
      <c r="C271" s="119" t="s">
        <v>2866</v>
      </c>
      <c r="D271" s="40" t="s">
        <v>2454</v>
      </c>
      <c r="E271" s="44">
        <v>489</v>
      </c>
      <c r="F271" s="44">
        <v>34.630000000000003</v>
      </c>
      <c r="G271" s="120">
        <v>474.33</v>
      </c>
      <c r="H271" s="44">
        <v>317.85000000000002</v>
      </c>
      <c r="I271" s="121"/>
      <c r="J271" s="79">
        <v>464.55</v>
      </c>
      <c r="K271" s="79">
        <v>415.65</v>
      </c>
      <c r="L271" s="79">
        <v>63.67</v>
      </c>
      <c r="M271" s="79">
        <v>435.21</v>
      </c>
      <c r="N271" s="79">
        <v>346.23</v>
      </c>
      <c r="O271" s="79">
        <v>423.52</v>
      </c>
      <c r="P271" s="118"/>
      <c r="Q271" s="118"/>
    </row>
    <row r="272" spans="1:17" s="32" customFormat="1" x14ac:dyDescent="0.25">
      <c r="A272" s="21"/>
      <c r="B272" s="40" t="s">
        <v>1950</v>
      </c>
      <c r="C272" s="119" t="s">
        <v>2971</v>
      </c>
      <c r="D272" s="40" t="s">
        <v>2454</v>
      </c>
      <c r="E272" s="79">
        <v>634</v>
      </c>
      <c r="F272" s="79">
        <v>37.92</v>
      </c>
      <c r="G272" s="79">
        <v>634</v>
      </c>
      <c r="H272" s="79">
        <v>412.1</v>
      </c>
      <c r="I272" s="121"/>
      <c r="J272" s="79">
        <v>602.29999999999995</v>
      </c>
      <c r="K272" s="79">
        <v>538.9</v>
      </c>
      <c r="L272" s="79">
        <v>71.16</v>
      </c>
      <c r="M272" s="79">
        <v>564.26</v>
      </c>
      <c r="N272" s="79">
        <v>625.27</v>
      </c>
      <c r="O272" s="79">
        <v>549.11</v>
      </c>
      <c r="P272" s="118"/>
      <c r="Q272" s="118"/>
    </row>
    <row r="273" spans="1:17" s="32" customFormat="1" x14ac:dyDescent="0.25">
      <c r="A273" s="21"/>
      <c r="B273" s="28" t="s">
        <v>1951</v>
      </c>
      <c r="C273" s="119" t="s">
        <v>2867</v>
      </c>
      <c r="D273" s="40" t="s">
        <v>2454</v>
      </c>
      <c r="E273" s="44">
        <v>793</v>
      </c>
      <c r="F273" s="44">
        <v>44.12</v>
      </c>
      <c r="G273" s="120">
        <v>793</v>
      </c>
      <c r="H273" s="44">
        <v>515.45000000000005</v>
      </c>
      <c r="I273" s="121"/>
      <c r="J273" s="79">
        <v>753.35</v>
      </c>
      <c r="K273" s="79">
        <v>674.05</v>
      </c>
      <c r="L273" s="79">
        <v>85.4</v>
      </c>
      <c r="M273" s="79">
        <v>705.77</v>
      </c>
      <c r="N273" s="79">
        <v>625.27</v>
      </c>
      <c r="O273" s="79">
        <v>686.82</v>
      </c>
      <c r="P273" s="118"/>
      <c r="Q273" s="118"/>
    </row>
    <row r="274" spans="1:17" s="32" customFormat="1" x14ac:dyDescent="0.25">
      <c r="A274" s="21"/>
      <c r="B274" s="40" t="s">
        <v>2455</v>
      </c>
      <c r="C274" s="119" t="s">
        <v>3256</v>
      </c>
      <c r="D274" s="40" t="s">
        <v>2454</v>
      </c>
      <c r="E274" s="79">
        <v>442</v>
      </c>
      <c r="F274" s="79">
        <v>25.86</v>
      </c>
      <c r="G274" s="79">
        <v>428.74</v>
      </c>
      <c r="H274" s="79">
        <v>287.3</v>
      </c>
      <c r="I274" s="121"/>
      <c r="J274" s="79">
        <v>419.9</v>
      </c>
      <c r="K274" s="79">
        <v>375.7</v>
      </c>
      <c r="L274" s="79">
        <v>48.69</v>
      </c>
      <c r="M274" s="79">
        <v>393.38</v>
      </c>
      <c r="N274" s="79">
        <v>346.23</v>
      </c>
      <c r="O274" s="79">
        <v>382.82</v>
      </c>
      <c r="P274" s="118"/>
      <c r="Q274" s="118"/>
    </row>
    <row r="275" spans="1:17" s="32" customFormat="1" x14ac:dyDescent="0.25">
      <c r="A275" s="21"/>
      <c r="B275" s="28" t="s">
        <v>1952</v>
      </c>
      <c r="C275" s="119" t="s">
        <v>2972</v>
      </c>
      <c r="D275" s="40" t="s">
        <v>2454</v>
      </c>
      <c r="E275" s="44">
        <v>442</v>
      </c>
      <c r="F275" s="44">
        <v>11.01</v>
      </c>
      <c r="G275" s="120">
        <v>428.74</v>
      </c>
      <c r="H275" s="44">
        <v>287.3</v>
      </c>
      <c r="I275" s="121"/>
      <c r="J275" s="79">
        <v>419.9</v>
      </c>
      <c r="K275" s="79">
        <v>375.7</v>
      </c>
      <c r="L275" s="79">
        <v>47.19</v>
      </c>
      <c r="M275" s="79">
        <v>393.38</v>
      </c>
      <c r="N275" s="79">
        <v>346.23</v>
      </c>
      <c r="O275" s="79">
        <v>382.82</v>
      </c>
      <c r="P275" s="118"/>
      <c r="Q275" s="118"/>
    </row>
    <row r="276" spans="1:17" s="32" customFormat="1" x14ac:dyDescent="0.25">
      <c r="A276" s="21"/>
      <c r="B276" s="28" t="s">
        <v>1953</v>
      </c>
      <c r="C276" s="119" t="s">
        <v>2868</v>
      </c>
      <c r="D276" s="40" t="s">
        <v>2454</v>
      </c>
      <c r="E276" s="44">
        <v>442</v>
      </c>
      <c r="F276" s="44">
        <v>12.67</v>
      </c>
      <c r="G276" s="120">
        <v>428.74</v>
      </c>
      <c r="H276" s="44">
        <v>287.3</v>
      </c>
      <c r="I276" s="121"/>
      <c r="J276" s="79">
        <v>419.9</v>
      </c>
      <c r="K276" s="79">
        <v>375.7</v>
      </c>
      <c r="L276" s="79">
        <v>55.43</v>
      </c>
      <c r="M276" s="79">
        <v>393.38</v>
      </c>
      <c r="N276" s="79">
        <v>346.23</v>
      </c>
      <c r="O276" s="79">
        <v>382.82</v>
      </c>
      <c r="P276" s="118"/>
      <c r="Q276" s="118"/>
    </row>
    <row r="277" spans="1:17" s="32" customFormat="1" x14ac:dyDescent="0.25">
      <c r="A277" s="21"/>
      <c r="B277" s="28" t="s">
        <v>1954</v>
      </c>
      <c r="C277" s="119" t="s">
        <v>3041</v>
      </c>
      <c r="D277" s="40" t="s">
        <v>2454</v>
      </c>
      <c r="E277" s="44">
        <v>799</v>
      </c>
      <c r="F277" s="44">
        <v>14.08</v>
      </c>
      <c r="G277" s="120">
        <v>775.03</v>
      </c>
      <c r="H277" s="44">
        <v>519.35</v>
      </c>
      <c r="I277" s="121"/>
      <c r="J277" s="79">
        <v>759.05</v>
      </c>
      <c r="K277" s="79">
        <v>679.15</v>
      </c>
      <c r="L277" s="79">
        <v>59.93</v>
      </c>
      <c r="M277" s="79">
        <v>711.11</v>
      </c>
      <c r="N277" s="79">
        <v>625.27</v>
      </c>
      <c r="O277" s="79">
        <v>692.01</v>
      </c>
      <c r="P277" s="118"/>
      <c r="Q277" s="118"/>
    </row>
    <row r="278" spans="1:17" s="32" customFormat="1" x14ac:dyDescent="0.25">
      <c r="A278" s="21"/>
      <c r="B278" s="40" t="s">
        <v>1955</v>
      </c>
      <c r="C278" s="119" t="s">
        <v>2973</v>
      </c>
      <c r="D278" s="40" t="s">
        <v>2454</v>
      </c>
      <c r="E278" s="79">
        <v>442</v>
      </c>
      <c r="F278" s="79">
        <v>12.67</v>
      </c>
      <c r="G278" s="79">
        <v>428.74</v>
      </c>
      <c r="H278" s="79">
        <v>287.3</v>
      </c>
      <c r="I278" s="121"/>
      <c r="J278" s="79">
        <v>419.9</v>
      </c>
      <c r="K278" s="79">
        <v>375.7</v>
      </c>
      <c r="L278" s="79">
        <v>56.93</v>
      </c>
      <c r="M278" s="79">
        <v>393.38</v>
      </c>
      <c r="N278" s="79">
        <v>346.23</v>
      </c>
      <c r="O278" s="79">
        <v>382.82</v>
      </c>
      <c r="P278" s="118"/>
      <c r="Q278" s="118"/>
    </row>
    <row r="279" spans="1:17" s="32" customFormat="1" x14ac:dyDescent="0.25">
      <c r="A279" s="21"/>
      <c r="B279" s="40" t="s">
        <v>1957</v>
      </c>
      <c r="C279" s="119" t="s">
        <v>2974</v>
      </c>
      <c r="D279" s="40" t="s">
        <v>2454</v>
      </c>
      <c r="E279" s="79">
        <v>384</v>
      </c>
      <c r="F279" s="79">
        <v>9.98</v>
      </c>
      <c r="G279" s="79">
        <v>380.47</v>
      </c>
      <c r="H279" s="79">
        <v>249.60000000000002</v>
      </c>
      <c r="I279" s="121"/>
      <c r="J279" s="79">
        <v>364.8</v>
      </c>
      <c r="K279" s="79">
        <v>326.39999999999998</v>
      </c>
      <c r="L279" s="79">
        <v>42.7</v>
      </c>
      <c r="M279" s="79">
        <v>341.76</v>
      </c>
      <c r="N279" s="79">
        <v>346.23</v>
      </c>
      <c r="O279" s="79">
        <v>332.58</v>
      </c>
      <c r="P279" s="118"/>
      <c r="Q279" s="118"/>
    </row>
    <row r="280" spans="1:17" s="32" customFormat="1" x14ac:dyDescent="0.25">
      <c r="A280" s="21"/>
      <c r="B280" s="40" t="s">
        <v>2512</v>
      </c>
      <c r="C280" s="119" t="s">
        <v>3257</v>
      </c>
      <c r="D280" s="40" t="s">
        <v>2454</v>
      </c>
      <c r="E280" s="79">
        <v>333</v>
      </c>
      <c r="F280" s="79">
        <v>10.5</v>
      </c>
      <c r="G280" s="79">
        <v>333</v>
      </c>
      <c r="H280" s="79">
        <v>216.45000000000002</v>
      </c>
      <c r="I280" s="121"/>
      <c r="J280" s="79">
        <v>316.35000000000002</v>
      </c>
      <c r="K280" s="79">
        <v>283.05</v>
      </c>
      <c r="L280" s="79">
        <v>44.95</v>
      </c>
      <c r="M280" s="79">
        <v>296.37</v>
      </c>
      <c r="N280" s="79">
        <v>333</v>
      </c>
      <c r="O280" s="79">
        <v>288.41000000000003</v>
      </c>
      <c r="P280" s="118"/>
      <c r="Q280" s="118"/>
    </row>
    <row r="281" spans="1:17" s="32" customFormat="1" x14ac:dyDescent="0.25">
      <c r="A281" s="21"/>
      <c r="B281" s="28" t="s">
        <v>1958</v>
      </c>
      <c r="C281" s="119" t="s">
        <v>2870</v>
      </c>
      <c r="D281" s="40" t="s">
        <v>2454</v>
      </c>
      <c r="E281" s="44">
        <v>384</v>
      </c>
      <c r="F281" s="44">
        <v>11.39</v>
      </c>
      <c r="G281" s="120">
        <v>380.47</v>
      </c>
      <c r="H281" s="44">
        <v>249.60000000000002</v>
      </c>
      <c r="I281" s="121"/>
      <c r="J281" s="79">
        <v>364.8</v>
      </c>
      <c r="K281" s="79">
        <v>326.39999999999998</v>
      </c>
      <c r="L281" s="79">
        <v>47.94</v>
      </c>
      <c r="M281" s="79">
        <v>341.76</v>
      </c>
      <c r="N281" s="79">
        <v>346.23</v>
      </c>
      <c r="O281" s="79">
        <v>332.58</v>
      </c>
      <c r="P281" s="118"/>
      <c r="Q281" s="118"/>
    </row>
    <row r="282" spans="1:17" s="32" customFormat="1" x14ac:dyDescent="0.25">
      <c r="A282" s="21"/>
      <c r="B282" s="40" t="s">
        <v>2513</v>
      </c>
      <c r="C282" s="119" t="s">
        <v>3258</v>
      </c>
      <c r="D282" s="40" t="s">
        <v>2454</v>
      </c>
      <c r="E282" s="79">
        <v>384</v>
      </c>
      <c r="F282" s="79">
        <v>9.09</v>
      </c>
      <c r="G282" s="79">
        <v>380.47</v>
      </c>
      <c r="H282" s="79">
        <v>249.60000000000002</v>
      </c>
      <c r="I282" s="121"/>
      <c r="J282" s="79">
        <v>364.8</v>
      </c>
      <c r="K282" s="79">
        <v>326.39999999999998</v>
      </c>
      <c r="L282" s="79">
        <v>38.200000000000003</v>
      </c>
      <c r="M282" s="79">
        <v>341.76</v>
      </c>
      <c r="N282" s="79">
        <v>346.23</v>
      </c>
      <c r="O282" s="79">
        <v>332.58</v>
      </c>
      <c r="P282" s="118"/>
      <c r="Q282" s="118"/>
    </row>
    <row r="283" spans="1:17" s="32" customFormat="1" x14ac:dyDescent="0.25">
      <c r="A283" s="21"/>
      <c r="B283" s="28" t="s">
        <v>1959</v>
      </c>
      <c r="C283" s="119" t="s">
        <v>2871</v>
      </c>
      <c r="D283" s="40" t="s">
        <v>2454</v>
      </c>
      <c r="E283" s="44">
        <v>442</v>
      </c>
      <c r="F283" s="44">
        <v>10.62</v>
      </c>
      <c r="G283" s="120">
        <v>428.74</v>
      </c>
      <c r="H283" s="44">
        <v>287.3</v>
      </c>
      <c r="I283" s="121"/>
      <c r="J283" s="79">
        <v>419.9</v>
      </c>
      <c r="K283" s="79">
        <v>375.7</v>
      </c>
      <c r="L283" s="79">
        <v>43.45</v>
      </c>
      <c r="M283" s="79">
        <v>393.38</v>
      </c>
      <c r="N283" s="79">
        <v>346.23</v>
      </c>
      <c r="O283" s="79">
        <v>382.82</v>
      </c>
      <c r="P283" s="118"/>
      <c r="Q283" s="118"/>
    </row>
    <row r="284" spans="1:17" s="32" customFormat="1" x14ac:dyDescent="0.25">
      <c r="A284" s="21"/>
      <c r="B284" s="40" t="s">
        <v>1961</v>
      </c>
      <c r="C284" s="119" t="s">
        <v>2976</v>
      </c>
      <c r="D284" s="40" t="s">
        <v>2454</v>
      </c>
      <c r="E284" s="79">
        <v>384</v>
      </c>
      <c r="F284" s="79">
        <v>9.73</v>
      </c>
      <c r="G284" s="79">
        <v>380.47</v>
      </c>
      <c r="H284" s="79">
        <v>249.60000000000002</v>
      </c>
      <c r="I284" s="121"/>
      <c r="J284" s="79">
        <v>364.8</v>
      </c>
      <c r="K284" s="79">
        <v>326.39999999999998</v>
      </c>
      <c r="L284" s="79">
        <v>44.95</v>
      </c>
      <c r="M284" s="79">
        <v>341.76</v>
      </c>
      <c r="N284" s="79">
        <v>346.23</v>
      </c>
      <c r="O284" s="79">
        <v>332.58</v>
      </c>
      <c r="P284" s="118"/>
      <c r="Q284" s="118"/>
    </row>
    <row r="285" spans="1:17" s="32" customFormat="1" x14ac:dyDescent="0.25">
      <c r="A285" s="21"/>
      <c r="B285" s="28" t="s">
        <v>1967</v>
      </c>
      <c r="C285" s="119" t="s">
        <v>2872</v>
      </c>
      <c r="D285" s="40" t="s">
        <v>2454</v>
      </c>
      <c r="E285" s="44">
        <v>368</v>
      </c>
      <c r="F285" s="44">
        <v>20.38</v>
      </c>
      <c r="G285" s="120">
        <v>356.96</v>
      </c>
      <c r="H285" s="44">
        <v>239.20000000000002</v>
      </c>
      <c r="I285" s="121"/>
      <c r="J285" s="79">
        <v>349.6</v>
      </c>
      <c r="K285" s="79">
        <v>312.8</v>
      </c>
      <c r="L285" s="79">
        <v>331.2</v>
      </c>
      <c r="M285" s="79">
        <v>327.52</v>
      </c>
      <c r="N285" s="79">
        <v>346.23</v>
      </c>
      <c r="O285" s="79">
        <v>318.72000000000003</v>
      </c>
      <c r="P285" s="118"/>
      <c r="Q285" s="118"/>
    </row>
    <row r="286" spans="1:17" s="32" customFormat="1" x14ac:dyDescent="0.25">
      <c r="A286" s="21"/>
      <c r="B286" s="28" t="s">
        <v>1968</v>
      </c>
      <c r="C286" s="119" t="s">
        <v>2977</v>
      </c>
      <c r="D286" s="40" t="s">
        <v>2454</v>
      </c>
      <c r="E286" s="44">
        <v>697</v>
      </c>
      <c r="F286" s="44">
        <v>24.77</v>
      </c>
      <c r="G286" s="120">
        <v>676.09</v>
      </c>
      <c r="H286" s="44">
        <v>453.05</v>
      </c>
      <c r="I286" s="121"/>
      <c r="J286" s="79">
        <v>662.15</v>
      </c>
      <c r="K286" s="79">
        <v>592.45000000000005</v>
      </c>
      <c r="L286" s="79">
        <v>627.29999999999995</v>
      </c>
      <c r="M286" s="79">
        <v>620.33000000000004</v>
      </c>
      <c r="N286" s="79">
        <v>625.27</v>
      </c>
      <c r="O286" s="79">
        <v>603.66999999999996</v>
      </c>
      <c r="P286" s="118"/>
      <c r="Q286" s="118"/>
    </row>
    <row r="287" spans="1:17" s="32" customFormat="1" x14ac:dyDescent="0.25">
      <c r="A287" s="21"/>
      <c r="B287" s="28" t="s">
        <v>1980</v>
      </c>
      <c r="C287" s="119" t="s">
        <v>2874</v>
      </c>
      <c r="D287" s="40" t="s">
        <v>2454</v>
      </c>
      <c r="E287" s="44">
        <v>634</v>
      </c>
      <c r="F287" s="44">
        <v>43.52</v>
      </c>
      <c r="G287" s="120">
        <v>634</v>
      </c>
      <c r="H287" s="44">
        <v>412.1</v>
      </c>
      <c r="I287" s="121"/>
      <c r="J287" s="79">
        <v>602.29999999999995</v>
      </c>
      <c r="K287" s="79">
        <v>538.9</v>
      </c>
      <c r="L287" s="79">
        <v>213.49</v>
      </c>
      <c r="M287" s="79">
        <v>564.26</v>
      </c>
      <c r="N287" s="79">
        <v>625.27</v>
      </c>
      <c r="O287" s="79">
        <v>549.11</v>
      </c>
      <c r="P287" s="118"/>
      <c r="Q287" s="118"/>
    </row>
    <row r="288" spans="1:17" s="32" customFormat="1" x14ac:dyDescent="0.25">
      <c r="A288" s="21"/>
      <c r="B288" s="28" t="s">
        <v>1989</v>
      </c>
      <c r="C288" s="119" t="s">
        <v>3445</v>
      </c>
      <c r="D288" s="40" t="s">
        <v>2454</v>
      </c>
      <c r="E288" s="44">
        <v>1234</v>
      </c>
      <c r="F288" s="44">
        <v>26.96</v>
      </c>
      <c r="G288" s="120">
        <v>1234</v>
      </c>
      <c r="H288" s="44">
        <v>802.1</v>
      </c>
      <c r="I288" s="121"/>
      <c r="J288" s="79">
        <v>1172.3</v>
      </c>
      <c r="K288" s="79">
        <v>1048.9000000000001</v>
      </c>
      <c r="L288" s="79">
        <v>81.650000000000006</v>
      </c>
      <c r="M288" s="79">
        <v>1098.26</v>
      </c>
      <c r="N288" s="79">
        <v>1234</v>
      </c>
      <c r="O288" s="79">
        <v>1068.77</v>
      </c>
      <c r="P288" s="118"/>
      <c r="Q288" s="118"/>
    </row>
    <row r="289" spans="1:17" s="32" customFormat="1" x14ac:dyDescent="0.25">
      <c r="A289" s="21"/>
      <c r="B289" s="40" t="s">
        <v>2546</v>
      </c>
      <c r="C289" s="119" t="s">
        <v>3446</v>
      </c>
      <c r="D289" s="40" t="s">
        <v>2454</v>
      </c>
      <c r="E289" s="79">
        <v>483</v>
      </c>
      <c r="F289" s="79">
        <v>20.02</v>
      </c>
      <c r="G289" s="79">
        <v>468.51</v>
      </c>
      <c r="H289" s="79">
        <v>313.95</v>
      </c>
      <c r="I289" s="121"/>
      <c r="J289" s="79">
        <v>458.85</v>
      </c>
      <c r="K289" s="79">
        <v>410.55</v>
      </c>
      <c r="L289" s="79">
        <v>35.96</v>
      </c>
      <c r="M289" s="79">
        <v>429.87</v>
      </c>
      <c r="N289" s="79">
        <v>346.23</v>
      </c>
      <c r="O289" s="79">
        <v>418.33</v>
      </c>
      <c r="P289" s="118"/>
      <c r="Q289" s="118"/>
    </row>
    <row r="290" spans="1:17" s="32" customFormat="1" x14ac:dyDescent="0.25">
      <c r="A290" s="21"/>
      <c r="B290" s="28" t="s">
        <v>2017</v>
      </c>
      <c r="C290" s="119" t="s">
        <v>3442</v>
      </c>
      <c r="D290" s="40" t="s">
        <v>2454</v>
      </c>
      <c r="E290" s="44">
        <v>634</v>
      </c>
      <c r="F290" s="44">
        <v>29.15</v>
      </c>
      <c r="G290" s="120">
        <v>634</v>
      </c>
      <c r="H290" s="44">
        <v>412.1</v>
      </c>
      <c r="I290" s="121"/>
      <c r="J290" s="79">
        <v>602.29999999999995</v>
      </c>
      <c r="K290" s="79">
        <v>538.9</v>
      </c>
      <c r="L290" s="79">
        <v>44.2</v>
      </c>
      <c r="M290" s="79">
        <v>564.26</v>
      </c>
      <c r="N290" s="79">
        <v>625.27</v>
      </c>
      <c r="O290" s="79">
        <v>549.11</v>
      </c>
      <c r="P290" s="118"/>
      <c r="Q290" s="118"/>
    </row>
    <row r="291" spans="1:17" s="32" customFormat="1" ht="26.25" x14ac:dyDescent="0.25">
      <c r="A291" s="21"/>
      <c r="B291" s="28" t="s">
        <v>2018</v>
      </c>
      <c r="C291" s="119" t="s">
        <v>3443</v>
      </c>
      <c r="D291" s="40" t="s">
        <v>2454</v>
      </c>
      <c r="E291" s="44">
        <v>602</v>
      </c>
      <c r="F291" s="44">
        <v>13.7</v>
      </c>
      <c r="G291" s="120">
        <v>602</v>
      </c>
      <c r="H291" s="44">
        <v>391.3</v>
      </c>
      <c r="I291" s="121"/>
      <c r="J291" s="79">
        <v>571.9</v>
      </c>
      <c r="K291" s="79">
        <v>511.7</v>
      </c>
      <c r="L291" s="79">
        <v>65.17</v>
      </c>
      <c r="M291" s="79">
        <v>535.78</v>
      </c>
      <c r="N291" s="79">
        <v>602</v>
      </c>
      <c r="O291" s="79">
        <v>521.39</v>
      </c>
      <c r="P291" s="118"/>
      <c r="Q291" s="118"/>
    </row>
    <row r="292" spans="1:17" s="32" customFormat="1" ht="26.25" x14ac:dyDescent="0.25">
      <c r="A292" s="21"/>
      <c r="B292" s="40" t="s">
        <v>2547</v>
      </c>
      <c r="C292" s="119" t="s">
        <v>3447</v>
      </c>
      <c r="D292" s="40" t="s">
        <v>2454</v>
      </c>
      <c r="E292" s="79">
        <v>594</v>
      </c>
      <c r="F292" s="79">
        <v>39.380000000000003</v>
      </c>
      <c r="G292" s="79">
        <v>594</v>
      </c>
      <c r="H292" s="79">
        <v>386.1</v>
      </c>
      <c r="I292" s="121"/>
      <c r="J292" s="79">
        <v>564.29999999999995</v>
      </c>
      <c r="K292" s="79">
        <v>504.9</v>
      </c>
      <c r="L292" s="79">
        <v>85.4</v>
      </c>
      <c r="M292" s="79">
        <v>528.66</v>
      </c>
      <c r="N292" s="79">
        <v>594</v>
      </c>
      <c r="O292" s="79">
        <v>514.46</v>
      </c>
      <c r="P292" s="118"/>
      <c r="Q292" s="118"/>
    </row>
    <row r="293" spans="1:17" s="32" customFormat="1" x14ac:dyDescent="0.25">
      <c r="A293" s="21" t="s">
        <v>340</v>
      </c>
      <c r="B293" s="28" t="s">
        <v>2352</v>
      </c>
      <c r="C293" s="119" t="s">
        <v>3086</v>
      </c>
      <c r="D293" s="40" t="s">
        <v>2454</v>
      </c>
      <c r="E293" s="44">
        <v>958</v>
      </c>
      <c r="F293" s="44">
        <v>73.709999999999994</v>
      </c>
      <c r="G293" s="120">
        <v>929.26</v>
      </c>
      <c r="H293" s="44">
        <v>622.70000000000005</v>
      </c>
      <c r="I293" s="121"/>
      <c r="J293" s="79">
        <v>910.1</v>
      </c>
      <c r="K293" s="79">
        <v>814.3</v>
      </c>
      <c r="L293" s="79">
        <v>862.2</v>
      </c>
      <c r="M293" s="79">
        <v>852.62</v>
      </c>
      <c r="N293" s="79">
        <v>755.54</v>
      </c>
      <c r="O293" s="79">
        <v>829.72</v>
      </c>
      <c r="P293" s="118"/>
      <c r="Q293" s="118"/>
    </row>
    <row r="294" spans="1:17" s="32" customFormat="1" x14ac:dyDescent="0.25">
      <c r="A294" s="21"/>
      <c r="B294" s="28" t="s">
        <v>2353</v>
      </c>
      <c r="C294" s="119" t="s">
        <v>2875</v>
      </c>
      <c r="D294" s="40" t="s">
        <v>2454</v>
      </c>
      <c r="E294" s="44">
        <v>4930</v>
      </c>
      <c r="F294" s="44">
        <v>501.8</v>
      </c>
      <c r="G294" s="120">
        <v>4930</v>
      </c>
      <c r="H294" s="44">
        <v>3204.5</v>
      </c>
      <c r="I294" s="121"/>
      <c r="J294" s="79">
        <v>4683.5</v>
      </c>
      <c r="K294" s="79">
        <v>4190.5</v>
      </c>
      <c r="L294" s="79">
        <v>4437</v>
      </c>
      <c r="M294" s="79">
        <v>4387.7</v>
      </c>
      <c r="N294" s="79">
        <v>4930</v>
      </c>
      <c r="O294" s="79">
        <v>4269.87</v>
      </c>
      <c r="P294" s="118"/>
      <c r="Q294" s="118"/>
    </row>
    <row r="295" spans="1:17" s="32" customFormat="1" x14ac:dyDescent="0.25">
      <c r="A295" s="21"/>
      <c r="B295" s="28" t="s">
        <v>2354</v>
      </c>
      <c r="C295" s="119" t="s">
        <v>3087</v>
      </c>
      <c r="D295" s="40" t="s">
        <v>2454</v>
      </c>
      <c r="E295" s="44">
        <v>6344</v>
      </c>
      <c r="F295" s="44">
        <v>525.17999999999995</v>
      </c>
      <c r="G295" s="120">
        <v>6153.68</v>
      </c>
      <c r="H295" s="44">
        <v>4123.6000000000004</v>
      </c>
      <c r="I295" s="121"/>
      <c r="J295" s="79">
        <v>6026.8</v>
      </c>
      <c r="K295" s="79">
        <v>5392.4</v>
      </c>
      <c r="L295" s="79">
        <v>5709.6</v>
      </c>
      <c r="M295" s="79">
        <v>5646.16</v>
      </c>
      <c r="N295" s="79">
        <v>5072.83</v>
      </c>
      <c r="O295" s="79">
        <v>5494.54</v>
      </c>
      <c r="P295" s="118"/>
      <c r="Q295" s="118"/>
    </row>
    <row r="296" spans="1:17" s="32" customFormat="1" ht="26.25" x14ac:dyDescent="0.25">
      <c r="A296" s="21" t="s">
        <v>2575</v>
      </c>
      <c r="B296" s="40" t="s">
        <v>2411</v>
      </c>
      <c r="C296" s="119" t="s">
        <v>2876</v>
      </c>
      <c r="D296" s="40" t="s">
        <v>2454</v>
      </c>
      <c r="E296" s="79">
        <v>209</v>
      </c>
      <c r="F296" s="79">
        <v>117.31</v>
      </c>
      <c r="G296" s="79">
        <v>166.92</v>
      </c>
      <c r="H296" s="79">
        <v>156.75</v>
      </c>
      <c r="I296" s="121"/>
      <c r="J296" s="79">
        <v>117.31</v>
      </c>
      <c r="K296" s="124">
        <v>166.92</v>
      </c>
      <c r="L296" s="124">
        <v>136.77000000000001</v>
      </c>
      <c r="M296" s="79">
        <v>145.78</v>
      </c>
      <c r="N296" s="79">
        <v>144.55000000000001</v>
      </c>
      <c r="O296" s="125">
        <v>160.36000000000001</v>
      </c>
      <c r="P296" s="118"/>
      <c r="Q296" s="118"/>
    </row>
    <row r="297" spans="1:17" s="32" customFormat="1" ht="26.25" x14ac:dyDescent="0.25">
      <c r="A297" s="21"/>
      <c r="B297" s="40" t="s">
        <v>2408</v>
      </c>
      <c r="C297" s="119" t="s">
        <v>2877</v>
      </c>
      <c r="D297" s="40" t="s">
        <v>2454</v>
      </c>
      <c r="E297" s="79">
        <v>274</v>
      </c>
      <c r="F297" s="79">
        <v>154.83000000000001</v>
      </c>
      <c r="G297" s="79">
        <v>222.26</v>
      </c>
      <c r="H297" s="79">
        <v>205.5</v>
      </c>
      <c r="I297" s="121"/>
      <c r="J297" s="79">
        <v>154.83000000000001</v>
      </c>
      <c r="K297" s="124">
        <v>222.26</v>
      </c>
      <c r="L297" s="124">
        <v>181.86</v>
      </c>
      <c r="M297" s="79">
        <v>193.88</v>
      </c>
      <c r="N297" s="79">
        <v>192.48</v>
      </c>
      <c r="O297" s="125">
        <v>213.53</v>
      </c>
      <c r="P297" s="118"/>
      <c r="Q297" s="118"/>
    </row>
    <row r="298" spans="1:17" s="32" customFormat="1" ht="26.25" x14ac:dyDescent="0.25">
      <c r="A298" s="21"/>
      <c r="B298" s="40" t="s">
        <v>2412</v>
      </c>
      <c r="C298" s="119" t="s">
        <v>2878</v>
      </c>
      <c r="D298" s="40" t="s">
        <v>2454</v>
      </c>
      <c r="E298" s="79">
        <v>404</v>
      </c>
      <c r="F298" s="79">
        <v>231.48</v>
      </c>
      <c r="G298" s="79">
        <v>333.83</v>
      </c>
      <c r="H298" s="79">
        <v>303</v>
      </c>
      <c r="I298" s="121"/>
      <c r="J298" s="79">
        <v>231.48</v>
      </c>
      <c r="K298" s="124">
        <v>333.83</v>
      </c>
      <c r="L298" s="124">
        <v>272.77999999999997</v>
      </c>
      <c r="M298" s="79">
        <v>290.08</v>
      </c>
      <c r="N298" s="79">
        <v>289.10000000000002</v>
      </c>
      <c r="O298" s="125">
        <v>320.72000000000003</v>
      </c>
      <c r="P298" s="118"/>
      <c r="Q298" s="118"/>
    </row>
    <row r="299" spans="1:17" s="32" customFormat="1" x14ac:dyDescent="0.25">
      <c r="A299" s="21"/>
      <c r="B299" s="40" t="s">
        <v>2423</v>
      </c>
      <c r="C299" s="119" t="s">
        <v>2879</v>
      </c>
      <c r="D299" s="40" t="s">
        <v>2454</v>
      </c>
      <c r="E299" s="79">
        <v>261</v>
      </c>
      <c r="F299" s="79">
        <v>187.44</v>
      </c>
      <c r="G299" s="79">
        <v>268.82</v>
      </c>
      <c r="H299" s="79">
        <v>195.75</v>
      </c>
      <c r="I299" s="121"/>
      <c r="J299" s="79">
        <v>187.44</v>
      </c>
      <c r="K299" s="44">
        <v>268.82</v>
      </c>
      <c r="L299" s="44">
        <v>220.06</v>
      </c>
      <c r="M299" s="44">
        <v>212.38</v>
      </c>
      <c r="N299" s="44">
        <v>232.8</v>
      </c>
      <c r="O299" s="44">
        <v>258.26</v>
      </c>
      <c r="P299" s="118"/>
      <c r="Q299" s="118"/>
    </row>
    <row r="300" spans="1:17" s="32" customFormat="1" x14ac:dyDescent="0.25">
      <c r="A300" s="21"/>
      <c r="B300" s="40" t="s">
        <v>2424</v>
      </c>
      <c r="C300" s="119" t="s">
        <v>2880</v>
      </c>
      <c r="D300" s="40" t="s">
        <v>2454</v>
      </c>
      <c r="E300" s="79">
        <v>271</v>
      </c>
      <c r="F300" s="79">
        <v>193.27</v>
      </c>
      <c r="G300" s="79">
        <v>279.36</v>
      </c>
      <c r="H300" s="79">
        <v>203.25</v>
      </c>
      <c r="I300" s="121"/>
      <c r="J300" s="79">
        <v>193.27</v>
      </c>
      <c r="K300" s="44">
        <v>279.36</v>
      </c>
      <c r="L300" s="44">
        <v>228.47</v>
      </c>
      <c r="M300" s="44">
        <v>219.78</v>
      </c>
      <c r="N300" s="44">
        <v>241.93</v>
      </c>
      <c r="O300" s="44">
        <v>268.39</v>
      </c>
      <c r="P300" s="118"/>
      <c r="Q300" s="118"/>
    </row>
    <row r="301" spans="1:17" s="32" customFormat="1" x14ac:dyDescent="0.25">
      <c r="A301" s="21"/>
      <c r="B301" s="40" t="s">
        <v>2413</v>
      </c>
      <c r="C301" s="119" t="s">
        <v>635</v>
      </c>
      <c r="D301" s="40" t="s">
        <v>2454</v>
      </c>
      <c r="E301" s="79">
        <v>73</v>
      </c>
      <c r="F301" s="79">
        <v>47.1143</v>
      </c>
      <c r="G301" s="79">
        <v>66.77</v>
      </c>
      <c r="H301" s="79">
        <v>54.75</v>
      </c>
      <c r="I301" s="121"/>
      <c r="J301" s="44">
        <f>1.81*26.03</f>
        <v>47.1143</v>
      </c>
      <c r="K301" s="44">
        <v>66.77</v>
      </c>
      <c r="L301" s="44">
        <v>55.02</v>
      </c>
      <c r="M301" s="44">
        <v>57.72</v>
      </c>
      <c r="N301" s="44">
        <v>57.82</v>
      </c>
      <c r="O301" s="44">
        <v>64.14</v>
      </c>
      <c r="P301" s="118"/>
      <c r="Q301" s="118"/>
    </row>
    <row r="302" spans="1:17" s="32" customFormat="1" ht="26.25" x14ac:dyDescent="0.25">
      <c r="A302" s="21" t="s">
        <v>2577</v>
      </c>
      <c r="B302" s="40" t="s">
        <v>2425</v>
      </c>
      <c r="C302" s="119" t="s">
        <v>2881</v>
      </c>
      <c r="D302" s="40" t="s">
        <v>2454</v>
      </c>
      <c r="E302" s="44" t="s">
        <v>2574</v>
      </c>
      <c r="F302" s="44" t="s">
        <v>2574</v>
      </c>
      <c r="G302" s="44" t="s">
        <v>2574</v>
      </c>
      <c r="H302" s="44" t="s">
        <v>2574</v>
      </c>
      <c r="I302" s="121"/>
      <c r="J302" s="44" t="s">
        <v>2574</v>
      </c>
      <c r="K302" s="44" t="s">
        <v>2574</v>
      </c>
      <c r="L302" s="44" t="s">
        <v>2574</v>
      </c>
      <c r="M302" s="44" t="s">
        <v>2574</v>
      </c>
      <c r="N302" s="44" t="s">
        <v>2574</v>
      </c>
      <c r="O302" s="44" t="s">
        <v>2574</v>
      </c>
    </row>
    <row r="303" spans="1:17" s="32" customFormat="1" ht="26.25" x14ac:dyDescent="0.25">
      <c r="A303" s="21" t="s">
        <v>2576</v>
      </c>
      <c r="B303" s="40" t="s">
        <v>2395</v>
      </c>
      <c r="C303" s="119" t="s">
        <v>2882</v>
      </c>
      <c r="D303" s="40" t="s">
        <v>2454</v>
      </c>
      <c r="E303" s="79">
        <v>304</v>
      </c>
      <c r="F303" s="79">
        <v>197.94</v>
      </c>
      <c r="G303" s="79">
        <v>267.94</v>
      </c>
      <c r="H303" s="79">
        <v>228</v>
      </c>
      <c r="I303" s="121"/>
      <c r="J303" s="79">
        <v>197.94</v>
      </c>
      <c r="K303" s="124">
        <v>267.94</v>
      </c>
      <c r="L303" s="124">
        <v>233.05</v>
      </c>
      <c r="M303" s="79">
        <v>224.22</v>
      </c>
      <c r="N303" s="79">
        <v>232.04</v>
      </c>
      <c r="O303" s="125">
        <v>257.42</v>
      </c>
      <c r="P303" s="118"/>
      <c r="Q303" s="118"/>
    </row>
    <row r="304" spans="1:17" s="32" customFormat="1" ht="26.25" x14ac:dyDescent="0.25">
      <c r="A304" s="21"/>
      <c r="B304" s="40" t="s">
        <v>2396</v>
      </c>
      <c r="C304" s="119" t="s">
        <v>2883</v>
      </c>
      <c r="D304" s="40" t="s">
        <v>2454</v>
      </c>
      <c r="E304" s="79">
        <v>455</v>
      </c>
      <c r="F304" s="79">
        <v>302.95999999999998</v>
      </c>
      <c r="G304" s="79">
        <v>406.75</v>
      </c>
      <c r="H304" s="79">
        <v>341.25</v>
      </c>
      <c r="I304" s="121"/>
      <c r="J304" s="79">
        <v>302.95999999999998</v>
      </c>
      <c r="K304" s="124">
        <v>406.75</v>
      </c>
      <c r="L304" s="124">
        <v>353.78</v>
      </c>
      <c r="M304" s="79">
        <v>342.62</v>
      </c>
      <c r="N304" s="79">
        <v>352.25</v>
      </c>
      <c r="O304" s="125">
        <v>390.77</v>
      </c>
      <c r="P304" s="118"/>
      <c r="Q304" s="118"/>
    </row>
    <row r="305" spans="1:17" s="32" customFormat="1" ht="26.25" x14ac:dyDescent="0.25">
      <c r="A305" s="21"/>
      <c r="B305" s="40" t="s">
        <v>2397</v>
      </c>
      <c r="C305" s="119" t="s">
        <v>2884</v>
      </c>
      <c r="D305" s="40" t="s">
        <v>2454</v>
      </c>
      <c r="E305" s="79">
        <v>601</v>
      </c>
      <c r="F305" s="79">
        <v>377.35</v>
      </c>
      <c r="G305" s="79">
        <v>511.29</v>
      </c>
      <c r="H305" s="79">
        <v>450.75</v>
      </c>
      <c r="I305" s="121"/>
      <c r="J305" s="79">
        <v>377.35</v>
      </c>
      <c r="K305" s="124">
        <v>511.29</v>
      </c>
      <c r="L305" s="124">
        <v>445.47</v>
      </c>
      <c r="M305" s="79">
        <v>432.9</v>
      </c>
      <c r="N305" s="79">
        <v>442.79</v>
      </c>
      <c r="O305" s="125">
        <v>491.21</v>
      </c>
      <c r="P305" s="118"/>
      <c r="Q305" s="118"/>
    </row>
    <row r="306" spans="1:17" s="32" customFormat="1" x14ac:dyDescent="0.25">
      <c r="A306" s="21"/>
      <c r="B306" s="40" t="s">
        <v>2400</v>
      </c>
      <c r="C306" s="119" t="s">
        <v>2885</v>
      </c>
      <c r="D306" s="40" t="s">
        <v>2454</v>
      </c>
      <c r="E306" s="79">
        <v>323</v>
      </c>
      <c r="F306" s="79">
        <v>227.59</v>
      </c>
      <c r="G306" s="79">
        <v>303.08</v>
      </c>
      <c r="H306" s="79">
        <v>242.25</v>
      </c>
      <c r="I306" s="121"/>
      <c r="J306" s="79">
        <v>227.59</v>
      </c>
      <c r="K306" s="124">
        <v>303.08</v>
      </c>
      <c r="L306" s="124">
        <v>263.61</v>
      </c>
      <c r="M306" s="79">
        <v>258.26</v>
      </c>
      <c r="N306" s="79">
        <v>262.48</v>
      </c>
      <c r="O306" s="125">
        <v>291.18</v>
      </c>
      <c r="P306" s="118"/>
      <c r="Q306" s="118"/>
    </row>
    <row r="307" spans="1:17" s="32" customFormat="1" x14ac:dyDescent="0.25">
      <c r="A307" s="21"/>
      <c r="B307" s="40" t="s">
        <v>2401</v>
      </c>
      <c r="C307" s="119" t="s">
        <v>2886</v>
      </c>
      <c r="D307" s="40" t="s">
        <v>2454</v>
      </c>
      <c r="E307" s="79">
        <v>482</v>
      </c>
      <c r="F307" s="79">
        <v>383.2</v>
      </c>
      <c r="G307" s="79">
        <v>453.31</v>
      </c>
      <c r="H307" s="79">
        <v>361.5</v>
      </c>
      <c r="I307" s="121"/>
      <c r="J307" s="79">
        <v>383.2</v>
      </c>
      <c r="K307" s="124">
        <v>453.31</v>
      </c>
      <c r="L307" s="124">
        <v>394.28</v>
      </c>
      <c r="M307" s="79">
        <v>387.02</v>
      </c>
      <c r="N307" s="79">
        <v>392.57</v>
      </c>
      <c r="O307" s="125">
        <v>435.5</v>
      </c>
      <c r="P307" s="118"/>
      <c r="Q307" s="118"/>
    </row>
    <row r="308" spans="1:17" s="32" customFormat="1" ht="26.25" x14ac:dyDescent="0.25">
      <c r="A308" s="21"/>
      <c r="B308" s="40" t="s">
        <v>2429</v>
      </c>
      <c r="C308" s="119" t="s">
        <v>2887</v>
      </c>
      <c r="D308" s="40" t="s">
        <v>2454</v>
      </c>
      <c r="E308" s="79">
        <v>358</v>
      </c>
      <c r="F308" s="79">
        <v>239.91</v>
      </c>
      <c r="G308" s="79">
        <v>326.8</v>
      </c>
      <c r="H308" s="79">
        <v>268.5</v>
      </c>
      <c r="I308" s="121"/>
      <c r="J308" s="79">
        <v>239.91</v>
      </c>
      <c r="K308" s="124">
        <v>326.8</v>
      </c>
      <c r="L308" s="124">
        <v>281.95</v>
      </c>
      <c r="M308" s="79">
        <v>277.5</v>
      </c>
      <c r="N308" s="79">
        <v>283.02</v>
      </c>
      <c r="O308" s="125">
        <v>313.97000000000003</v>
      </c>
      <c r="P308" s="118"/>
      <c r="Q308" s="118"/>
    </row>
    <row r="309" spans="1:17" s="32" customFormat="1" ht="26.25" x14ac:dyDescent="0.25">
      <c r="A309" s="21"/>
      <c r="B309" s="40" t="s">
        <v>2430</v>
      </c>
      <c r="C309" s="119" t="s">
        <v>2888</v>
      </c>
      <c r="D309" s="40" t="s">
        <v>2454</v>
      </c>
      <c r="E309" s="79">
        <v>413</v>
      </c>
      <c r="F309" s="79">
        <v>276.86</v>
      </c>
      <c r="G309" s="79">
        <v>379.51</v>
      </c>
      <c r="H309" s="79">
        <v>309.75</v>
      </c>
      <c r="I309" s="126"/>
      <c r="J309" s="79">
        <v>276.86</v>
      </c>
      <c r="K309" s="124">
        <v>379.51</v>
      </c>
      <c r="L309" s="124">
        <v>327.8</v>
      </c>
      <c r="M309" s="79">
        <v>321.16000000000003</v>
      </c>
      <c r="N309" s="79">
        <v>328.67</v>
      </c>
      <c r="O309" s="125">
        <v>364.61</v>
      </c>
      <c r="P309" s="118"/>
      <c r="Q309" s="118"/>
    </row>
    <row r="310" spans="1:17" s="32" customFormat="1" x14ac:dyDescent="0.25">
      <c r="A310" s="122"/>
      <c r="B310" s="127"/>
      <c r="C310" s="128"/>
      <c r="D310" s="127"/>
      <c r="E310" s="129"/>
      <c r="F310" s="129"/>
      <c r="G310" s="129"/>
      <c r="H310" s="129"/>
      <c r="I310" s="129"/>
      <c r="J310" s="130"/>
      <c r="K310" s="131"/>
      <c r="L310" s="131"/>
      <c r="M310" s="132"/>
      <c r="N310" s="41"/>
      <c r="O310" s="122"/>
    </row>
    <row r="311" spans="1:17" s="9" customFormat="1" ht="28.15" customHeight="1" x14ac:dyDescent="0.25">
      <c r="A311" s="176" t="s">
        <v>3437</v>
      </c>
      <c r="B311" s="177"/>
      <c r="C311" s="177"/>
      <c r="D311" s="177"/>
      <c r="E311" s="177"/>
      <c r="F311" s="177"/>
      <c r="G311" s="177"/>
      <c r="H311" s="177"/>
      <c r="I311" s="133"/>
      <c r="J311" s="134"/>
      <c r="K311" s="131"/>
      <c r="L311" s="131"/>
      <c r="M311" s="41"/>
      <c r="N311" s="41"/>
      <c r="O311" s="41"/>
    </row>
    <row r="312" spans="1:17" s="9" customFormat="1" x14ac:dyDescent="0.25">
      <c r="A312" s="81"/>
      <c r="B312" s="82"/>
      <c r="C312" s="54"/>
      <c r="D312" s="54"/>
      <c r="E312" s="83"/>
      <c r="F312" s="83"/>
      <c r="G312" s="83"/>
      <c r="H312" s="83"/>
      <c r="I312" s="83"/>
      <c r="J312" s="49"/>
      <c r="K312" s="53"/>
      <c r="L312" s="53"/>
    </row>
    <row r="313" spans="1:17" s="9" customFormat="1" x14ac:dyDescent="0.25">
      <c r="A313" s="164" t="s">
        <v>3438</v>
      </c>
      <c r="B313" s="165"/>
      <c r="C313" s="165"/>
      <c r="D313" s="165"/>
      <c r="E313" s="165"/>
      <c r="F313" s="165"/>
      <c r="G313" s="83"/>
      <c r="H313" s="83"/>
      <c r="I313" s="83"/>
      <c r="J313" s="49"/>
      <c r="K313" s="53"/>
      <c r="L313" s="53"/>
    </row>
    <row r="314" spans="1:17" s="9" customFormat="1" x14ac:dyDescent="0.25">
      <c r="A314" s="158" t="s">
        <v>3439</v>
      </c>
      <c r="B314" s="158"/>
      <c r="C314" s="158"/>
      <c r="D314" s="84"/>
      <c r="E314" s="85"/>
      <c r="F314" s="86"/>
      <c r="G314" s="83"/>
      <c r="H314" s="83"/>
      <c r="I314" s="83"/>
      <c r="J314" s="49"/>
      <c r="K314" s="53"/>
      <c r="L314" s="53"/>
    </row>
    <row r="315" spans="1:17" s="9" customFormat="1" x14ac:dyDescent="0.25">
      <c r="A315" s="87" t="s">
        <v>3440</v>
      </c>
      <c r="B315" s="88"/>
      <c r="C315" s="88"/>
      <c r="D315" s="89"/>
      <c r="E315" s="83"/>
      <c r="F315" s="83"/>
      <c r="G315" s="83"/>
      <c r="H315" s="83"/>
      <c r="I315" s="83"/>
      <c r="J315" s="49"/>
      <c r="K315" s="53"/>
      <c r="L315" s="53"/>
    </row>
    <row r="316" spans="1:17" s="9" customFormat="1" x14ac:dyDescent="0.25">
      <c r="A316" s="90" t="s">
        <v>3441</v>
      </c>
      <c r="B316" s="43"/>
      <c r="C316" s="80"/>
      <c r="D316" s="43"/>
      <c r="E316" s="42"/>
      <c r="F316" s="49"/>
      <c r="G316" s="49"/>
      <c r="H316" s="49"/>
      <c r="I316" s="49"/>
      <c r="J316" s="49"/>
      <c r="K316" s="53"/>
      <c r="L316" s="53"/>
    </row>
    <row r="317" spans="1:17" s="32" customFormat="1" x14ac:dyDescent="0.25">
      <c r="B317" s="30"/>
      <c r="C317" s="73"/>
      <c r="D317" s="30"/>
      <c r="E317" s="36"/>
      <c r="F317" s="36"/>
      <c r="G317" s="36"/>
      <c r="H317" s="36"/>
      <c r="I317" s="36"/>
      <c r="J317" s="42"/>
      <c r="K317" s="53"/>
      <c r="L317" s="53"/>
      <c r="M317" s="93"/>
      <c r="N317" s="9"/>
    </row>
    <row r="318" spans="1:17" s="32" customFormat="1" x14ac:dyDescent="0.25">
      <c r="B318" s="30"/>
      <c r="C318" s="73"/>
      <c r="D318" s="30"/>
      <c r="E318" s="36"/>
      <c r="F318" s="36"/>
      <c r="G318" s="36"/>
      <c r="H318" s="36"/>
      <c r="I318" s="36"/>
      <c r="J318" s="42"/>
      <c r="K318" s="53"/>
      <c r="L318" s="53"/>
      <c r="M318" s="93"/>
      <c r="N318" s="9"/>
    </row>
    <row r="319" spans="1:17" s="32" customFormat="1" x14ac:dyDescent="0.25">
      <c r="B319" s="30"/>
      <c r="C319" s="73"/>
      <c r="D319" s="30"/>
      <c r="E319" s="36"/>
      <c r="F319" s="36"/>
      <c r="G319" s="36"/>
      <c r="H319" s="36"/>
      <c r="I319" s="36"/>
      <c r="J319" s="42"/>
      <c r="K319" s="53"/>
      <c r="L319" s="53"/>
      <c r="M319" s="93"/>
      <c r="N319" s="9"/>
    </row>
    <row r="320" spans="1:17" s="32" customFormat="1" x14ac:dyDescent="0.25">
      <c r="B320" s="30"/>
      <c r="C320" s="73"/>
      <c r="D320" s="30"/>
      <c r="E320" s="36"/>
      <c r="F320" s="36"/>
      <c r="G320" s="36"/>
      <c r="H320" s="36"/>
      <c r="I320" s="36"/>
      <c r="J320" s="42"/>
      <c r="K320" s="53"/>
      <c r="L320" s="53"/>
      <c r="M320" s="93"/>
      <c r="N320" s="9"/>
    </row>
    <row r="321" spans="2:14" s="32" customFormat="1" x14ac:dyDescent="0.25">
      <c r="B321" s="30"/>
      <c r="C321" s="73"/>
      <c r="D321" s="30"/>
      <c r="E321" s="36"/>
      <c r="F321" s="36"/>
      <c r="G321" s="36"/>
      <c r="H321" s="36"/>
      <c r="I321" s="36"/>
      <c r="J321" s="42"/>
      <c r="K321" s="53"/>
      <c r="L321" s="53"/>
      <c r="M321" s="93"/>
      <c r="N321" s="9"/>
    </row>
    <row r="322" spans="2:14" s="32" customFormat="1" x14ac:dyDescent="0.25">
      <c r="B322" s="30"/>
      <c r="C322" s="73"/>
      <c r="D322" s="30"/>
      <c r="E322" s="36"/>
      <c r="F322" s="36"/>
      <c r="G322" s="36"/>
      <c r="H322" s="36"/>
      <c r="I322" s="36"/>
      <c r="J322" s="42"/>
      <c r="K322" s="53"/>
      <c r="L322" s="53"/>
      <c r="M322" s="93"/>
      <c r="N322" s="9"/>
    </row>
    <row r="323" spans="2:14" s="32" customFormat="1" x14ac:dyDescent="0.25">
      <c r="B323" s="30"/>
      <c r="C323" s="73"/>
      <c r="D323" s="30"/>
      <c r="E323" s="36"/>
      <c r="F323" s="36"/>
      <c r="G323" s="36"/>
      <c r="H323" s="36"/>
      <c r="I323" s="36"/>
      <c r="J323" s="42"/>
      <c r="K323" s="53"/>
      <c r="L323" s="53"/>
      <c r="M323" s="93"/>
      <c r="N323" s="9"/>
    </row>
    <row r="324" spans="2:14" s="32" customFormat="1" x14ac:dyDescent="0.25">
      <c r="B324" s="30"/>
      <c r="C324" s="73"/>
      <c r="D324" s="30"/>
      <c r="E324" s="36"/>
      <c r="F324" s="36"/>
      <c r="G324" s="36"/>
      <c r="H324" s="36"/>
      <c r="I324" s="36"/>
      <c r="J324" s="42"/>
      <c r="K324" s="53"/>
      <c r="L324" s="53"/>
      <c r="M324" s="93"/>
      <c r="N324" s="9"/>
    </row>
    <row r="325" spans="2:14" s="32" customFormat="1" x14ac:dyDescent="0.25">
      <c r="B325" s="30"/>
      <c r="C325" s="73"/>
      <c r="D325" s="30"/>
      <c r="E325" s="36"/>
      <c r="F325" s="36"/>
      <c r="G325" s="36"/>
      <c r="H325" s="36"/>
      <c r="I325" s="36"/>
      <c r="J325" s="42"/>
      <c r="K325" s="53"/>
      <c r="L325" s="53"/>
      <c r="M325" s="93"/>
      <c r="N325" s="9"/>
    </row>
    <row r="326" spans="2:14" s="32" customFormat="1" x14ac:dyDescent="0.25">
      <c r="B326" s="30"/>
      <c r="C326" s="73"/>
      <c r="D326" s="30"/>
      <c r="E326" s="36"/>
      <c r="F326" s="36"/>
      <c r="G326" s="36"/>
      <c r="H326" s="36"/>
      <c r="I326" s="36"/>
      <c r="J326" s="42"/>
      <c r="K326" s="53"/>
      <c r="L326" s="53"/>
      <c r="M326" s="93"/>
      <c r="N326" s="9"/>
    </row>
    <row r="327" spans="2:14" s="32" customFormat="1" x14ac:dyDescent="0.25">
      <c r="B327" s="30"/>
      <c r="C327" s="73"/>
      <c r="D327" s="30"/>
      <c r="E327" s="36"/>
      <c r="F327" s="36"/>
      <c r="G327" s="36"/>
      <c r="H327" s="36"/>
      <c r="I327" s="36"/>
      <c r="J327" s="42"/>
      <c r="K327" s="53"/>
      <c r="L327" s="53"/>
      <c r="M327" s="93"/>
      <c r="N327" s="9"/>
    </row>
    <row r="328" spans="2:14" s="32" customFormat="1" x14ac:dyDescent="0.25">
      <c r="B328" s="30"/>
      <c r="C328" s="73"/>
      <c r="D328" s="30"/>
      <c r="E328" s="36"/>
      <c r="F328" s="36"/>
      <c r="G328" s="36"/>
      <c r="H328" s="36"/>
      <c r="I328" s="36"/>
      <c r="J328" s="42"/>
      <c r="K328" s="53"/>
      <c r="L328" s="53"/>
      <c r="M328" s="93"/>
      <c r="N328" s="9"/>
    </row>
    <row r="329" spans="2:14" s="32" customFormat="1" x14ac:dyDescent="0.25">
      <c r="B329" s="30"/>
      <c r="C329" s="73"/>
      <c r="D329" s="30"/>
      <c r="E329" s="36"/>
      <c r="F329" s="36"/>
      <c r="G329" s="36"/>
      <c r="H329" s="36"/>
      <c r="I329" s="36"/>
      <c r="J329" s="42"/>
      <c r="K329" s="53"/>
      <c r="L329" s="53"/>
      <c r="M329" s="93"/>
      <c r="N329" s="9"/>
    </row>
    <row r="330" spans="2:14" s="32" customFormat="1" x14ac:dyDescent="0.25">
      <c r="B330" s="30"/>
      <c r="C330" s="73"/>
      <c r="D330" s="30"/>
      <c r="E330" s="36"/>
      <c r="F330" s="36"/>
      <c r="G330" s="36"/>
      <c r="H330" s="36"/>
      <c r="I330" s="36"/>
      <c r="J330" s="42"/>
      <c r="K330" s="53"/>
      <c r="L330" s="53"/>
      <c r="M330" s="93"/>
      <c r="N330" s="9"/>
    </row>
    <row r="331" spans="2:14" s="32" customFormat="1" x14ac:dyDescent="0.25">
      <c r="B331" s="30"/>
      <c r="C331" s="73"/>
      <c r="D331" s="30"/>
      <c r="E331" s="36"/>
      <c r="F331" s="36"/>
      <c r="G331" s="36"/>
      <c r="H331" s="36"/>
      <c r="I331" s="36"/>
      <c r="J331" s="42"/>
      <c r="K331" s="53"/>
      <c r="L331" s="53"/>
      <c r="M331" s="93"/>
      <c r="N331" s="9"/>
    </row>
    <row r="332" spans="2:14" s="32" customFormat="1" x14ac:dyDescent="0.25">
      <c r="B332" s="30"/>
      <c r="C332" s="73"/>
      <c r="D332" s="30"/>
      <c r="E332" s="36"/>
      <c r="F332" s="36"/>
      <c r="G332" s="36"/>
      <c r="H332" s="36"/>
      <c r="I332" s="36"/>
      <c r="J332" s="42"/>
      <c r="K332" s="53"/>
      <c r="L332" s="53"/>
      <c r="M332" s="93"/>
      <c r="N332" s="9"/>
    </row>
    <row r="333" spans="2:14" s="32" customFormat="1" x14ac:dyDescent="0.25">
      <c r="B333" s="30"/>
      <c r="C333" s="73"/>
      <c r="D333" s="30"/>
      <c r="E333" s="36"/>
      <c r="F333" s="36"/>
      <c r="G333" s="36"/>
      <c r="H333" s="36"/>
      <c r="I333" s="36"/>
      <c r="J333" s="42"/>
      <c r="K333" s="53"/>
      <c r="L333" s="53"/>
      <c r="M333" s="93"/>
      <c r="N333" s="9"/>
    </row>
    <row r="334" spans="2:14" s="32" customFormat="1" x14ac:dyDescent="0.25">
      <c r="B334" s="30"/>
      <c r="C334" s="73"/>
      <c r="D334" s="30"/>
      <c r="E334" s="36"/>
      <c r="F334" s="36"/>
      <c r="G334" s="36"/>
      <c r="H334" s="36"/>
      <c r="I334" s="36"/>
      <c r="J334" s="42"/>
      <c r="K334" s="53"/>
      <c r="L334" s="53"/>
      <c r="M334" s="93"/>
      <c r="N334" s="9"/>
    </row>
    <row r="335" spans="2:14" s="32" customFormat="1" x14ac:dyDescent="0.25">
      <c r="B335" s="30"/>
      <c r="C335" s="73"/>
      <c r="D335" s="30"/>
      <c r="E335" s="36"/>
      <c r="F335" s="36"/>
      <c r="G335" s="36"/>
      <c r="H335" s="36"/>
      <c r="I335" s="36"/>
      <c r="J335" s="42"/>
      <c r="K335" s="53"/>
      <c r="L335" s="53"/>
      <c r="M335" s="93"/>
      <c r="N335" s="9"/>
    </row>
    <row r="336" spans="2:14" s="32" customFormat="1" x14ac:dyDescent="0.25">
      <c r="B336" s="30"/>
      <c r="C336" s="73"/>
      <c r="D336" s="30"/>
      <c r="E336" s="36"/>
      <c r="F336" s="36"/>
      <c r="G336" s="36"/>
      <c r="H336" s="36"/>
      <c r="I336" s="36"/>
      <c r="J336" s="42"/>
      <c r="K336" s="53"/>
      <c r="L336" s="53"/>
      <c r="M336" s="93"/>
      <c r="N336" s="9"/>
    </row>
    <row r="337" spans="2:14" s="32" customFormat="1" x14ac:dyDescent="0.25">
      <c r="B337" s="30"/>
      <c r="C337" s="73"/>
      <c r="D337" s="30"/>
      <c r="E337" s="36"/>
      <c r="F337" s="36"/>
      <c r="G337" s="36"/>
      <c r="H337" s="36"/>
      <c r="I337" s="36"/>
      <c r="J337" s="42"/>
      <c r="K337" s="53"/>
      <c r="L337" s="53"/>
      <c r="M337" s="93"/>
      <c r="N337" s="9"/>
    </row>
    <row r="338" spans="2:14" s="32" customFormat="1" x14ac:dyDescent="0.25">
      <c r="B338" s="30"/>
      <c r="C338" s="73"/>
      <c r="D338" s="30"/>
      <c r="E338" s="36"/>
      <c r="F338" s="36"/>
      <c r="G338" s="36"/>
      <c r="H338" s="36"/>
      <c r="I338" s="36"/>
      <c r="J338" s="42"/>
      <c r="K338" s="53"/>
      <c r="L338" s="53"/>
      <c r="M338" s="93"/>
      <c r="N338" s="9"/>
    </row>
    <row r="339" spans="2:14" s="32" customFormat="1" x14ac:dyDescent="0.25">
      <c r="B339" s="30"/>
      <c r="C339" s="73"/>
      <c r="D339" s="30"/>
      <c r="E339" s="36"/>
      <c r="F339" s="36"/>
      <c r="G339" s="36"/>
      <c r="H339" s="36"/>
      <c r="I339" s="36"/>
      <c r="J339" s="42"/>
      <c r="K339" s="53"/>
      <c r="L339" s="53"/>
      <c r="M339" s="93"/>
      <c r="N339" s="9"/>
    </row>
    <row r="340" spans="2:14" s="32" customFormat="1" x14ac:dyDescent="0.25">
      <c r="B340" s="30"/>
      <c r="C340" s="73"/>
      <c r="D340" s="30"/>
      <c r="E340" s="36"/>
      <c r="F340" s="36"/>
      <c r="G340" s="36"/>
      <c r="H340" s="36"/>
      <c r="I340" s="36"/>
      <c r="J340" s="42"/>
      <c r="K340" s="53"/>
      <c r="L340" s="53"/>
      <c r="M340" s="93"/>
      <c r="N340" s="9"/>
    </row>
    <row r="341" spans="2:14" s="32" customFormat="1" x14ac:dyDescent="0.25">
      <c r="B341" s="30"/>
      <c r="C341" s="73"/>
      <c r="D341" s="30"/>
      <c r="E341" s="36"/>
      <c r="F341" s="36"/>
      <c r="G341" s="36"/>
      <c r="H341" s="36"/>
      <c r="I341" s="36"/>
      <c r="J341" s="42"/>
      <c r="K341" s="53"/>
      <c r="L341" s="53"/>
      <c r="M341" s="93"/>
      <c r="N341" s="9"/>
    </row>
    <row r="342" spans="2:14" s="32" customFormat="1" x14ac:dyDescent="0.25">
      <c r="B342" s="30"/>
      <c r="C342" s="73"/>
      <c r="D342" s="30"/>
      <c r="E342" s="36"/>
      <c r="F342" s="36"/>
      <c r="G342" s="36"/>
      <c r="H342" s="36"/>
      <c r="I342" s="36"/>
      <c r="J342" s="42"/>
      <c r="K342" s="53"/>
      <c r="L342" s="53"/>
      <c r="M342" s="93"/>
      <c r="N342" s="9"/>
    </row>
    <row r="343" spans="2:14" s="32" customFormat="1" x14ac:dyDescent="0.25">
      <c r="B343" s="30"/>
      <c r="C343" s="73"/>
      <c r="D343" s="30"/>
      <c r="E343" s="36"/>
      <c r="F343" s="36"/>
      <c r="G343" s="36"/>
      <c r="H343" s="36"/>
      <c r="I343" s="36"/>
      <c r="J343" s="42"/>
      <c r="K343" s="53"/>
      <c r="L343" s="53"/>
      <c r="M343" s="93"/>
      <c r="N343" s="9"/>
    </row>
    <row r="344" spans="2:14" s="32" customFormat="1" x14ac:dyDescent="0.25">
      <c r="B344" s="30"/>
      <c r="C344" s="73"/>
      <c r="D344" s="30"/>
      <c r="E344" s="36"/>
      <c r="F344" s="36"/>
      <c r="G344" s="36"/>
      <c r="H344" s="36"/>
      <c r="I344" s="36"/>
      <c r="J344" s="42"/>
      <c r="K344" s="53"/>
      <c r="L344" s="53"/>
      <c r="M344" s="93"/>
      <c r="N344" s="9"/>
    </row>
    <row r="345" spans="2:14" s="32" customFormat="1" x14ac:dyDescent="0.25">
      <c r="B345" s="30"/>
      <c r="C345" s="73"/>
      <c r="D345" s="30"/>
      <c r="E345" s="36"/>
      <c r="F345" s="36"/>
      <c r="G345" s="36"/>
      <c r="H345" s="36"/>
      <c r="I345" s="36"/>
      <c r="J345" s="42"/>
      <c r="K345" s="53"/>
      <c r="L345" s="53"/>
      <c r="M345" s="93"/>
      <c r="N345" s="9"/>
    </row>
    <row r="346" spans="2:14" s="32" customFormat="1" x14ac:dyDescent="0.25">
      <c r="B346" s="30"/>
      <c r="C346" s="73"/>
      <c r="D346" s="30"/>
      <c r="E346" s="36"/>
      <c r="F346" s="36"/>
      <c r="G346" s="36"/>
      <c r="H346" s="36"/>
      <c r="I346" s="36"/>
      <c r="J346" s="42"/>
      <c r="K346" s="53"/>
      <c r="L346" s="53"/>
      <c r="M346" s="93"/>
      <c r="N346" s="9"/>
    </row>
    <row r="347" spans="2:14" s="32" customFormat="1" x14ac:dyDescent="0.25">
      <c r="B347" s="30"/>
      <c r="C347" s="73"/>
      <c r="D347" s="30"/>
      <c r="E347" s="36"/>
      <c r="F347" s="36"/>
      <c r="G347" s="36"/>
      <c r="H347" s="36"/>
      <c r="I347" s="36"/>
      <c r="J347" s="42"/>
      <c r="K347" s="53"/>
      <c r="L347" s="53"/>
      <c r="M347" s="93"/>
      <c r="N347" s="9"/>
    </row>
    <row r="348" spans="2:14" s="32" customFormat="1" x14ac:dyDescent="0.25">
      <c r="B348" s="30"/>
      <c r="C348" s="73"/>
      <c r="D348" s="30"/>
      <c r="E348" s="36"/>
      <c r="F348" s="36"/>
      <c r="G348" s="36"/>
      <c r="H348" s="36"/>
      <c r="I348" s="36"/>
      <c r="J348" s="42"/>
      <c r="K348" s="53"/>
      <c r="L348" s="53"/>
      <c r="M348" s="93"/>
      <c r="N348" s="9"/>
    </row>
    <row r="349" spans="2:14" s="32" customFormat="1" x14ac:dyDescent="0.25">
      <c r="B349" s="30"/>
      <c r="C349" s="73"/>
      <c r="D349" s="30"/>
      <c r="E349" s="36"/>
      <c r="F349" s="36"/>
      <c r="G349" s="36"/>
      <c r="H349" s="36"/>
      <c r="I349" s="36"/>
      <c r="J349" s="42"/>
      <c r="K349" s="53"/>
      <c r="L349" s="53"/>
      <c r="M349" s="93"/>
      <c r="N349" s="9"/>
    </row>
    <row r="350" spans="2:14" s="32" customFormat="1" x14ac:dyDescent="0.25">
      <c r="B350" s="30"/>
      <c r="C350" s="73"/>
      <c r="D350" s="30"/>
      <c r="E350" s="36"/>
      <c r="F350" s="36"/>
      <c r="G350" s="36"/>
      <c r="H350" s="36"/>
      <c r="I350" s="36"/>
      <c r="J350" s="42"/>
      <c r="K350" s="53"/>
      <c r="L350" s="53"/>
      <c r="M350" s="93"/>
      <c r="N350" s="9"/>
    </row>
    <row r="351" spans="2:14" s="32" customFormat="1" x14ac:dyDescent="0.25">
      <c r="B351" s="30"/>
      <c r="C351" s="73"/>
      <c r="D351" s="30"/>
      <c r="E351" s="36"/>
      <c r="F351" s="36"/>
      <c r="G351" s="36"/>
      <c r="H351" s="36"/>
      <c r="I351" s="36"/>
      <c r="J351" s="42"/>
      <c r="K351" s="53"/>
      <c r="L351" s="53"/>
      <c r="M351" s="93"/>
      <c r="N351" s="9"/>
    </row>
    <row r="352" spans="2:14" s="32" customFormat="1" x14ac:dyDescent="0.25">
      <c r="B352" s="30"/>
      <c r="C352" s="73"/>
      <c r="D352" s="30"/>
      <c r="E352" s="36"/>
      <c r="F352" s="36"/>
      <c r="G352" s="36"/>
      <c r="H352" s="36"/>
      <c r="I352" s="36"/>
      <c r="J352" s="42"/>
      <c r="K352" s="53"/>
      <c r="L352" s="53"/>
      <c r="M352" s="93"/>
      <c r="N352" s="9"/>
    </row>
    <row r="353" spans="2:14" s="32" customFormat="1" x14ac:dyDescent="0.25">
      <c r="B353" s="30"/>
      <c r="C353" s="73"/>
      <c r="D353" s="30"/>
      <c r="E353" s="36"/>
      <c r="F353" s="36"/>
      <c r="G353" s="36"/>
      <c r="H353" s="36"/>
      <c r="I353" s="36"/>
      <c r="J353" s="42"/>
      <c r="K353" s="53"/>
      <c r="L353" s="53"/>
      <c r="M353" s="93"/>
      <c r="N353" s="9"/>
    </row>
    <row r="354" spans="2:14" s="32" customFormat="1" x14ac:dyDescent="0.25">
      <c r="B354" s="30"/>
      <c r="C354" s="73"/>
      <c r="D354" s="30"/>
      <c r="E354" s="36"/>
      <c r="F354" s="36"/>
      <c r="G354" s="36"/>
      <c r="H354" s="36"/>
      <c r="I354" s="36"/>
      <c r="J354" s="42"/>
      <c r="K354" s="53"/>
      <c r="L354" s="53"/>
      <c r="M354" s="93"/>
      <c r="N354" s="9"/>
    </row>
    <row r="355" spans="2:14" s="32" customFormat="1" x14ac:dyDescent="0.25">
      <c r="B355" s="30"/>
      <c r="C355" s="73"/>
      <c r="D355" s="30"/>
      <c r="E355" s="36"/>
      <c r="F355" s="36"/>
      <c r="G355" s="36"/>
      <c r="H355" s="36"/>
      <c r="I355" s="36"/>
      <c r="J355" s="42"/>
      <c r="K355" s="53"/>
      <c r="L355" s="53"/>
      <c r="M355" s="93"/>
      <c r="N355" s="9"/>
    </row>
    <row r="356" spans="2:14" s="32" customFormat="1" x14ac:dyDescent="0.25">
      <c r="B356" s="30"/>
      <c r="C356" s="73"/>
      <c r="D356" s="30"/>
      <c r="E356" s="36"/>
      <c r="F356" s="36"/>
      <c r="G356" s="36"/>
      <c r="H356" s="36"/>
      <c r="I356" s="36"/>
      <c r="J356" s="42"/>
      <c r="K356" s="53"/>
      <c r="L356" s="53"/>
      <c r="M356" s="93"/>
      <c r="N356" s="9"/>
    </row>
    <row r="357" spans="2:14" s="32" customFormat="1" x14ac:dyDescent="0.25">
      <c r="B357" s="30"/>
      <c r="C357" s="73"/>
      <c r="D357" s="30"/>
      <c r="E357" s="36"/>
      <c r="F357" s="36"/>
      <c r="G357" s="36"/>
      <c r="H357" s="36"/>
      <c r="I357" s="36"/>
      <c r="J357" s="42"/>
      <c r="K357" s="53"/>
      <c r="L357" s="53"/>
      <c r="M357" s="93"/>
      <c r="N357" s="9"/>
    </row>
    <row r="358" spans="2:14" s="32" customFormat="1" x14ac:dyDescent="0.25">
      <c r="B358" s="30"/>
      <c r="C358" s="73"/>
      <c r="D358" s="30"/>
      <c r="E358" s="36"/>
      <c r="F358" s="36"/>
      <c r="G358" s="36"/>
      <c r="H358" s="36"/>
      <c r="I358" s="36"/>
      <c r="J358" s="42"/>
      <c r="K358" s="53"/>
      <c r="L358" s="53"/>
      <c r="M358" s="93"/>
      <c r="N358" s="9"/>
    </row>
    <row r="359" spans="2:14" s="32" customFormat="1" x14ac:dyDescent="0.25">
      <c r="B359" s="30"/>
      <c r="C359" s="73"/>
      <c r="D359" s="30"/>
      <c r="E359" s="36"/>
      <c r="F359" s="36"/>
      <c r="G359" s="36"/>
      <c r="H359" s="36"/>
      <c r="I359" s="36"/>
      <c r="J359" s="42"/>
      <c r="K359" s="53"/>
      <c r="L359" s="53"/>
      <c r="M359" s="93"/>
      <c r="N359" s="9"/>
    </row>
    <row r="360" spans="2:14" s="32" customFormat="1" x14ac:dyDescent="0.25">
      <c r="B360" s="30"/>
      <c r="C360" s="73"/>
      <c r="D360" s="30"/>
      <c r="E360" s="36"/>
      <c r="F360" s="36"/>
      <c r="G360" s="36"/>
      <c r="H360" s="36"/>
      <c r="I360" s="36"/>
      <c r="J360" s="42"/>
      <c r="K360" s="53"/>
      <c r="L360" s="53"/>
      <c r="M360" s="93"/>
      <c r="N360" s="9"/>
    </row>
    <row r="361" spans="2:14" s="32" customFormat="1" x14ac:dyDescent="0.25">
      <c r="B361" s="30"/>
      <c r="C361" s="73"/>
      <c r="D361" s="30"/>
      <c r="E361" s="36"/>
      <c r="F361" s="36"/>
      <c r="G361" s="36"/>
      <c r="H361" s="36"/>
      <c r="I361" s="36"/>
      <c r="J361" s="42"/>
      <c r="K361" s="53"/>
      <c r="L361" s="53"/>
      <c r="M361" s="93"/>
      <c r="N361" s="9"/>
    </row>
    <row r="362" spans="2:14" s="32" customFormat="1" x14ac:dyDescent="0.25">
      <c r="B362" s="30"/>
      <c r="C362" s="73"/>
      <c r="D362" s="30"/>
      <c r="E362" s="36"/>
      <c r="F362" s="36"/>
      <c r="G362" s="36"/>
      <c r="H362" s="36"/>
      <c r="I362" s="36"/>
      <c r="J362" s="42"/>
      <c r="K362" s="53"/>
      <c r="L362" s="53"/>
      <c r="M362" s="93"/>
      <c r="N362" s="9"/>
    </row>
    <row r="363" spans="2:14" s="32" customFormat="1" x14ac:dyDescent="0.25">
      <c r="B363" s="30"/>
      <c r="C363" s="73"/>
      <c r="D363" s="30"/>
      <c r="E363" s="36"/>
      <c r="F363" s="36"/>
      <c r="G363" s="36"/>
      <c r="H363" s="36"/>
      <c r="I363" s="36"/>
      <c r="J363" s="42"/>
      <c r="K363" s="53"/>
      <c r="L363" s="53"/>
      <c r="M363" s="93"/>
      <c r="N363" s="9"/>
    </row>
    <row r="364" spans="2:14" s="32" customFormat="1" x14ac:dyDescent="0.25">
      <c r="B364" s="30"/>
      <c r="C364" s="73"/>
      <c r="D364" s="30"/>
      <c r="E364" s="36"/>
      <c r="F364" s="36"/>
      <c r="G364" s="36"/>
      <c r="H364" s="36"/>
      <c r="I364" s="36"/>
      <c r="J364" s="42"/>
      <c r="K364" s="53"/>
      <c r="L364" s="53"/>
      <c r="M364" s="93"/>
      <c r="N364" s="9"/>
    </row>
    <row r="365" spans="2:14" s="32" customFormat="1" x14ac:dyDescent="0.25">
      <c r="B365" s="30"/>
      <c r="C365" s="73"/>
      <c r="D365" s="30"/>
      <c r="E365" s="36"/>
      <c r="F365" s="36"/>
      <c r="G365" s="36"/>
      <c r="H365" s="36"/>
      <c r="I365" s="36"/>
      <c r="J365" s="42"/>
      <c r="K365" s="53"/>
      <c r="L365" s="53"/>
      <c r="M365" s="93"/>
      <c r="N365" s="9"/>
    </row>
    <row r="366" spans="2:14" s="32" customFormat="1" x14ac:dyDescent="0.25">
      <c r="B366" s="30"/>
      <c r="C366" s="73"/>
      <c r="D366" s="30"/>
      <c r="E366" s="36"/>
      <c r="F366" s="36"/>
      <c r="G366" s="36"/>
      <c r="H366" s="36"/>
      <c r="I366" s="36"/>
      <c r="J366" s="42"/>
      <c r="K366" s="53"/>
      <c r="L366" s="53"/>
      <c r="M366" s="93"/>
      <c r="N366" s="9"/>
    </row>
    <row r="367" spans="2:14" s="32" customFormat="1" x14ac:dyDescent="0.25">
      <c r="B367" s="30"/>
      <c r="C367" s="73"/>
      <c r="D367" s="30"/>
      <c r="E367" s="36"/>
      <c r="F367" s="36"/>
      <c r="G367" s="36"/>
      <c r="H367" s="36"/>
      <c r="I367" s="36"/>
      <c r="J367" s="42"/>
      <c r="K367" s="53"/>
      <c r="L367" s="53"/>
      <c r="M367" s="93"/>
      <c r="N367" s="9"/>
    </row>
    <row r="368" spans="2:14" s="32" customFormat="1" x14ac:dyDescent="0.25">
      <c r="B368" s="30"/>
      <c r="C368" s="73"/>
      <c r="D368" s="30"/>
      <c r="E368" s="36"/>
      <c r="F368" s="36"/>
      <c r="G368" s="36"/>
      <c r="H368" s="36"/>
      <c r="I368" s="36"/>
      <c r="J368" s="42"/>
      <c r="K368" s="53"/>
      <c r="L368" s="53"/>
      <c r="M368" s="93"/>
      <c r="N368" s="9"/>
    </row>
    <row r="369" spans="2:14" s="32" customFormat="1" x14ac:dyDescent="0.25">
      <c r="B369" s="30"/>
      <c r="C369" s="73"/>
      <c r="D369" s="30"/>
      <c r="E369" s="36"/>
      <c r="F369" s="36"/>
      <c r="G369" s="36"/>
      <c r="H369" s="36"/>
      <c r="I369" s="36"/>
      <c r="J369" s="42"/>
      <c r="K369" s="53"/>
      <c r="L369" s="53"/>
      <c r="M369" s="93"/>
      <c r="N369" s="9"/>
    </row>
    <row r="370" spans="2:14" s="32" customFormat="1" x14ac:dyDescent="0.25">
      <c r="B370" s="30"/>
      <c r="C370" s="73"/>
      <c r="D370" s="30"/>
      <c r="E370" s="36"/>
      <c r="F370" s="36"/>
      <c r="G370" s="36"/>
      <c r="H370" s="36"/>
      <c r="I370" s="36"/>
      <c r="J370" s="42"/>
      <c r="K370" s="53"/>
      <c r="L370" s="53"/>
      <c r="M370" s="93"/>
      <c r="N370" s="9"/>
    </row>
    <row r="371" spans="2:14" s="32" customFormat="1" x14ac:dyDescent="0.25">
      <c r="B371" s="30"/>
      <c r="C371" s="73"/>
      <c r="D371" s="30"/>
      <c r="E371" s="36"/>
      <c r="F371" s="36"/>
      <c r="G371" s="36"/>
      <c r="H371" s="36"/>
      <c r="I371" s="36"/>
      <c r="J371" s="42"/>
      <c r="K371" s="53"/>
      <c r="L371" s="53"/>
      <c r="M371" s="93"/>
      <c r="N371" s="9"/>
    </row>
    <row r="372" spans="2:14" s="32" customFormat="1" x14ac:dyDescent="0.25">
      <c r="B372" s="30"/>
      <c r="C372" s="73"/>
      <c r="D372" s="30"/>
      <c r="E372" s="36"/>
      <c r="F372" s="36"/>
      <c r="G372" s="36"/>
      <c r="H372" s="36"/>
      <c r="I372" s="36"/>
      <c r="J372" s="42"/>
      <c r="K372" s="53"/>
      <c r="L372" s="53"/>
      <c r="M372" s="93"/>
      <c r="N372" s="9"/>
    </row>
    <row r="373" spans="2:14" s="32" customFormat="1" x14ac:dyDescent="0.25">
      <c r="B373" s="30"/>
      <c r="C373" s="73"/>
      <c r="D373" s="30"/>
      <c r="E373" s="36"/>
      <c r="F373" s="36"/>
      <c r="G373" s="36"/>
      <c r="H373" s="36"/>
      <c r="I373" s="36"/>
      <c r="J373" s="42"/>
      <c r="K373" s="53"/>
      <c r="L373" s="53"/>
      <c r="M373" s="93"/>
      <c r="N373" s="9"/>
    </row>
    <row r="374" spans="2:14" s="32" customFormat="1" x14ac:dyDescent="0.25">
      <c r="B374" s="30"/>
      <c r="C374" s="73"/>
      <c r="D374" s="30"/>
      <c r="E374" s="36"/>
      <c r="F374" s="36"/>
      <c r="G374" s="36"/>
      <c r="H374" s="36"/>
      <c r="I374" s="36"/>
      <c r="J374" s="42"/>
      <c r="K374" s="53"/>
      <c r="L374" s="53"/>
      <c r="M374" s="93"/>
      <c r="N374" s="9"/>
    </row>
    <row r="375" spans="2:14" s="32" customFormat="1" x14ac:dyDescent="0.25">
      <c r="B375" s="30"/>
      <c r="C375" s="73"/>
      <c r="D375" s="30"/>
      <c r="E375" s="36"/>
      <c r="F375" s="36"/>
      <c r="G375" s="36"/>
      <c r="H375" s="36"/>
      <c r="I375" s="36"/>
      <c r="J375" s="42"/>
      <c r="K375" s="53"/>
      <c r="L375" s="53"/>
      <c r="M375" s="93"/>
      <c r="N375" s="9"/>
    </row>
    <row r="376" spans="2:14" s="32" customFormat="1" x14ac:dyDescent="0.25">
      <c r="B376" s="30"/>
      <c r="C376" s="73"/>
      <c r="D376" s="30"/>
      <c r="E376" s="36"/>
      <c r="F376" s="36"/>
      <c r="G376" s="36"/>
      <c r="H376" s="36"/>
      <c r="I376" s="36"/>
      <c r="J376" s="42"/>
      <c r="K376" s="53"/>
      <c r="L376" s="53"/>
      <c r="M376" s="93"/>
      <c r="N376" s="9"/>
    </row>
    <row r="377" spans="2:14" s="32" customFormat="1" x14ac:dyDescent="0.25">
      <c r="B377" s="30"/>
      <c r="C377" s="73"/>
      <c r="D377" s="30"/>
      <c r="E377" s="36"/>
      <c r="F377" s="36"/>
      <c r="G377" s="36"/>
      <c r="H377" s="36"/>
      <c r="I377" s="36"/>
      <c r="J377" s="42"/>
      <c r="K377" s="53"/>
      <c r="L377" s="53"/>
      <c r="M377" s="93"/>
      <c r="N377" s="9"/>
    </row>
    <row r="378" spans="2:14" s="32" customFormat="1" x14ac:dyDescent="0.25">
      <c r="B378" s="30"/>
      <c r="C378" s="73"/>
      <c r="D378" s="30"/>
      <c r="E378" s="36"/>
      <c r="F378" s="36"/>
      <c r="G378" s="36"/>
      <c r="H378" s="36"/>
      <c r="I378" s="36"/>
      <c r="J378" s="42"/>
      <c r="K378" s="53"/>
      <c r="L378" s="53"/>
      <c r="M378" s="93"/>
      <c r="N378" s="9"/>
    </row>
    <row r="379" spans="2:14" s="32" customFormat="1" x14ac:dyDescent="0.25">
      <c r="B379" s="30"/>
      <c r="C379" s="73"/>
      <c r="D379" s="30"/>
      <c r="E379" s="36"/>
      <c r="F379" s="36"/>
      <c r="G379" s="36"/>
      <c r="H379" s="36"/>
      <c r="I379" s="36"/>
      <c r="J379" s="42"/>
      <c r="K379" s="53"/>
      <c r="L379" s="53"/>
      <c r="M379" s="93"/>
      <c r="N379" s="9"/>
    </row>
    <row r="380" spans="2:14" s="32" customFormat="1" x14ac:dyDescent="0.25">
      <c r="B380" s="30"/>
      <c r="C380" s="73"/>
      <c r="D380" s="30"/>
      <c r="E380" s="36"/>
      <c r="F380" s="36"/>
      <c r="G380" s="36"/>
      <c r="H380" s="36"/>
      <c r="I380" s="36"/>
      <c r="J380" s="42"/>
      <c r="K380" s="53"/>
      <c r="L380" s="53"/>
      <c r="M380" s="93"/>
      <c r="N380" s="9"/>
    </row>
    <row r="381" spans="2:14" s="32" customFormat="1" x14ac:dyDescent="0.25">
      <c r="B381" s="30"/>
      <c r="C381" s="73"/>
      <c r="D381" s="30"/>
      <c r="E381" s="36"/>
      <c r="F381" s="36"/>
      <c r="G381" s="36"/>
      <c r="H381" s="36"/>
      <c r="I381" s="36"/>
      <c r="J381" s="42"/>
      <c r="K381" s="53"/>
      <c r="L381" s="53"/>
      <c r="M381" s="93"/>
      <c r="N381" s="9"/>
    </row>
    <row r="382" spans="2:14" s="32" customFormat="1" x14ac:dyDescent="0.25">
      <c r="B382" s="30"/>
      <c r="C382" s="73"/>
      <c r="D382" s="30"/>
      <c r="E382" s="36"/>
      <c r="F382" s="36"/>
      <c r="G382" s="36"/>
      <c r="H382" s="36"/>
      <c r="I382" s="36"/>
      <c r="J382" s="42"/>
      <c r="K382" s="53"/>
      <c r="L382" s="53"/>
      <c r="M382" s="93"/>
      <c r="N382" s="9"/>
    </row>
    <row r="383" spans="2:14" s="32" customFormat="1" x14ac:dyDescent="0.25">
      <c r="B383" s="30"/>
      <c r="C383" s="73"/>
      <c r="D383" s="30"/>
      <c r="E383" s="36"/>
      <c r="F383" s="36"/>
      <c r="G383" s="36"/>
      <c r="H383" s="36"/>
      <c r="I383" s="36"/>
      <c r="J383" s="42"/>
      <c r="K383" s="53"/>
      <c r="L383" s="53"/>
      <c r="M383" s="93"/>
      <c r="N383" s="9"/>
    </row>
    <row r="384" spans="2:14" s="32" customFormat="1" x14ac:dyDescent="0.25">
      <c r="B384" s="30"/>
      <c r="C384" s="73"/>
      <c r="D384" s="30"/>
      <c r="E384" s="36"/>
      <c r="F384" s="36"/>
      <c r="G384" s="36"/>
      <c r="H384" s="36"/>
      <c r="I384" s="36"/>
      <c r="J384" s="42"/>
      <c r="K384" s="53"/>
      <c r="L384" s="53"/>
      <c r="M384" s="93"/>
      <c r="N384" s="9"/>
    </row>
    <row r="385" spans="2:14" s="32" customFormat="1" x14ac:dyDescent="0.25">
      <c r="B385" s="30"/>
      <c r="C385" s="73"/>
      <c r="D385" s="30"/>
      <c r="E385" s="36"/>
      <c r="F385" s="36"/>
      <c r="G385" s="36"/>
      <c r="H385" s="36"/>
      <c r="I385" s="36"/>
      <c r="J385" s="42"/>
      <c r="K385" s="53"/>
      <c r="L385" s="53"/>
      <c r="M385" s="93"/>
      <c r="N385" s="9"/>
    </row>
    <row r="386" spans="2:14" s="32" customFormat="1" x14ac:dyDescent="0.25">
      <c r="B386" s="30"/>
      <c r="C386" s="73"/>
      <c r="D386" s="30"/>
      <c r="E386" s="36"/>
      <c r="F386" s="36"/>
      <c r="G386" s="36"/>
      <c r="H386" s="36"/>
      <c r="I386" s="36"/>
      <c r="J386" s="42"/>
      <c r="K386" s="53"/>
      <c r="L386" s="53"/>
      <c r="M386" s="93"/>
      <c r="N386" s="9"/>
    </row>
    <row r="387" spans="2:14" s="32" customFormat="1" x14ac:dyDescent="0.25">
      <c r="B387" s="30"/>
      <c r="C387" s="73"/>
      <c r="D387" s="30"/>
      <c r="E387" s="36"/>
      <c r="F387" s="36"/>
      <c r="G387" s="36"/>
      <c r="H387" s="36"/>
      <c r="I387" s="36"/>
      <c r="J387" s="42"/>
      <c r="K387" s="53"/>
      <c r="L387" s="53"/>
      <c r="M387" s="93"/>
      <c r="N387" s="9"/>
    </row>
    <row r="388" spans="2:14" s="32" customFormat="1" x14ac:dyDescent="0.25">
      <c r="B388" s="30"/>
      <c r="C388" s="73"/>
      <c r="D388" s="30"/>
      <c r="E388" s="36"/>
      <c r="F388" s="36"/>
      <c r="G388" s="36"/>
      <c r="H388" s="36"/>
      <c r="I388" s="36"/>
      <c r="J388" s="42"/>
      <c r="K388" s="53"/>
      <c r="L388" s="53"/>
      <c r="M388" s="93"/>
      <c r="N388" s="9"/>
    </row>
    <row r="389" spans="2:14" s="32" customFormat="1" x14ac:dyDescent="0.25">
      <c r="B389" s="30"/>
      <c r="C389" s="73"/>
      <c r="D389" s="30"/>
      <c r="E389" s="36"/>
      <c r="F389" s="36"/>
      <c r="G389" s="36"/>
      <c r="H389" s="36"/>
      <c r="I389" s="36"/>
      <c r="J389" s="42"/>
      <c r="K389" s="53"/>
      <c r="L389" s="53"/>
      <c r="M389" s="93"/>
      <c r="N389" s="9"/>
    </row>
    <row r="390" spans="2:14" s="32" customFormat="1" x14ac:dyDescent="0.25">
      <c r="B390" s="30"/>
      <c r="C390" s="73"/>
      <c r="D390" s="30"/>
      <c r="E390" s="36"/>
      <c r="F390" s="36"/>
      <c r="G390" s="36"/>
      <c r="H390" s="36"/>
      <c r="I390" s="36"/>
      <c r="J390" s="42"/>
      <c r="K390" s="53"/>
      <c r="L390" s="53"/>
      <c r="M390" s="93"/>
      <c r="N390" s="9"/>
    </row>
    <row r="391" spans="2:14" s="32" customFormat="1" x14ac:dyDescent="0.25">
      <c r="B391" s="30"/>
      <c r="C391" s="73"/>
      <c r="D391" s="30"/>
      <c r="E391" s="36"/>
      <c r="F391" s="36"/>
      <c r="G391" s="36"/>
      <c r="H391" s="36"/>
      <c r="I391" s="36"/>
      <c r="J391" s="42"/>
      <c r="K391" s="53"/>
      <c r="L391" s="53"/>
      <c r="M391" s="93"/>
      <c r="N391" s="9"/>
    </row>
    <row r="392" spans="2:14" s="32" customFormat="1" x14ac:dyDescent="0.25">
      <c r="B392" s="30"/>
      <c r="C392" s="73"/>
      <c r="D392" s="30"/>
      <c r="E392" s="36"/>
      <c r="F392" s="36"/>
      <c r="G392" s="36"/>
      <c r="H392" s="36"/>
      <c r="I392" s="36"/>
      <c r="J392" s="42"/>
      <c r="K392" s="53"/>
      <c r="L392" s="53"/>
      <c r="M392" s="93"/>
      <c r="N392" s="9"/>
    </row>
    <row r="393" spans="2:14" s="32" customFormat="1" x14ac:dyDescent="0.25">
      <c r="B393" s="30"/>
      <c r="C393" s="73"/>
      <c r="D393" s="30"/>
      <c r="E393" s="36"/>
      <c r="F393" s="36"/>
      <c r="G393" s="36"/>
      <c r="H393" s="36"/>
      <c r="I393" s="36"/>
      <c r="J393" s="42"/>
      <c r="K393" s="53"/>
      <c r="L393" s="53"/>
      <c r="M393" s="93"/>
      <c r="N393" s="9"/>
    </row>
    <row r="394" spans="2:14" s="32" customFormat="1" x14ac:dyDescent="0.25">
      <c r="B394" s="30"/>
      <c r="C394" s="73"/>
      <c r="D394" s="30"/>
      <c r="E394" s="36"/>
      <c r="F394" s="36"/>
      <c r="G394" s="36"/>
      <c r="H394" s="36"/>
      <c r="I394" s="36"/>
      <c r="J394" s="42"/>
      <c r="K394" s="53"/>
      <c r="L394" s="53"/>
      <c r="M394" s="93"/>
      <c r="N394" s="9"/>
    </row>
    <row r="395" spans="2:14" s="32" customFormat="1" x14ac:dyDescent="0.25">
      <c r="B395" s="30"/>
      <c r="C395" s="73"/>
      <c r="D395" s="30"/>
      <c r="E395" s="36"/>
      <c r="F395" s="36"/>
      <c r="G395" s="36"/>
      <c r="H395" s="36"/>
      <c r="I395" s="36"/>
      <c r="J395" s="42"/>
      <c r="K395" s="53"/>
      <c r="L395" s="53"/>
      <c r="M395" s="93"/>
      <c r="N395" s="9"/>
    </row>
    <row r="396" spans="2:14" s="32" customFormat="1" x14ac:dyDescent="0.25">
      <c r="B396" s="30"/>
      <c r="C396" s="73"/>
      <c r="D396" s="30"/>
      <c r="E396" s="36"/>
      <c r="F396" s="36"/>
      <c r="G396" s="36"/>
      <c r="H396" s="36"/>
      <c r="I396" s="36"/>
      <c r="J396" s="42"/>
      <c r="K396" s="53"/>
      <c r="L396" s="53"/>
      <c r="M396" s="93"/>
      <c r="N396" s="9"/>
    </row>
    <row r="397" spans="2:14" s="32" customFormat="1" x14ac:dyDescent="0.25">
      <c r="B397" s="30"/>
      <c r="C397" s="73"/>
      <c r="D397" s="30"/>
      <c r="E397" s="36"/>
      <c r="F397" s="36"/>
      <c r="G397" s="36"/>
      <c r="H397" s="36"/>
      <c r="I397" s="36"/>
      <c r="J397" s="42"/>
      <c r="K397" s="53"/>
      <c r="L397" s="53"/>
      <c r="M397" s="93"/>
      <c r="N397" s="9"/>
    </row>
    <row r="398" spans="2:14" s="32" customFormat="1" x14ac:dyDescent="0.25">
      <c r="B398" s="30"/>
      <c r="C398" s="73"/>
      <c r="D398" s="30"/>
      <c r="E398" s="36"/>
      <c r="F398" s="36"/>
      <c r="G398" s="36"/>
      <c r="H398" s="36"/>
      <c r="I398" s="36"/>
      <c r="J398" s="42"/>
      <c r="K398" s="53"/>
      <c r="L398" s="53"/>
      <c r="M398" s="93"/>
      <c r="N398" s="9"/>
    </row>
    <row r="399" spans="2:14" s="32" customFormat="1" x14ac:dyDescent="0.25">
      <c r="B399" s="30"/>
      <c r="C399" s="73"/>
      <c r="D399" s="30"/>
      <c r="E399" s="36"/>
      <c r="F399" s="36"/>
      <c r="G399" s="36"/>
      <c r="H399" s="36"/>
      <c r="I399" s="36"/>
      <c r="J399" s="42"/>
      <c r="K399" s="53"/>
      <c r="L399" s="53"/>
      <c r="M399" s="93"/>
      <c r="N399" s="9"/>
    </row>
    <row r="400" spans="2:14" s="32" customFormat="1" x14ac:dyDescent="0.25">
      <c r="B400" s="30"/>
      <c r="C400" s="73"/>
      <c r="D400" s="30"/>
      <c r="E400" s="36"/>
      <c r="F400" s="36"/>
      <c r="G400" s="36"/>
      <c r="H400" s="36"/>
      <c r="I400" s="36"/>
      <c r="J400" s="42"/>
      <c r="K400" s="53"/>
      <c r="L400" s="53"/>
      <c r="M400" s="93"/>
      <c r="N400" s="9"/>
    </row>
    <row r="401" spans="2:14" s="32" customFormat="1" x14ac:dyDescent="0.25">
      <c r="B401" s="30"/>
      <c r="C401" s="73"/>
      <c r="D401" s="30"/>
      <c r="E401" s="36"/>
      <c r="F401" s="36"/>
      <c r="G401" s="36"/>
      <c r="H401" s="36"/>
      <c r="I401" s="36"/>
      <c r="J401" s="42"/>
      <c r="K401" s="53"/>
      <c r="L401" s="53"/>
      <c r="M401" s="93"/>
      <c r="N401" s="9"/>
    </row>
    <row r="402" spans="2:14" s="32" customFormat="1" x14ac:dyDescent="0.25">
      <c r="B402" s="30"/>
      <c r="C402" s="73"/>
      <c r="D402" s="30"/>
      <c r="E402" s="36"/>
      <c r="F402" s="36"/>
      <c r="G402" s="36"/>
      <c r="H402" s="36"/>
      <c r="I402" s="36"/>
      <c r="J402" s="42"/>
      <c r="K402" s="53"/>
      <c r="L402" s="53"/>
      <c r="M402" s="93"/>
      <c r="N402" s="9"/>
    </row>
    <row r="403" spans="2:14" s="32" customFormat="1" x14ac:dyDescent="0.25">
      <c r="B403" s="30"/>
      <c r="C403" s="73"/>
      <c r="D403" s="30"/>
      <c r="E403" s="36"/>
      <c r="F403" s="36"/>
      <c r="G403" s="36"/>
      <c r="H403" s="36"/>
      <c r="I403" s="36"/>
      <c r="J403" s="42"/>
      <c r="K403" s="53"/>
      <c r="L403" s="53"/>
      <c r="M403" s="93"/>
      <c r="N403" s="9"/>
    </row>
    <row r="404" spans="2:14" s="32" customFormat="1" x14ac:dyDescent="0.25">
      <c r="B404" s="30"/>
      <c r="C404" s="73"/>
      <c r="D404" s="30"/>
      <c r="E404" s="36"/>
      <c r="F404" s="36"/>
      <c r="G404" s="36"/>
      <c r="H404" s="36"/>
      <c r="I404" s="36"/>
      <c r="J404" s="42"/>
      <c r="K404" s="53"/>
      <c r="L404" s="53"/>
      <c r="M404" s="93"/>
      <c r="N404" s="9"/>
    </row>
    <row r="405" spans="2:14" s="32" customFormat="1" x14ac:dyDescent="0.25">
      <c r="B405" s="30"/>
      <c r="C405" s="73"/>
      <c r="D405" s="30"/>
      <c r="E405" s="36"/>
      <c r="F405" s="36"/>
      <c r="G405" s="36"/>
      <c r="H405" s="36"/>
      <c r="I405" s="36"/>
      <c r="J405" s="42"/>
      <c r="K405" s="53"/>
      <c r="L405" s="53"/>
      <c r="M405" s="93"/>
      <c r="N405" s="9"/>
    </row>
    <row r="406" spans="2:14" s="32" customFormat="1" x14ac:dyDescent="0.25">
      <c r="B406" s="30"/>
      <c r="C406" s="73"/>
      <c r="D406" s="30"/>
      <c r="E406" s="36"/>
      <c r="F406" s="36"/>
      <c r="G406" s="36"/>
      <c r="H406" s="36"/>
      <c r="I406" s="36"/>
      <c r="J406" s="42"/>
      <c r="K406" s="53"/>
      <c r="L406" s="53"/>
      <c r="M406" s="93"/>
      <c r="N406" s="9"/>
    </row>
    <row r="407" spans="2:14" s="32" customFormat="1" x14ac:dyDescent="0.25">
      <c r="B407" s="30"/>
      <c r="C407" s="73"/>
      <c r="D407" s="30"/>
      <c r="E407" s="36"/>
      <c r="F407" s="36"/>
      <c r="G407" s="36"/>
      <c r="H407" s="36"/>
      <c r="I407" s="36"/>
      <c r="J407" s="42"/>
      <c r="K407" s="53"/>
      <c r="L407" s="53"/>
      <c r="M407" s="93"/>
      <c r="N407" s="9"/>
    </row>
    <row r="408" spans="2:14" s="32" customFormat="1" x14ac:dyDescent="0.25">
      <c r="B408" s="30"/>
      <c r="C408" s="73"/>
      <c r="D408" s="30"/>
      <c r="E408" s="36"/>
      <c r="F408" s="36"/>
      <c r="G408" s="36"/>
      <c r="H408" s="36"/>
      <c r="I408" s="36"/>
      <c r="J408" s="42"/>
      <c r="K408" s="53"/>
      <c r="L408" s="53"/>
      <c r="M408" s="93"/>
      <c r="N408" s="9"/>
    </row>
    <row r="409" spans="2:14" s="32" customFormat="1" x14ac:dyDescent="0.25">
      <c r="B409" s="30"/>
      <c r="C409" s="73"/>
      <c r="D409" s="30"/>
      <c r="E409" s="36"/>
      <c r="F409" s="36"/>
      <c r="G409" s="36"/>
      <c r="H409" s="36"/>
      <c r="I409" s="36"/>
      <c r="J409" s="42"/>
      <c r="K409" s="53"/>
      <c r="L409" s="53"/>
      <c r="M409" s="93"/>
      <c r="N409" s="9"/>
    </row>
    <row r="410" spans="2:14" s="32" customFormat="1" x14ac:dyDescent="0.25">
      <c r="B410" s="30"/>
      <c r="C410" s="73"/>
      <c r="D410" s="30"/>
      <c r="E410" s="36"/>
      <c r="F410" s="36"/>
      <c r="G410" s="36"/>
      <c r="H410" s="36"/>
      <c r="I410" s="36"/>
      <c r="J410" s="42"/>
      <c r="K410" s="53"/>
      <c r="L410" s="53"/>
      <c r="M410" s="93"/>
      <c r="N410" s="9"/>
    </row>
    <row r="411" spans="2:14" s="32" customFormat="1" x14ac:dyDescent="0.25">
      <c r="B411" s="30"/>
      <c r="C411" s="73"/>
      <c r="D411" s="30"/>
      <c r="E411" s="36"/>
      <c r="F411" s="36"/>
      <c r="G411" s="36"/>
      <c r="H411" s="36"/>
      <c r="I411" s="36"/>
      <c r="J411" s="42"/>
      <c r="K411" s="53"/>
      <c r="L411" s="53"/>
      <c r="M411" s="93"/>
      <c r="N411" s="9"/>
    </row>
    <row r="412" spans="2:14" s="32" customFormat="1" x14ac:dyDescent="0.25">
      <c r="B412" s="30"/>
      <c r="C412" s="73"/>
      <c r="D412" s="30"/>
      <c r="E412" s="36"/>
      <c r="F412" s="36"/>
      <c r="G412" s="36"/>
      <c r="H412" s="36"/>
      <c r="I412" s="36"/>
      <c r="J412" s="42"/>
      <c r="K412" s="53"/>
      <c r="L412" s="53"/>
      <c r="M412" s="93"/>
      <c r="N412" s="9"/>
    </row>
    <row r="413" spans="2:14" s="32" customFormat="1" x14ac:dyDescent="0.25">
      <c r="B413" s="30"/>
      <c r="C413" s="73"/>
      <c r="D413" s="30"/>
      <c r="E413" s="36"/>
      <c r="F413" s="36"/>
      <c r="G413" s="36"/>
      <c r="H413" s="36"/>
      <c r="I413" s="36"/>
      <c r="J413" s="42"/>
      <c r="K413" s="53"/>
      <c r="L413" s="53"/>
      <c r="M413" s="93"/>
      <c r="N413" s="9"/>
    </row>
    <row r="414" spans="2:14" s="32" customFormat="1" x14ac:dyDescent="0.25">
      <c r="B414" s="30"/>
      <c r="C414" s="73"/>
      <c r="D414" s="30"/>
      <c r="E414" s="36"/>
      <c r="F414" s="36"/>
      <c r="G414" s="36"/>
      <c r="H414" s="36"/>
      <c r="I414" s="36"/>
      <c r="J414" s="42"/>
      <c r="K414" s="53"/>
      <c r="L414" s="53"/>
      <c r="M414" s="93"/>
      <c r="N414" s="9"/>
    </row>
    <row r="415" spans="2:14" s="32" customFormat="1" x14ac:dyDescent="0.25">
      <c r="B415" s="30"/>
      <c r="C415" s="73"/>
      <c r="D415" s="30"/>
      <c r="E415" s="36"/>
      <c r="F415" s="36"/>
      <c r="G415" s="36"/>
      <c r="H415" s="36"/>
      <c r="I415" s="36"/>
      <c r="J415" s="42"/>
      <c r="K415" s="53"/>
      <c r="L415" s="53"/>
      <c r="M415" s="93"/>
      <c r="N415" s="9"/>
    </row>
    <row r="416" spans="2:14" s="32" customFormat="1" x14ac:dyDescent="0.25">
      <c r="B416" s="30"/>
      <c r="C416" s="73"/>
      <c r="D416" s="30"/>
      <c r="E416" s="36"/>
      <c r="F416" s="36"/>
      <c r="G416" s="36"/>
      <c r="H416" s="36"/>
      <c r="I416" s="36"/>
      <c r="J416" s="42"/>
      <c r="K416" s="53"/>
      <c r="L416" s="53"/>
      <c r="M416" s="93"/>
      <c r="N416" s="9"/>
    </row>
    <row r="417" spans="2:14" s="32" customFormat="1" x14ac:dyDescent="0.25">
      <c r="B417" s="30"/>
      <c r="C417" s="73"/>
      <c r="D417" s="30"/>
      <c r="E417" s="36"/>
      <c r="F417" s="36"/>
      <c r="G417" s="36"/>
      <c r="H417" s="36"/>
      <c r="I417" s="36"/>
      <c r="J417" s="42"/>
      <c r="K417" s="53"/>
      <c r="L417" s="53"/>
      <c r="M417" s="93"/>
      <c r="N417" s="9"/>
    </row>
    <row r="418" spans="2:14" s="32" customFormat="1" x14ac:dyDescent="0.25">
      <c r="B418" s="30"/>
      <c r="C418" s="73"/>
      <c r="D418" s="30"/>
      <c r="E418" s="36"/>
      <c r="F418" s="36"/>
      <c r="G418" s="36"/>
      <c r="H418" s="36"/>
      <c r="I418" s="36"/>
      <c r="J418" s="42"/>
      <c r="K418" s="53"/>
      <c r="L418" s="53"/>
      <c r="M418" s="93"/>
      <c r="N418" s="9"/>
    </row>
    <row r="419" spans="2:14" s="32" customFormat="1" x14ac:dyDescent="0.25">
      <c r="B419" s="30"/>
      <c r="C419" s="73"/>
      <c r="D419" s="30"/>
      <c r="E419" s="36"/>
      <c r="F419" s="36"/>
      <c r="G419" s="36"/>
      <c r="H419" s="36"/>
      <c r="I419" s="36"/>
      <c r="J419" s="42"/>
      <c r="K419" s="53"/>
      <c r="L419" s="53"/>
      <c r="M419" s="93"/>
      <c r="N419" s="9"/>
    </row>
    <row r="420" spans="2:14" s="32" customFormat="1" x14ac:dyDescent="0.25">
      <c r="B420" s="30"/>
      <c r="C420" s="73"/>
      <c r="D420" s="30"/>
      <c r="E420" s="36"/>
      <c r="F420" s="36"/>
      <c r="G420" s="36"/>
      <c r="H420" s="36"/>
      <c r="I420" s="36"/>
      <c r="J420" s="42"/>
      <c r="K420" s="53"/>
      <c r="L420" s="53"/>
      <c r="M420" s="93"/>
      <c r="N420" s="9"/>
    </row>
    <row r="421" spans="2:14" s="32" customFormat="1" x14ac:dyDescent="0.25">
      <c r="B421" s="30"/>
      <c r="C421" s="73"/>
      <c r="D421" s="30"/>
      <c r="E421" s="36"/>
      <c r="F421" s="36"/>
      <c r="G421" s="36"/>
      <c r="H421" s="36"/>
      <c r="I421" s="36"/>
      <c r="J421" s="42"/>
      <c r="K421" s="53"/>
      <c r="L421" s="53"/>
      <c r="M421" s="93"/>
      <c r="N421" s="9"/>
    </row>
    <row r="422" spans="2:14" s="32" customFormat="1" x14ac:dyDescent="0.25">
      <c r="B422" s="30"/>
      <c r="C422" s="73"/>
      <c r="D422" s="30"/>
      <c r="E422" s="36"/>
      <c r="F422" s="36"/>
      <c r="G422" s="36"/>
      <c r="H422" s="36"/>
      <c r="I422" s="36"/>
      <c r="J422" s="42"/>
      <c r="K422" s="53"/>
      <c r="L422" s="53"/>
      <c r="M422" s="93"/>
      <c r="N422" s="9"/>
    </row>
    <row r="423" spans="2:14" s="32" customFormat="1" x14ac:dyDescent="0.25">
      <c r="B423" s="30"/>
      <c r="C423" s="73"/>
      <c r="D423" s="30"/>
      <c r="E423" s="36"/>
      <c r="F423" s="36"/>
      <c r="G423" s="36"/>
      <c r="H423" s="36"/>
      <c r="I423" s="36"/>
      <c r="J423" s="42"/>
      <c r="K423" s="53"/>
      <c r="L423" s="53"/>
      <c r="M423" s="93"/>
      <c r="N423" s="9"/>
    </row>
    <row r="424" spans="2:14" s="32" customFormat="1" x14ac:dyDescent="0.25">
      <c r="B424" s="30"/>
      <c r="C424" s="73"/>
      <c r="D424" s="30"/>
      <c r="E424" s="36"/>
      <c r="F424" s="36"/>
      <c r="G424" s="36"/>
      <c r="H424" s="36"/>
      <c r="I424" s="36"/>
      <c r="J424" s="42"/>
      <c r="K424" s="53"/>
      <c r="L424" s="53"/>
      <c r="M424" s="93"/>
      <c r="N424" s="9"/>
    </row>
    <row r="425" spans="2:14" s="32" customFormat="1" x14ac:dyDescent="0.25">
      <c r="B425" s="30"/>
      <c r="C425" s="73"/>
      <c r="D425" s="30"/>
      <c r="E425" s="36"/>
      <c r="F425" s="36"/>
      <c r="G425" s="36"/>
      <c r="H425" s="36"/>
      <c r="I425" s="36"/>
      <c r="J425" s="42"/>
      <c r="K425" s="53"/>
      <c r="L425" s="53"/>
      <c r="M425" s="93"/>
      <c r="N425" s="9"/>
    </row>
    <row r="426" spans="2:14" s="32" customFormat="1" x14ac:dyDescent="0.25">
      <c r="B426" s="30"/>
      <c r="C426" s="73"/>
      <c r="D426" s="30"/>
      <c r="E426" s="36"/>
      <c r="F426" s="36"/>
      <c r="G426" s="36"/>
      <c r="H426" s="36"/>
      <c r="I426" s="36"/>
      <c r="J426" s="42"/>
      <c r="K426" s="53"/>
      <c r="L426" s="53"/>
      <c r="M426" s="93"/>
      <c r="N426" s="9"/>
    </row>
    <row r="427" spans="2:14" s="32" customFormat="1" x14ac:dyDescent="0.25">
      <c r="B427" s="30"/>
      <c r="C427" s="73"/>
      <c r="D427" s="30"/>
      <c r="E427" s="36"/>
      <c r="F427" s="36"/>
      <c r="G427" s="36"/>
      <c r="H427" s="36"/>
      <c r="I427" s="36"/>
      <c r="J427" s="42"/>
      <c r="K427" s="53"/>
      <c r="L427" s="53"/>
      <c r="M427" s="93"/>
      <c r="N427" s="9"/>
    </row>
    <row r="428" spans="2:14" s="32" customFormat="1" x14ac:dyDescent="0.25">
      <c r="B428" s="30"/>
      <c r="C428" s="73"/>
      <c r="D428" s="30"/>
      <c r="E428" s="36"/>
      <c r="F428" s="36"/>
      <c r="G428" s="36"/>
      <c r="H428" s="36"/>
      <c r="I428" s="36"/>
      <c r="J428" s="42"/>
      <c r="K428" s="53"/>
      <c r="L428" s="53"/>
      <c r="M428" s="93"/>
      <c r="N428" s="9"/>
    </row>
    <row r="429" spans="2:14" s="32" customFormat="1" x14ac:dyDescent="0.25">
      <c r="B429" s="30"/>
      <c r="C429" s="73"/>
      <c r="D429" s="30"/>
      <c r="E429" s="36"/>
      <c r="F429" s="36"/>
      <c r="G429" s="36"/>
      <c r="H429" s="36"/>
      <c r="I429" s="36"/>
      <c r="J429" s="42"/>
      <c r="K429" s="53"/>
      <c r="L429" s="53"/>
      <c r="M429" s="93"/>
      <c r="N429" s="9"/>
    </row>
    <row r="430" spans="2:14" s="32" customFormat="1" x14ac:dyDescent="0.25">
      <c r="B430" s="30"/>
      <c r="C430" s="73"/>
      <c r="D430" s="30"/>
      <c r="E430" s="36"/>
      <c r="F430" s="36"/>
      <c r="G430" s="36"/>
      <c r="H430" s="36"/>
      <c r="I430" s="36"/>
      <c r="J430" s="42"/>
      <c r="K430" s="53"/>
      <c r="L430" s="53"/>
      <c r="M430" s="93"/>
      <c r="N430" s="9"/>
    </row>
    <row r="431" spans="2:14" s="32" customFormat="1" x14ac:dyDescent="0.25">
      <c r="B431" s="30"/>
      <c r="C431" s="73"/>
      <c r="D431" s="30"/>
      <c r="E431" s="36"/>
      <c r="F431" s="36"/>
      <c r="G431" s="36"/>
      <c r="H431" s="36"/>
      <c r="I431" s="36"/>
      <c r="J431" s="42"/>
      <c r="K431" s="53"/>
      <c r="L431" s="53"/>
      <c r="M431" s="93"/>
      <c r="N431" s="9"/>
    </row>
    <row r="432" spans="2:14" s="32" customFormat="1" x14ac:dyDescent="0.25">
      <c r="B432" s="30"/>
      <c r="C432" s="73"/>
      <c r="D432" s="30"/>
      <c r="E432" s="36"/>
      <c r="F432" s="36"/>
      <c r="G432" s="36"/>
      <c r="H432" s="36"/>
      <c r="I432" s="36"/>
      <c r="J432" s="42"/>
      <c r="K432" s="53"/>
      <c r="L432" s="53"/>
      <c r="M432" s="93"/>
      <c r="N432" s="9"/>
    </row>
    <row r="433" spans="2:14" s="32" customFormat="1" x14ac:dyDescent="0.25">
      <c r="B433" s="30"/>
      <c r="C433" s="73"/>
      <c r="D433" s="30"/>
      <c r="E433" s="36"/>
      <c r="F433" s="36"/>
      <c r="G433" s="36"/>
      <c r="H433" s="36"/>
      <c r="I433" s="36"/>
      <c r="J433" s="42"/>
      <c r="K433" s="53"/>
      <c r="L433" s="53"/>
      <c r="M433" s="93"/>
      <c r="N433" s="9"/>
    </row>
    <row r="434" spans="2:14" s="32" customFormat="1" x14ac:dyDescent="0.25">
      <c r="B434" s="30"/>
      <c r="C434" s="73"/>
      <c r="D434" s="30"/>
      <c r="E434" s="36"/>
      <c r="F434" s="36"/>
      <c r="G434" s="36"/>
      <c r="H434" s="36"/>
      <c r="I434" s="36"/>
      <c r="J434" s="42"/>
      <c r="K434" s="53"/>
      <c r="L434" s="53"/>
      <c r="M434" s="93"/>
      <c r="N434" s="9"/>
    </row>
    <row r="435" spans="2:14" s="32" customFormat="1" x14ac:dyDescent="0.25">
      <c r="B435" s="30"/>
      <c r="C435" s="73"/>
      <c r="D435" s="30"/>
      <c r="E435" s="36"/>
      <c r="F435" s="36"/>
      <c r="G435" s="36"/>
      <c r="H435" s="36"/>
      <c r="I435" s="36"/>
      <c r="J435" s="42"/>
      <c r="K435" s="53"/>
      <c r="L435" s="53"/>
      <c r="M435" s="93"/>
      <c r="N435" s="9"/>
    </row>
    <row r="436" spans="2:14" s="32" customFormat="1" x14ac:dyDescent="0.25">
      <c r="B436" s="30"/>
      <c r="C436" s="73"/>
      <c r="D436" s="30"/>
      <c r="E436" s="36"/>
      <c r="F436" s="36"/>
      <c r="G436" s="36"/>
      <c r="H436" s="36"/>
      <c r="I436" s="36"/>
      <c r="J436" s="42"/>
      <c r="K436" s="53"/>
      <c r="L436" s="53"/>
      <c r="M436" s="93"/>
      <c r="N436" s="9"/>
    </row>
    <row r="437" spans="2:14" s="32" customFormat="1" x14ac:dyDescent="0.25">
      <c r="B437" s="30"/>
      <c r="C437" s="73"/>
      <c r="D437" s="30"/>
      <c r="E437" s="36"/>
      <c r="F437" s="36"/>
      <c r="G437" s="36"/>
      <c r="H437" s="36"/>
      <c r="I437" s="36"/>
      <c r="J437" s="42"/>
      <c r="K437" s="53"/>
      <c r="L437" s="53"/>
      <c r="M437" s="93"/>
      <c r="N437" s="9"/>
    </row>
    <row r="438" spans="2:14" s="32" customFormat="1" x14ac:dyDescent="0.25">
      <c r="B438" s="30"/>
      <c r="C438" s="73"/>
      <c r="D438" s="30"/>
      <c r="E438" s="36"/>
      <c r="F438" s="36"/>
      <c r="G438" s="36"/>
      <c r="H438" s="36"/>
      <c r="I438" s="36"/>
      <c r="J438" s="42"/>
      <c r="K438" s="53"/>
      <c r="L438" s="53"/>
      <c r="M438" s="93"/>
      <c r="N438" s="9"/>
    </row>
    <row r="439" spans="2:14" s="32" customFormat="1" x14ac:dyDescent="0.25">
      <c r="B439" s="30"/>
      <c r="C439" s="73"/>
      <c r="D439" s="30"/>
      <c r="E439" s="36"/>
      <c r="F439" s="36"/>
      <c r="G439" s="36"/>
      <c r="H439" s="36"/>
      <c r="I439" s="36"/>
      <c r="J439" s="42"/>
      <c r="K439" s="53"/>
      <c r="L439" s="53"/>
      <c r="M439" s="93"/>
      <c r="N439" s="9"/>
    </row>
    <row r="440" spans="2:14" s="32" customFormat="1" x14ac:dyDescent="0.25">
      <c r="B440" s="30"/>
      <c r="C440" s="73"/>
      <c r="D440" s="30"/>
      <c r="E440" s="36"/>
      <c r="F440" s="36"/>
      <c r="G440" s="36"/>
      <c r="H440" s="36"/>
      <c r="I440" s="36"/>
      <c r="J440" s="42"/>
      <c r="K440" s="53"/>
      <c r="L440" s="53"/>
      <c r="M440" s="93"/>
      <c r="N440" s="9"/>
    </row>
    <row r="441" spans="2:14" s="32" customFormat="1" x14ac:dyDescent="0.25">
      <c r="B441" s="30"/>
      <c r="C441" s="73"/>
      <c r="D441" s="30"/>
      <c r="E441" s="36"/>
      <c r="F441" s="36"/>
      <c r="G441" s="36"/>
      <c r="H441" s="36"/>
      <c r="I441" s="36"/>
      <c r="J441" s="42"/>
      <c r="K441" s="53"/>
      <c r="L441" s="53"/>
      <c r="M441" s="93"/>
      <c r="N441" s="9"/>
    </row>
    <row r="442" spans="2:14" s="32" customFormat="1" x14ac:dyDescent="0.25">
      <c r="B442" s="30"/>
      <c r="C442" s="73"/>
      <c r="D442" s="30"/>
      <c r="E442" s="36"/>
      <c r="F442" s="36"/>
      <c r="G442" s="36"/>
      <c r="H442" s="36"/>
      <c r="I442" s="36"/>
      <c r="J442" s="42"/>
      <c r="K442" s="9"/>
      <c r="L442" s="94"/>
      <c r="M442" s="93"/>
      <c r="N442" s="9"/>
    </row>
    <row r="443" spans="2:14" s="32" customFormat="1" x14ac:dyDescent="0.25">
      <c r="B443" s="30"/>
      <c r="C443" s="73"/>
      <c r="D443" s="30"/>
      <c r="E443" s="36"/>
      <c r="F443" s="36"/>
      <c r="G443" s="36"/>
      <c r="H443" s="36"/>
      <c r="I443" s="36"/>
      <c r="J443" s="42"/>
      <c r="K443" s="9"/>
      <c r="L443" s="94"/>
      <c r="M443" s="93"/>
      <c r="N443" s="9"/>
    </row>
    <row r="444" spans="2:14" s="32" customFormat="1" x14ac:dyDescent="0.25">
      <c r="B444" s="30"/>
      <c r="C444" s="73"/>
      <c r="D444" s="30"/>
      <c r="E444" s="36"/>
      <c r="F444" s="36"/>
      <c r="G444" s="36"/>
      <c r="H444" s="36"/>
      <c r="I444" s="36"/>
      <c r="J444" s="42"/>
      <c r="K444" s="9"/>
      <c r="L444" s="94"/>
      <c r="M444" s="93"/>
      <c r="N444" s="9"/>
    </row>
    <row r="445" spans="2:14" s="32" customFormat="1" x14ac:dyDescent="0.25">
      <c r="B445" s="30"/>
      <c r="C445" s="73"/>
      <c r="D445" s="30"/>
      <c r="E445" s="36"/>
      <c r="F445" s="36"/>
      <c r="G445" s="36"/>
      <c r="H445" s="36"/>
      <c r="I445" s="36"/>
      <c r="J445" s="42"/>
      <c r="K445" s="9"/>
      <c r="L445" s="94"/>
      <c r="M445" s="93"/>
      <c r="N445" s="9"/>
    </row>
    <row r="446" spans="2:14" s="32" customFormat="1" x14ac:dyDescent="0.25">
      <c r="B446" s="30"/>
      <c r="C446" s="73"/>
      <c r="D446" s="30"/>
      <c r="E446" s="36"/>
      <c r="F446" s="36"/>
      <c r="G446" s="36"/>
      <c r="H446" s="36"/>
      <c r="I446" s="36"/>
      <c r="J446" s="42"/>
      <c r="K446" s="9"/>
      <c r="L446" s="94"/>
      <c r="M446" s="93"/>
      <c r="N446" s="9"/>
    </row>
    <row r="447" spans="2:14" s="32" customFormat="1" x14ac:dyDescent="0.25">
      <c r="B447" s="30"/>
      <c r="C447" s="73"/>
      <c r="D447" s="30"/>
      <c r="E447" s="36"/>
      <c r="F447" s="36"/>
      <c r="G447" s="36"/>
      <c r="H447" s="36"/>
      <c r="I447" s="36"/>
      <c r="J447" s="42"/>
      <c r="K447" s="9"/>
      <c r="L447" s="94"/>
      <c r="M447" s="93"/>
      <c r="N447" s="9"/>
    </row>
    <row r="448" spans="2:14" s="32" customFormat="1" x14ac:dyDescent="0.25">
      <c r="B448" s="30"/>
      <c r="C448" s="73"/>
      <c r="D448" s="30"/>
      <c r="E448" s="36"/>
      <c r="F448" s="36"/>
      <c r="G448" s="36"/>
      <c r="H448" s="36"/>
      <c r="I448" s="36"/>
      <c r="J448" s="42"/>
      <c r="K448" s="9"/>
      <c r="L448" s="94"/>
      <c r="M448" s="93"/>
      <c r="N448" s="9"/>
    </row>
    <row r="449" spans="2:14" s="32" customFormat="1" x14ac:dyDescent="0.25">
      <c r="B449" s="30"/>
      <c r="C449" s="73"/>
      <c r="D449" s="30"/>
      <c r="E449" s="36"/>
      <c r="F449" s="36"/>
      <c r="G449" s="36"/>
      <c r="H449" s="36"/>
      <c r="I449" s="36"/>
      <c r="J449" s="42"/>
      <c r="K449" s="9"/>
      <c r="L449" s="94"/>
      <c r="M449" s="93"/>
      <c r="N449" s="9"/>
    </row>
    <row r="450" spans="2:14" s="32" customFormat="1" x14ac:dyDescent="0.25">
      <c r="B450" s="30"/>
      <c r="C450" s="73"/>
      <c r="D450" s="30"/>
      <c r="E450" s="36"/>
      <c r="F450" s="36"/>
      <c r="G450" s="36"/>
      <c r="H450" s="36"/>
      <c r="I450" s="36"/>
      <c r="J450" s="42"/>
      <c r="K450" s="9"/>
      <c r="L450" s="94"/>
      <c r="M450" s="93"/>
      <c r="N450" s="9"/>
    </row>
    <row r="451" spans="2:14" s="32" customFormat="1" x14ac:dyDescent="0.25">
      <c r="B451" s="30"/>
      <c r="C451" s="73"/>
      <c r="D451" s="30"/>
      <c r="E451" s="36"/>
      <c r="F451" s="36"/>
      <c r="G451" s="36"/>
      <c r="H451" s="36"/>
      <c r="I451" s="36"/>
      <c r="J451" s="42"/>
      <c r="K451" s="9"/>
      <c r="L451" s="94"/>
      <c r="M451" s="93"/>
      <c r="N451" s="9"/>
    </row>
    <row r="452" spans="2:14" s="32" customFormat="1" x14ac:dyDescent="0.25">
      <c r="B452" s="30"/>
      <c r="C452" s="73"/>
      <c r="D452" s="30"/>
      <c r="E452" s="36"/>
      <c r="F452" s="36"/>
      <c r="G452" s="36"/>
      <c r="H452" s="36"/>
      <c r="I452" s="36"/>
      <c r="J452" s="42"/>
      <c r="K452" s="9"/>
      <c r="L452" s="94"/>
      <c r="M452" s="93"/>
      <c r="N452" s="9"/>
    </row>
    <row r="453" spans="2:14" s="32" customFormat="1" x14ac:dyDescent="0.25">
      <c r="B453" s="30"/>
      <c r="C453" s="73"/>
      <c r="D453" s="30"/>
      <c r="E453" s="36"/>
      <c r="F453" s="36"/>
      <c r="G453" s="36"/>
      <c r="H453" s="36"/>
      <c r="I453" s="36"/>
      <c r="J453" s="42"/>
      <c r="K453" s="9"/>
      <c r="L453" s="94"/>
      <c r="M453" s="93"/>
      <c r="N453" s="9"/>
    </row>
    <row r="454" spans="2:14" s="32" customFormat="1" x14ac:dyDescent="0.25">
      <c r="B454" s="30"/>
      <c r="C454" s="73"/>
      <c r="D454" s="30"/>
      <c r="E454" s="36"/>
      <c r="F454" s="36"/>
      <c r="G454" s="36"/>
      <c r="H454" s="36"/>
      <c r="I454" s="36"/>
      <c r="J454" s="42"/>
      <c r="K454" s="9"/>
      <c r="L454" s="94"/>
      <c r="M454" s="93"/>
      <c r="N454" s="9"/>
    </row>
    <row r="455" spans="2:14" s="32" customFormat="1" x14ac:dyDescent="0.25">
      <c r="B455" s="30"/>
      <c r="C455" s="73"/>
      <c r="D455" s="30"/>
      <c r="E455" s="36"/>
      <c r="F455" s="36"/>
      <c r="G455" s="36"/>
      <c r="H455" s="36"/>
      <c r="I455" s="36"/>
      <c r="J455" s="42"/>
      <c r="K455" s="9"/>
      <c r="L455" s="94"/>
      <c r="M455" s="93"/>
      <c r="N455" s="9"/>
    </row>
    <row r="456" spans="2:14" s="32" customFormat="1" x14ac:dyDescent="0.25">
      <c r="B456" s="30"/>
      <c r="C456" s="73"/>
      <c r="D456" s="30"/>
      <c r="E456" s="36"/>
      <c r="F456" s="36"/>
      <c r="G456" s="36"/>
      <c r="H456" s="36"/>
      <c r="I456" s="36"/>
      <c r="J456" s="42"/>
      <c r="K456" s="9"/>
      <c r="L456" s="94"/>
      <c r="M456" s="93"/>
      <c r="N456" s="9"/>
    </row>
    <row r="457" spans="2:14" s="32" customFormat="1" x14ac:dyDescent="0.25">
      <c r="B457" s="30"/>
      <c r="C457" s="73"/>
      <c r="D457" s="30"/>
      <c r="E457" s="36"/>
      <c r="F457" s="36"/>
      <c r="G457" s="36"/>
      <c r="H457" s="36"/>
      <c r="I457" s="36"/>
      <c r="J457" s="42"/>
      <c r="K457" s="9"/>
      <c r="L457" s="94"/>
      <c r="M457" s="93"/>
      <c r="N457" s="9"/>
    </row>
    <row r="458" spans="2:14" s="32" customFormat="1" x14ac:dyDescent="0.25">
      <c r="B458" s="30"/>
      <c r="C458" s="73"/>
      <c r="D458" s="30"/>
      <c r="E458" s="36"/>
      <c r="F458" s="36"/>
      <c r="G458" s="36"/>
      <c r="H458" s="36"/>
      <c r="I458" s="36"/>
      <c r="J458" s="42"/>
      <c r="K458" s="9"/>
      <c r="L458" s="94"/>
      <c r="M458" s="93"/>
      <c r="N458" s="9"/>
    </row>
    <row r="459" spans="2:14" s="32" customFormat="1" x14ac:dyDescent="0.25">
      <c r="B459" s="30"/>
      <c r="C459" s="73"/>
      <c r="D459" s="30"/>
      <c r="E459" s="36"/>
      <c r="F459" s="36"/>
      <c r="G459" s="36"/>
      <c r="H459" s="36"/>
      <c r="I459" s="36"/>
      <c r="J459" s="42"/>
      <c r="K459" s="9"/>
      <c r="L459" s="94"/>
      <c r="M459" s="93"/>
      <c r="N459" s="9"/>
    </row>
    <row r="460" spans="2:14" s="32" customFormat="1" x14ac:dyDescent="0.25">
      <c r="B460" s="30"/>
      <c r="C460" s="73"/>
      <c r="D460" s="30"/>
      <c r="E460" s="36"/>
      <c r="F460" s="36"/>
      <c r="G460" s="36"/>
      <c r="H460" s="36"/>
      <c r="I460" s="36"/>
      <c r="J460" s="42"/>
      <c r="K460" s="9"/>
      <c r="L460" s="94"/>
      <c r="M460" s="93"/>
      <c r="N460" s="9"/>
    </row>
    <row r="461" spans="2:14" s="32" customFormat="1" x14ac:dyDescent="0.25">
      <c r="B461" s="30"/>
      <c r="C461" s="73"/>
      <c r="D461" s="30"/>
      <c r="E461" s="36"/>
      <c r="F461" s="36"/>
      <c r="G461" s="36"/>
      <c r="H461" s="36"/>
      <c r="I461" s="36"/>
      <c r="J461" s="42"/>
      <c r="K461" s="9"/>
      <c r="L461" s="94"/>
      <c r="M461" s="93"/>
      <c r="N461" s="9"/>
    </row>
    <row r="462" spans="2:14" s="32" customFormat="1" x14ac:dyDescent="0.25">
      <c r="B462" s="30"/>
      <c r="C462" s="73"/>
      <c r="D462" s="30"/>
      <c r="E462" s="36"/>
      <c r="F462" s="36"/>
      <c r="G462" s="36"/>
      <c r="H462" s="36"/>
      <c r="I462" s="36"/>
      <c r="J462" s="42"/>
      <c r="K462" s="9"/>
      <c r="L462" s="94"/>
      <c r="M462" s="93"/>
      <c r="N462" s="9"/>
    </row>
    <row r="463" spans="2:14" s="32" customFormat="1" x14ac:dyDescent="0.25">
      <c r="B463" s="30"/>
      <c r="C463" s="73"/>
      <c r="D463" s="30"/>
      <c r="E463" s="36"/>
      <c r="F463" s="36"/>
      <c r="G463" s="36"/>
      <c r="H463" s="36"/>
      <c r="I463" s="36"/>
      <c r="J463" s="42"/>
      <c r="K463" s="9"/>
      <c r="L463" s="94"/>
      <c r="M463" s="93"/>
      <c r="N463" s="9"/>
    </row>
    <row r="464" spans="2:14" s="32" customFormat="1" x14ac:dyDescent="0.25">
      <c r="B464" s="30"/>
      <c r="C464" s="73"/>
      <c r="D464" s="30"/>
      <c r="E464" s="36"/>
      <c r="F464" s="36"/>
      <c r="G464" s="36"/>
      <c r="H464" s="36"/>
      <c r="I464" s="36"/>
      <c r="J464" s="42"/>
      <c r="K464" s="9"/>
      <c r="L464" s="94"/>
      <c r="M464" s="93"/>
      <c r="N464" s="9"/>
    </row>
    <row r="465" spans="2:14" s="32" customFormat="1" x14ac:dyDescent="0.25">
      <c r="B465" s="30"/>
      <c r="C465" s="73"/>
      <c r="D465" s="30"/>
      <c r="E465" s="36"/>
      <c r="F465" s="36"/>
      <c r="G465" s="36"/>
      <c r="H465" s="36"/>
      <c r="I465" s="36"/>
      <c r="J465" s="42"/>
      <c r="K465" s="9"/>
      <c r="L465" s="94"/>
      <c r="M465" s="93"/>
      <c r="N465" s="9"/>
    </row>
    <row r="466" spans="2:14" s="32" customFormat="1" x14ac:dyDescent="0.25">
      <c r="B466" s="30"/>
      <c r="C466" s="73"/>
      <c r="D466" s="30"/>
      <c r="E466" s="36"/>
      <c r="F466" s="36"/>
      <c r="G466" s="36"/>
      <c r="H466" s="36"/>
      <c r="I466" s="36"/>
      <c r="J466" s="42"/>
      <c r="K466" s="9"/>
      <c r="L466" s="94"/>
      <c r="M466" s="93"/>
      <c r="N466" s="9"/>
    </row>
    <row r="467" spans="2:14" s="32" customFormat="1" x14ac:dyDescent="0.25">
      <c r="B467" s="30"/>
      <c r="C467" s="73"/>
      <c r="D467" s="30"/>
      <c r="E467" s="36"/>
      <c r="F467" s="36"/>
      <c r="G467" s="36"/>
      <c r="H467" s="36"/>
      <c r="I467" s="36"/>
      <c r="J467" s="42"/>
      <c r="K467" s="9"/>
      <c r="L467" s="94"/>
      <c r="M467" s="93"/>
      <c r="N467" s="9"/>
    </row>
    <row r="468" spans="2:14" s="32" customFormat="1" x14ac:dyDescent="0.25">
      <c r="B468" s="30"/>
      <c r="C468" s="73"/>
      <c r="D468" s="30"/>
      <c r="E468" s="36"/>
      <c r="F468" s="36"/>
      <c r="G468" s="36"/>
      <c r="H468" s="36"/>
      <c r="I468" s="36"/>
      <c r="J468" s="42"/>
      <c r="K468" s="9"/>
      <c r="L468" s="94"/>
      <c r="M468" s="93"/>
      <c r="N468" s="9"/>
    </row>
    <row r="469" spans="2:14" s="32" customFormat="1" x14ac:dyDescent="0.25">
      <c r="B469" s="30"/>
      <c r="C469" s="73"/>
      <c r="D469" s="30"/>
      <c r="E469" s="36"/>
      <c r="F469" s="36"/>
      <c r="G469" s="36"/>
      <c r="H469" s="36"/>
      <c r="I469" s="36"/>
      <c r="J469" s="42"/>
      <c r="K469" s="9"/>
      <c r="L469" s="94"/>
      <c r="M469" s="93"/>
      <c r="N469" s="9"/>
    </row>
    <row r="470" spans="2:14" s="32" customFormat="1" x14ac:dyDescent="0.25">
      <c r="B470" s="30"/>
      <c r="C470" s="73"/>
      <c r="D470" s="30"/>
      <c r="E470" s="36"/>
      <c r="F470" s="36"/>
      <c r="G470" s="36"/>
      <c r="H470" s="36"/>
      <c r="I470" s="36"/>
      <c r="J470" s="42"/>
      <c r="K470" s="9"/>
      <c r="L470" s="94"/>
      <c r="M470" s="93"/>
      <c r="N470" s="9"/>
    </row>
    <row r="471" spans="2:14" s="32" customFormat="1" x14ac:dyDescent="0.25">
      <c r="B471" s="30"/>
      <c r="C471" s="73"/>
      <c r="D471" s="30"/>
      <c r="E471" s="36"/>
      <c r="F471" s="36"/>
      <c r="G471" s="36"/>
      <c r="H471" s="36"/>
      <c r="I471" s="36"/>
      <c r="J471" s="42"/>
      <c r="K471" s="9"/>
      <c r="L471" s="94"/>
      <c r="M471" s="93"/>
      <c r="N471" s="9"/>
    </row>
    <row r="472" spans="2:14" s="32" customFormat="1" x14ac:dyDescent="0.25">
      <c r="B472" s="30"/>
      <c r="C472" s="73"/>
      <c r="D472" s="30"/>
      <c r="E472" s="36"/>
      <c r="F472" s="36"/>
      <c r="G472" s="36"/>
      <c r="H472" s="36"/>
      <c r="I472" s="36"/>
      <c r="J472" s="42"/>
      <c r="K472" s="9"/>
      <c r="L472" s="94"/>
      <c r="M472" s="93"/>
      <c r="N472" s="9"/>
    </row>
    <row r="473" spans="2:14" s="32" customFormat="1" x14ac:dyDescent="0.25">
      <c r="B473" s="30"/>
      <c r="C473" s="73"/>
      <c r="D473" s="30"/>
      <c r="E473" s="36"/>
      <c r="F473" s="36"/>
      <c r="G473" s="36"/>
      <c r="H473" s="36"/>
      <c r="I473" s="36"/>
      <c r="J473" s="42"/>
      <c r="K473" s="9"/>
      <c r="L473" s="94"/>
      <c r="M473" s="93"/>
      <c r="N473" s="9"/>
    </row>
    <row r="474" spans="2:14" s="32" customFormat="1" x14ac:dyDescent="0.25">
      <c r="B474" s="30"/>
      <c r="C474" s="73"/>
      <c r="D474" s="30"/>
      <c r="E474" s="36"/>
      <c r="F474" s="36"/>
      <c r="G474" s="36"/>
      <c r="H474" s="36"/>
      <c r="I474" s="36"/>
      <c r="J474" s="42"/>
      <c r="K474" s="9"/>
      <c r="L474" s="94"/>
      <c r="M474" s="93"/>
      <c r="N474" s="9"/>
    </row>
    <row r="475" spans="2:14" s="32" customFormat="1" x14ac:dyDescent="0.25">
      <c r="B475" s="30"/>
      <c r="C475" s="73"/>
      <c r="D475" s="30"/>
      <c r="E475" s="36"/>
      <c r="F475" s="36"/>
      <c r="G475" s="36"/>
      <c r="H475" s="36"/>
      <c r="I475" s="36"/>
      <c r="J475" s="42"/>
      <c r="K475" s="9"/>
      <c r="L475" s="94"/>
      <c r="M475" s="93"/>
      <c r="N475" s="9"/>
    </row>
    <row r="476" spans="2:14" s="32" customFormat="1" x14ac:dyDescent="0.25">
      <c r="B476" s="30"/>
      <c r="C476" s="73"/>
      <c r="D476" s="30"/>
      <c r="E476" s="36"/>
      <c r="F476" s="36"/>
      <c r="G476" s="36"/>
      <c r="H476" s="36"/>
      <c r="I476" s="36"/>
      <c r="J476" s="42"/>
      <c r="K476" s="9"/>
      <c r="L476" s="94"/>
      <c r="M476" s="93"/>
      <c r="N476" s="9"/>
    </row>
    <row r="477" spans="2:14" s="32" customFormat="1" x14ac:dyDescent="0.25">
      <c r="B477" s="30"/>
      <c r="C477" s="73"/>
      <c r="D477" s="30"/>
      <c r="E477" s="36"/>
      <c r="F477" s="36"/>
      <c r="G477" s="36"/>
      <c r="H477" s="36"/>
      <c r="I477" s="36"/>
      <c r="J477" s="42"/>
      <c r="K477" s="9"/>
      <c r="L477" s="94"/>
      <c r="M477" s="93"/>
      <c r="N477" s="9"/>
    </row>
    <row r="478" spans="2:14" s="32" customFormat="1" x14ac:dyDescent="0.25">
      <c r="B478" s="30"/>
      <c r="C478" s="73"/>
      <c r="D478" s="30"/>
      <c r="E478" s="36"/>
      <c r="F478" s="36"/>
      <c r="G478" s="36"/>
      <c r="H478" s="36"/>
      <c r="I478" s="36"/>
      <c r="J478" s="42"/>
      <c r="K478" s="9"/>
      <c r="L478" s="94"/>
      <c r="M478" s="93"/>
      <c r="N478" s="9"/>
    </row>
    <row r="479" spans="2:14" x14ac:dyDescent="0.25">
      <c r="J479" s="18"/>
      <c r="K479" s="2"/>
      <c r="L479" s="39"/>
      <c r="M479" s="78"/>
      <c r="N479" s="2"/>
    </row>
    <row r="480" spans="2:14" x14ac:dyDescent="0.25">
      <c r="J480" s="18"/>
      <c r="K480" s="2"/>
      <c r="L480" s="39"/>
      <c r="M480" s="78"/>
      <c r="N480" s="2"/>
    </row>
    <row r="481" spans="10:14" x14ac:dyDescent="0.25">
      <c r="J481" s="18"/>
      <c r="K481" s="2"/>
      <c r="L481" s="39"/>
      <c r="M481" s="78"/>
      <c r="N481" s="2"/>
    </row>
    <row r="482" spans="10:14" x14ac:dyDescent="0.25">
      <c r="J482" s="18"/>
      <c r="K482" s="2"/>
      <c r="L482" s="39"/>
      <c r="M482" s="78"/>
      <c r="N482" s="2"/>
    </row>
    <row r="483" spans="10:14" x14ac:dyDescent="0.25">
      <c r="J483" s="18"/>
      <c r="K483" s="2"/>
      <c r="L483" s="39"/>
      <c r="M483" s="78"/>
      <c r="N483" s="2"/>
    </row>
    <row r="484" spans="10:14" x14ac:dyDescent="0.25">
      <c r="J484" s="18"/>
      <c r="K484" s="2"/>
      <c r="L484" s="39"/>
      <c r="M484" s="78"/>
      <c r="N484" s="2"/>
    </row>
    <row r="485" spans="10:14" x14ac:dyDescent="0.25">
      <c r="J485" s="18"/>
      <c r="K485" s="2"/>
      <c r="L485" s="39"/>
      <c r="M485" s="78"/>
      <c r="N485" s="2"/>
    </row>
    <row r="486" spans="10:14" x14ac:dyDescent="0.25">
      <c r="J486" s="18"/>
      <c r="K486" s="2"/>
      <c r="L486" s="39"/>
      <c r="M486" s="78"/>
      <c r="N486" s="2"/>
    </row>
    <row r="487" spans="10:14" x14ac:dyDescent="0.25">
      <c r="J487" s="18"/>
      <c r="K487" s="2"/>
      <c r="L487" s="39"/>
      <c r="M487" s="78"/>
      <c r="N487" s="2"/>
    </row>
    <row r="488" spans="10:14" x14ac:dyDescent="0.25">
      <c r="J488" s="18"/>
      <c r="K488" s="2"/>
      <c r="L488" s="39"/>
      <c r="M488" s="78"/>
      <c r="N488" s="2"/>
    </row>
    <row r="489" spans="10:14" x14ac:dyDescent="0.25">
      <c r="J489" s="18"/>
      <c r="K489" s="2"/>
      <c r="L489" s="39"/>
      <c r="M489" s="78"/>
      <c r="N489" s="2"/>
    </row>
    <row r="490" spans="10:14" x14ac:dyDescent="0.25">
      <c r="J490" s="18"/>
      <c r="K490" s="2"/>
      <c r="L490" s="39"/>
      <c r="M490" s="78"/>
      <c r="N490" s="2"/>
    </row>
    <row r="491" spans="10:14" x14ac:dyDescent="0.25">
      <c r="J491" s="18"/>
      <c r="K491" s="2"/>
      <c r="L491" s="39"/>
      <c r="M491" s="78"/>
      <c r="N491" s="2"/>
    </row>
    <row r="492" spans="10:14" x14ac:dyDescent="0.25">
      <c r="J492" s="18"/>
      <c r="K492" s="2"/>
      <c r="L492" s="39"/>
      <c r="M492" s="78"/>
      <c r="N492" s="2"/>
    </row>
    <row r="493" spans="10:14" x14ac:dyDescent="0.25">
      <c r="J493" s="18"/>
      <c r="K493" s="2"/>
      <c r="L493" s="39"/>
      <c r="M493" s="78"/>
      <c r="N493" s="2"/>
    </row>
    <row r="494" spans="10:14" x14ac:dyDescent="0.25">
      <c r="J494" s="18"/>
      <c r="K494" s="2"/>
      <c r="L494" s="39"/>
      <c r="M494" s="78"/>
      <c r="N494" s="2"/>
    </row>
    <row r="495" spans="10:14" x14ac:dyDescent="0.25">
      <c r="J495" s="18"/>
      <c r="K495" s="2"/>
      <c r="L495" s="39"/>
      <c r="M495" s="78"/>
      <c r="N495" s="2"/>
    </row>
    <row r="496" spans="10:14" x14ac:dyDescent="0.25">
      <c r="J496" s="18"/>
      <c r="K496" s="2"/>
      <c r="L496" s="39"/>
      <c r="M496" s="78"/>
      <c r="N496" s="2"/>
    </row>
    <row r="497" spans="10:14" x14ac:dyDescent="0.25">
      <c r="J497" s="18"/>
      <c r="K497" s="2"/>
      <c r="L497" s="39"/>
      <c r="M497" s="78"/>
      <c r="N497" s="2"/>
    </row>
    <row r="498" spans="10:14" x14ac:dyDescent="0.25">
      <c r="J498" s="18"/>
      <c r="K498" s="2"/>
      <c r="L498" s="39"/>
      <c r="M498" s="78"/>
      <c r="N498" s="2"/>
    </row>
    <row r="499" spans="10:14" x14ac:dyDescent="0.25">
      <c r="J499" s="18"/>
      <c r="K499" s="2"/>
      <c r="L499" s="39"/>
      <c r="M499" s="78"/>
      <c r="N499" s="2"/>
    </row>
    <row r="500" spans="10:14" x14ac:dyDescent="0.25">
      <c r="J500" s="18"/>
      <c r="K500" s="2"/>
      <c r="L500" s="39"/>
      <c r="M500" s="78"/>
      <c r="N500" s="2"/>
    </row>
    <row r="501" spans="10:14" x14ac:dyDescent="0.25">
      <c r="J501" s="18"/>
      <c r="K501" s="2"/>
      <c r="L501" s="39"/>
      <c r="M501" s="78"/>
      <c r="N501" s="2"/>
    </row>
    <row r="502" spans="10:14" x14ac:dyDescent="0.25">
      <c r="J502" s="18"/>
      <c r="K502" s="2"/>
      <c r="L502" s="39"/>
      <c r="M502" s="78"/>
      <c r="N502" s="2"/>
    </row>
    <row r="503" spans="10:14" x14ac:dyDescent="0.25">
      <c r="J503" s="18"/>
      <c r="K503" s="2"/>
      <c r="L503" s="39"/>
      <c r="M503" s="78"/>
      <c r="N503" s="2"/>
    </row>
    <row r="504" spans="10:14" x14ac:dyDescent="0.25">
      <c r="J504" s="18"/>
      <c r="K504" s="2"/>
      <c r="L504" s="39"/>
      <c r="M504" s="78"/>
      <c r="N504" s="2"/>
    </row>
    <row r="505" spans="10:14" x14ac:dyDescent="0.25">
      <c r="J505" s="18"/>
      <c r="K505" s="2"/>
      <c r="L505" s="39"/>
      <c r="M505" s="78"/>
      <c r="N505" s="2"/>
    </row>
    <row r="506" spans="10:14" x14ac:dyDescent="0.25">
      <c r="J506" s="18"/>
      <c r="K506" s="2"/>
      <c r="L506" s="39"/>
      <c r="M506" s="78"/>
      <c r="N506" s="2"/>
    </row>
    <row r="507" spans="10:14" x14ac:dyDescent="0.25">
      <c r="J507" s="18"/>
      <c r="K507" s="2"/>
      <c r="L507" s="39"/>
      <c r="M507" s="78"/>
      <c r="N507" s="2"/>
    </row>
    <row r="508" spans="10:14" x14ac:dyDescent="0.25">
      <c r="J508" s="18"/>
      <c r="K508" s="2"/>
      <c r="L508" s="39"/>
      <c r="M508" s="78"/>
      <c r="N508" s="2"/>
    </row>
    <row r="509" spans="10:14" x14ac:dyDescent="0.25">
      <c r="J509" s="18"/>
      <c r="K509" s="2"/>
      <c r="L509" s="39"/>
      <c r="M509" s="78"/>
      <c r="N509" s="2"/>
    </row>
    <row r="510" spans="10:14" x14ac:dyDescent="0.25">
      <c r="J510" s="18"/>
      <c r="K510" s="2"/>
      <c r="L510" s="39"/>
      <c r="M510" s="78"/>
      <c r="N510" s="2"/>
    </row>
    <row r="511" spans="10:14" x14ac:dyDescent="0.25">
      <c r="J511" s="18"/>
      <c r="K511" s="2"/>
      <c r="L511" s="39"/>
      <c r="M511" s="78"/>
      <c r="N511" s="2"/>
    </row>
    <row r="512" spans="10:14" x14ac:dyDescent="0.25">
      <c r="J512" s="18"/>
      <c r="K512" s="2"/>
      <c r="L512" s="39"/>
      <c r="M512" s="78"/>
      <c r="N512" s="2"/>
    </row>
    <row r="513" spans="10:14" x14ac:dyDescent="0.25">
      <c r="J513" s="18"/>
      <c r="K513" s="2"/>
      <c r="L513" s="39"/>
      <c r="M513" s="78"/>
      <c r="N513" s="2"/>
    </row>
    <row r="514" spans="10:14" x14ac:dyDescent="0.25">
      <c r="J514" s="18"/>
      <c r="K514" s="2"/>
      <c r="L514" s="39"/>
      <c r="M514" s="78"/>
      <c r="N514" s="2"/>
    </row>
    <row r="515" spans="10:14" x14ac:dyDescent="0.25">
      <c r="J515" s="18"/>
      <c r="K515" s="2"/>
      <c r="L515" s="39"/>
      <c r="M515" s="78"/>
      <c r="N515" s="2"/>
    </row>
    <row r="516" spans="10:14" x14ac:dyDescent="0.25">
      <c r="J516" s="18"/>
      <c r="K516" s="2"/>
      <c r="L516" s="39"/>
      <c r="M516" s="78"/>
      <c r="N516" s="2"/>
    </row>
    <row r="517" spans="10:14" x14ac:dyDescent="0.25">
      <c r="J517" s="18"/>
      <c r="K517" s="2"/>
      <c r="L517" s="39"/>
      <c r="M517" s="78"/>
      <c r="N517" s="2"/>
    </row>
    <row r="518" spans="10:14" x14ac:dyDescent="0.25">
      <c r="J518" s="18"/>
      <c r="K518" s="2"/>
      <c r="L518" s="39"/>
      <c r="M518" s="78"/>
      <c r="N518" s="2"/>
    </row>
    <row r="519" spans="10:14" x14ac:dyDescent="0.25">
      <c r="J519" s="18"/>
      <c r="K519" s="2"/>
      <c r="L519" s="39"/>
      <c r="M519" s="78"/>
      <c r="N519" s="2"/>
    </row>
    <row r="520" spans="10:14" x14ac:dyDescent="0.25">
      <c r="J520" s="18"/>
      <c r="K520" s="2"/>
      <c r="L520" s="39"/>
      <c r="M520" s="78"/>
      <c r="N520" s="2"/>
    </row>
    <row r="521" spans="10:14" x14ac:dyDescent="0.25">
      <c r="J521" s="18"/>
      <c r="K521" s="2"/>
      <c r="L521" s="39"/>
      <c r="M521" s="78"/>
      <c r="N521" s="2"/>
    </row>
    <row r="522" spans="10:14" x14ac:dyDescent="0.25">
      <c r="J522" s="18"/>
      <c r="K522" s="2"/>
      <c r="L522" s="39"/>
      <c r="M522" s="78"/>
      <c r="N522" s="2"/>
    </row>
    <row r="523" spans="10:14" x14ac:dyDescent="0.25">
      <c r="J523" s="18"/>
      <c r="K523" s="2"/>
      <c r="L523" s="39"/>
      <c r="M523" s="78"/>
      <c r="N523" s="2"/>
    </row>
    <row r="524" spans="10:14" x14ac:dyDescent="0.25">
      <c r="J524" s="18"/>
      <c r="K524" s="2"/>
      <c r="L524" s="39"/>
      <c r="M524" s="78"/>
      <c r="N524" s="2"/>
    </row>
    <row r="525" spans="10:14" x14ac:dyDescent="0.25">
      <c r="J525" s="18"/>
      <c r="K525" s="2"/>
      <c r="L525" s="39"/>
      <c r="M525" s="78"/>
      <c r="N525" s="2"/>
    </row>
    <row r="526" spans="10:14" x14ac:dyDescent="0.25">
      <c r="J526" s="18"/>
      <c r="K526" s="2"/>
      <c r="L526" s="39"/>
      <c r="M526" s="78"/>
      <c r="N526" s="2"/>
    </row>
    <row r="527" spans="10:14" x14ac:dyDescent="0.25">
      <c r="J527" s="18"/>
      <c r="K527" s="2"/>
      <c r="L527" s="39"/>
      <c r="M527" s="78"/>
      <c r="N527" s="2"/>
    </row>
    <row r="528" spans="10:14" x14ac:dyDescent="0.25">
      <c r="J528" s="18"/>
      <c r="K528" s="2"/>
      <c r="L528" s="39"/>
      <c r="M528" s="78"/>
      <c r="N528" s="2"/>
    </row>
    <row r="529" spans="10:14" x14ac:dyDescent="0.25">
      <c r="J529" s="18"/>
      <c r="K529" s="2"/>
      <c r="L529" s="39"/>
      <c r="M529" s="78"/>
      <c r="N529" s="2"/>
    </row>
    <row r="530" spans="10:14" x14ac:dyDescent="0.25">
      <c r="J530" s="18"/>
      <c r="K530" s="2"/>
      <c r="L530" s="39"/>
      <c r="M530" s="78"/>
      <c r="N530" s="2"/>
    </row>
    <row r="531" spans="10:14" x14ac:dyDescent="0.25">
      <c r="J531" s="18"/>
      <c r="K531" s="2"/>
      <c r="L531" s="39"/>
      <c r="M531" s="78"/>
      <c r="N531" s="2"/>
    </row>
    <row r="532" spans="10:14" x14ac:dyDescent="0.25">
      <c r="J532" s="18"/>
      <c r="K532" s="2"/>
      <c r="L532" s="39"/>
      <c r="M532" s="78"/>
      <c r="N532" s="2"/>
    </row>
    <row r="533" spans="10:14" x14ac:dyDescent="0.25">
      <c r="J533" s="18"/>
      <c r="K533" s="2"/>
      <c r="L533" s="39"/>
      <c r="M533" s="78"/>
      <c r="N533" s="2"/>
    </row>
    <row r="534" spans="10:14" x14ac:dyDescent="0.25">
      <c r="J534" s="18"/>
      <c r="K534" s="2"/>
      <c r="L534" s="39"/>
      <c r="M534" s="78"/>
      <c r="N534" s="2"/>
    </row>
    <row r="535" spans="10:14" x14ac:dyDescent="0.25">
      <c r="J535" s="18"/>
      <c r="K535" s="2"/>
      <c r="L535" s="39"/>
      <c r="M535" s="78"/>
      <c r="N535" s="2"/>
    </row>
    <row r="536" spans="10:14" x14ac:dyDescent="0.25">
      <c r="J536" s="18"/>
      <c r="K536" s="2"/>
      <c r="L536" s="39"/>
      <c r="M536" s="78"/>
      <c r="N536" s="2"/>
    </row>
    <row r="537" spans="10:14" x14ac:dyDescent="0.25">
      <c r="J537" s="18"/>
      <c r="K537" s="2"/>
      <c r="L537" s="39"/>
      <c r="M537" s="78"/>
      <c r="N537" s="2"/>
    </row>
    <row r="538" spans="10:14" x14ac:dyDescent="0.25">
      <c r="J538" s="18"/>
      <c r="K538" s="2"/>
      <c r="L538" s="39"/>
      <c r="M538" s="78"/>
      <c r="N538" s="2"/>
    </row>
    <row r="539" spans="10:14" x14ac:dyDescent="0.25">
      <c r="J539" s="18"/>
      <c r="K539" s="2"/>
      <c r="L539" s="39"/>
      <c r="M539" s="78"/>
      <c r="N539" s="2"/>
    </row>
    <row r="540" spans="10:14" x14ac:dyDescent="0.25">
      <c r="J540" s="18"/>
      <c r="K540" s="2"/>
      <c r="L540" s="39"/>
      <c r="M540" s="78"/>
      <c r="N540" s="2"/>
    </row>
    <row r="541" spans="10:14" x14ac:dyDescent="0.25">
      <c r="J541" s="18"/>
      <c r="K541" s="2"/>
      <c r="L541" s="39"/>
      <c r="M541" s="78"/>
      <c r="N541" s="2"/>
    </row>
    <row r="542" spans="10:14" x14ac:dyDescent="0.25">
      <c r="J542" s="18"/>
      <c r="K542" s="2"/>
      <c r="L542" s="39"/>
      <c r="M542" s="78"/>
      <c r="N542" s="2"/>
    </row>
    <row r="543" spans="10:14" x14ac:dyDescent="0.25">
      <c r="J543" s="18"/>
      <c r="K543" s="2"/>
      <c r="L543" s="39"/>
      <c r="M543" s="78"/>
      <c r="N543" s="2"/>
    </row>
    <row r="544" spans="10:14" x14ac:dyDescent="0.25">
      <c r="J544" s="18"/>
      <c r="K544" s="2"/>
      <c r="L544" s="39"/>
      <c r="M544" s="78"/>
      <c r="N544" s="2"/>
    </row>
    <row r="545" spans="10:14" x14ac:dyDescent="0.25">
      <c r="J545" s="18"/>
      <c r="K545" s="2"/>
      <c r="L545" s="39"/>
      <c r="M545" s="78"/>
      <c r="N545" s="2"/>
    </row>
    <row r="546" spans="10:14" x14ac:dyDescent="0.25">
      <c r="J546" s="18"/>
      <c r="K546" s="2"/>
      <c r="L546" s="39"/>
      <c r="M546" s="78"/>
      <c r="N546" s="2"/>
    </row>
    <row r="547" spans="10:14" x14ac:dyDescent="0.25">
      <c r="M547" s="12"/>
    </row>
    <row r="548" spans="10:14" x14ac:dyDescent="0.25">
      <c r="M548" s="12"/>
    </row>
    <row r="549" spans="10:14" x14ac:dyDescent="0.25">
      <c r="M549" s="12"/>
    </row>
    <row r="550" spans="10:14" x14ac:dyDescent="0.25">
      <c r="M550" s="12"/>
    </row>
    <row r="551" spans="10:14" x14ac:dyDescent="0.25">
      <c r="M551" s="12"/>
    </row>
    <row r="552" spans="10:14" x14ac:dyDescent="0.25">
      <c r="M552" s="12"/>
    </row>
    <row r="553" spans="10:14" x14ac:dyDescent="0.25">
      <c r="M553" s="12"/>
    </row>
    <row r="554" spans="10:14" x14ac:dyDescent="0.25">
      <c r="M554" s="12"/>
    </row>
    <row r="555" spans="10:14" x14ac:dyDescent="0.25">
      <c r="M555" s="12"/>
    </row>
    <row r="556" spans="10:14" x14ac:dyDescent="0.25">
      <c r="M556" s="12"/>
    </row>
    <row r="557" spans="10:14" x14ac:dyDescent="0.25">
      <c r="M557" s="12"/>
    </row>
    <row r="558" spans="10:14" x14ac:dyDescent="0.25">
      <c r="M558" s="12"/>
    </row>
    <row r="559" spans="10:14" x14ac:dyDescent="0.25">
      <c r="M559" s="12"/>
    </row>
    <row r="560" spans="10:14" x14ac:dyDescent="0.25">
      <c r="M560" s="12"/>
    </row>
    <row r="561" spans="13:13" x14ac:dyDescent="0.25">
      <c r="M561" s="12"/>
    </row>
    <row r="562" spans="13:13" x14ac:dyDescent="0.25">
      <c r="M562" s="12"/>
    </row>
    <row r="563" spans="13:13" x14ac:dyDescent="0.25">
      <c r="M563" s="12"/>
    </row>
    <row r="564" spans="13:13" x14ac:dyDescent="0.25">
      <c r="M564" s="12"/>
    </row>
    <row r="565" spans="13:13" x14ac:dyDescent="0.25">
      <c r="M565" s="12"/>
    </row>
    <row r="566" spans="13:13" x14ac:dyDescent="0.25">
      <c r="M566" s="12"/>
    </row>
    <row r="567" spans="13:13" x14ac:dyDescent="0.25">
      <c r="M567" s="12"/>
    </row>
    <row r="568" spans="13:13" x14ac:dyDescent="0.25">
      <c r="M568" s="12"/>
    </row>
    <row r="569" spans="13:13" x14ac:dyDescent="0.25">
      <c r="M569" s="12"/>
    </row>
    <row r="570" spans="13:13" x14ac:dyDescent="0.25">
      <c r="M570" s="12"/>
    </row>
    <row r="571" spans="13:13" x14ac:dyDescent="0.25">
      <c r="M571" s="12"/>
    </row>
    <row r="572" spans="13:13" x14ac:dyDescent="0.25">
      <c r="M572" s="12"/>
    </row>
    <row r="573" spans="13:13" x14ac:dyDescent="0.25">
      <c r="M573" s="12"/>
    </row>
    <row r="574" spans="13:13" x14ac:dyDescent="0.25">
      <c r="M574" s="12"/>
    </row>
    <row r="575" spans="13:13" x14ac:dyDescent="0.25">
      <c r="M575" s="12"/>
    </row>
    <row r="576" spans="13:13" x14ac:dyDescent="0.25">
      <c r="M576" s="12"/>
    </row>
    <row r="577" spans="13:13" x14ac:dyDescent="0.25">
      <c r="M577" s="12"/>
    </row>
    <row r="578" spans="13:13" x14ac:dyDescent="0.25">
      <c r="M578" s="12"/>
    </row>
    <row r="579" spans="13:13" x14ac:dyDescent="0.25">
      <c r="M579" s="12"/>
    </row>
    <row r="580" spans="13:13" x14ac:dyDescent="0.25">
      <c r="M580" s="12"/>
    </row>
    <row r="581" spans="13:13" x14ac:dyDescent="0.25">
      <c r="M581" s="12"/>
    </row>
    <row r="582" spans="13:13" x14ac:dyDescent="0.25">
      <c r="M582" s="12"/>
    </row>
    <row r="583" spans="13:13" x14ac:dyDescent="0.25">
      <c r="M583" s="12"/>
    </row>
    <row r="584" spans="13:13" x14ac:dyDescent="0.25">
      <c r="M584" s="12"/>
    </row>
    <row r="585" spans="13:13" x14ac:dyDescent="0.25">
      <c r="M585" s="12"/>
    </row>
    <row r="586" spans="13:13" x14ac:dyDescent="0.25">
      <c r="M586" s="12"/>
    </row>
    <row r="587" spans="13:13" x14ac:dyDescent="0.25">
      <c r="M587" s="12"/>
    </row>
    <row r="588" spans="13:13" x14ac:dyDescent="0.25">
      <c r="M588" s="12"/>
    </row>
    <row r="589" spans="13:13" x14ac:dyDescent="0.25">
      <c r="M589" s="12"/>
    </row>
    <row r="590" spans="13:13" x14ac:dyDescent="0.25">
      <c r="M590" s="12"/>
    </row>
    <row r="591" spans="13:13" x14ac:dyDescent="0.25">
      <c r="M591" s="12"/>
    </row>
    <row r="592" spans="13:13" x14ac:dyDescent="0.25">
      <c r="M592" s="12"/>
    </row>
    <row r="593" spans="13:13" x14ac:dyDescent="0.25">
      <c r="M593" s="12"/>
    </row>
    <row r="594" spans="13:13" x14ac:dyDescent="0.25">
      <c r="M594" s="12"/>
    </row>
    <row r="595" spans="13:13" x14ac:dyDescent="0.25">
      <c r="M595" s="12"/>
    </row>
    <row r="596" spans="13:13" x14ac:dyDescent="0.25">
      <c r="M596" s="12"/>
    </row>
    <row r="597" spans="13:13" x14ac:dyDescent="0.25">
      <c r="M597" s="12"/>
    </row>
    <row r="598" spans="13:13" x14ac:dyDescent="0.25">
      <c r="M598" s="12"/>
    </row>
    <row r="599" spans="13:13" x14ac:dyDescent="0.25">
      <c r="M599" s="12"/>
    </row>
    <row r="600" spans="13:13" x14ac:dyDescent="0.25">
      <c r="M600" s="12"/>
    </row>
    <row r="601" spans="13:13" x14ac:dyDescent="0.25">
      <c r="M601" s="12"/>
    </row>
    <row r="602" spans="13:13" x14ac:dyDescent="0.25">
      <c r="M602" s="12"/>
    </row>
    <row r="603" spans="13:13" x14ac:dyDescent="0.25">
      <c r="M603" s="12"/>
    </row>
    <row r="604" spans="13:13" x14ac:dyDescent="0.25">
      <c r="M604" s="12"/>
    </row>
    <row r="605" spans="13:13" x14ac:dyDescent="0.25">
      <c r="M605" s="12"/>
    </row>
    <row r="606" spans="13:13" x14ac:dyDescent="0.25">
      <c r="M606" s="12"/>
    </row>
    <row r="607" spans="13:13" x14ac:dyDescent="0.25">
      <c r="M607" s="12"/>
    </row>
    <row r="608" spans="13:13" x14ac:dyDescent="0.25">
      <c r="M608" s="12"/>
    </row>
    <row r="609" spans="13:13" x14ac:dyDescent="0.25">
      <c r="M609" s="12"/>
    </row>
    <row r="610" spans="13:13" x14ac:dyDescent="0.25">
      <c r="M610" s="12"/>
    </row>
    <row r="611" spans="13:13" x14ac:dyDescent="0.25">
      <c r="M611" s="12"/>
    </row>
    <row r="612" spans="13:13" x14ac:dyDescent="0.25">
      <c r="M612" s="12"/>
    </row>
    <row r="613" spans="13:13" x14ac:dyDescent="0.25">
      <c r="M613" s="12"/>
    </row>
    <row r="614" spans="13:13" x14ac:dyDescent="0.25">
      <c r="M614" s="12"/>
    </row>
    <row r="615" spans="13:13" x14ac:dyDescent="0.25">
      <c r="M615" s="12"/>
    </row>
    <row r="616" spans="13:13" x14ac:dyDescent="0.25">
      <c r="M616" s="12"/>
    </row>
    <row r="617" spans="13:13" x14ac:dyDescent="0.25">
      <c r="M617" s="12"/>
    </row>
    <row r="618" spans="13:13" x14ac:dyDescent="0.25">
      <c r="M618" s="12"/>
    </row>
    <row r="619" spans="13:13" x14ac:dyDescent="0.25">
      <c r="M619" s="12"/>
    </row>
    <row r="620" spans="13:13" x14ac:dyDescent="0.25">
      <c r="M620" s="12"/>
    </row>
    <row r="621" spans="13:13" x14ac:dyDescent="0.25">
      <c r="M621" s="12"/>
    </row>
    <row r="622" spans="13:13" x14ac:dyDescent="0.25">
      <c r="M622" s="12"/>
    </row>
    <row r="623" spans="13:13" x14ac:dyDescent="0.25">
      <c r="M623" s="12"/>
    </row>
    <row r="624" spans="13:13" x14ac:dyDescent="0.25">
      <c r="M624" s="12"/>
    </row>
    <row r="625" spans="13:13" x14ac:dyDescent="0.25">
      <c r="M625" s="12"/>
    </row>
    <row r="626" spans="13:13" x14ac:dyDescent="0.25">
      <c r="M626" s="12"/>
    </row>
    <row r="627" spans="13:13" x14ac:dyDescent="0.25">
      <c r="M627" s="12"/>
    </row>
    <row r="628" spans="13:13" x14ac:dyDescent="0.25">
      <c r="M628" s="12"/>
    </row>
    <row r="629" spans="13:13" x14ac:dyDescent="0.25">
      <c r="M629" s="12"/>
    </row>
    <row r="630" spans="13:13" x14ac:dyDescent="0.25">
      <c r="M630" s="12"/>
    </row>
    <row r="631" spans="13:13" x14ac:dyDescent="0.25">
      <c r="M631" s="12"/>
    </row>
    <row r="632" spans="13:13" x14ac:dyDescent="0.25">
      <c r="M632" s="12"/>
    </row>
    <row r="633" spans="13:13" x14ac:dyDescent="0.25">
      <c r="M633" s="12"/>
    </row>
    <row r="634" spans="13:13" x14ac:dyDescent="0.25">
      <c r="M634" s="12"/>
    </row>
    <row r="635" spans="13:13" x14ac:dyDescent="0.25">
      <c r="M635" s="12"/>
    </row>
    <row r="636" spans="13:13" x14ac:dyDescent="0.25">
      <c r="M636" s="12"/>
    </row>
    <row r="637" spans="13:13" x14ac:dyDescent="0.25">
      <c r="M637" s="12"/>
    </row>
    <row r="638" spans="13:13" x14ac:dyDescent="0.25">
      <c r="M638" s="12"/>
    </row>
    <row r="639" spans="13:13" x14ac:dyDescent="0.25">
      <c r="M639" s="12"/>
    </row>
    <row r="640" spans="13:13" x14ac:dyDescent="0.25">
      <c r="M640" s="12"/>
    </row>
    <row r="641" spans="13:13" x14ac:dyDescent="0.25">
      <c r="M641" s="12"/>
    </row>
    <row r="642" spans="13:13" x14ac:dyDescent="0.25">
      <c r="M642" s="12"/>
    </row>
    <row r="643" spans="13:13" x14ac:dyDescent="0.25">
      <c r="M643" s="12"/>
    </row>
    <row r="644" spans="13:13" x14ac:dyDescent="0.25">
      <c r="M644" s="12"/>
    </row>
    <row r="645" spans="13:13" x14ac:dyDescent="0.25">
      <c r="M645" s="12"/>
    </row>
    <row r="646" spans="13:13" x14ac:dyDescent="0.25">
      <c r="M646" s="12"/>
    </row>
    <row r="647" spans="13:13" x14ac:dyDescent="0.25">
      <c r="M647" s="12"/>
    </row>
    <row r="648" spans="13:13" x14ac:dyDescent="0.25">
      <c r="M648" s="12"/>
    </row>
    <row r="649" spans="13:13" x14ac:dyDescent="0.25">
      <c r="M649" s="12"/>
    </row>
    <row r="650" spans="13:13" x14ac:dyDescent="0.25">
      <c r="M650" s="12"/>
    </row>
    <row r="651" spans="13:13" x14ac:dyDescent="0.25">
      <c r="M651" s="12"/>
    </row>
    <row r="652" spans="13:13" x14ac:dyDescent="0.25">
      <c r="M652" s="12"/>
    </row>
    <row r="653" spans="13:13" x14ac:dyDescent="0.25">
      <c r="M653" s="12"/>
    </row>
    <row r="654" spans="13:13" x14ac:dyDescent="0.25">
      <c r="M654" s="12"/>
    </row>
    <row r="655" spans="13:13" x14ac:dyDescent="0.25">
      <c r="M655" s="12"/>
    </row>
    <row r="656" spans="13:13" x14ac:dyDescent="0.25">
      <c r="M656" s="12"/>
    </row>
    <row r="657" spans="13:13" x14ac:dyDescent="0.25">
      <c r="M657" s="12"/>
    </row>
    <row r="658" spans="13:13" x14ac:dyDescent="0.25">
      <c r="M658" s="12"/>
    </row>
    <row r="659" spans="13:13" x14ac:dyDescent="0.25">
      <c r="M659" s="12"/>
    </row>
    <row r="660" spans="13:13" x14ac:dyDescent="0.25">
      <c r="M660" s="12"/>
    </row>
    <row r="661" spans="13:13" x14ac:dyDescent="0.25">
      <c r="M661" s="12"/>
    </row>
    <row r="662" spans="13:13" x14ac:dyDescent="0.25">
      <c r="M662" s="12"/>
    </row>
    <row r="663" spans="13:13" x14ac:dyDescent="0.25">
      <c r="M663" s="12"/>
    </row>
    <row r="664" spans="13:13" x14ac:dyDescent="0.25">
      <c r="M664" s="12"/>
    </row>
    <row r="665" spans="13:13" x14ac:dyDescent="0.25">
      <c r="M665" s="12"/>
    </row>
    <row r="666" spans="13:13" x14ac:dyDescent="0.25">
      <c r="M666" s="12"/>
    </row>
    <row r="667" spans="13:13" x14ac:dyDescent="0.25">
      <c r="M667" s="12"/>
    </row>
    <row r="668" spans="13:13" x14ac:dyDescent="0.25">
      <c r="M668" s="12"/>
    </row>
    <row r="669" spans="13:13" x14ac:dyDescent="0.25">
      <c r="M669" s="12"/>
    </row>
    <row r="670" spans="13:13" x14ac:dyDescent="0.25">
      <c r="M670" s="12"/>
    </row>
    <row r="671" spans="13:13" x14ac:dyDescent="0.25">
      <c r="M671" s="12"/>
    </row>
    <row r="672" spans="13:13" x14ac:dyDescent="0.25">
      <c r="M672" s="12"/>
    </row>
    <row r="673" spans="13:13" x14ac:dyDescent="0.25">
      <c r="M673" s="12"/>
    </row>
    <row r="674" spans="13:13" x14ac:dyDescent="0.25">
      <c r="M674" s="12"/>
    </row>
    <row r="675" spans="13:13" x14ac:dyDescent="0.25">
      <c r="M675" s="12"/>
    </row>
    <row r="676" spans="13:13" x14ac:dyDescent="0.25">
      <c r="M676" s="12"/>
    </row>
    <row r="677" spans="13:13" x14ac:dyDescent="0.25">
      <c r="M677" s="12"/>
    </row>
    <row r="678" spans="13:13" x14ac:dyDescent="0.25">
      <c r="M678" s="12"/>
    </row>
    <row r="679" spans="13:13" x14ac:dyDescent="0.25">
      <c r="M679" s="12"/>
    </row>
    <row r="680" spans="13:13" x14ac:dyDescent="0.25">
      <c r="M680" s="12"/>
    </row>
    <row r="681" spans="13:13" x14ac:dyDescent="0.25">
      <c r="M681" s="12"/>
    </row>
    <row r="682" spans="13:13" x14ac:dyDescent="0.25">
      <c r="M682" s="12"/>
    </row>
    <row r="683" spans="13:13" x14ac:dyDescent="0.25">
      <c r="M683" s="12"/>
    </row>
    <row r="684" spans="13:13" x14ac:dyDescent="0.25">
      <c r="M684" s="12"/>
    </row>
    <row r="685" spans="13:13" x14ac:dyDescent="0.25">
      <c r="M685" s="12"/>
    </row>
    <row r="686" spans="13:13" x14ac:dyDescent="0.25">
      <c r="M686" s="12"/>
    </row>
    <row r="687" spans="13:13" x14ac:dyDescent="0.25">
      <c r="M687" s="12"/>
    </row>
    <row r="688" spans="13:13" x14ac:dyDescent="0.25">
      <c r="M688" s="12"/>
    </row>
    <row r="689" spans="13:13" x14ac:dyDescent="0.25">
      <c r="M689" s="12"/>
    </row>
    <row r="690" spans="13:13" x14ac:dyDescent="0.25">
      <c r="M690" s="12"/>
    </row>
    <row r="691" spans="13:13" x14ac:dyDescent="0.25">
      <c r="M691" s="12"/>
    </row>
    <row r="692" spans="13:13" x14ac:dyDescent="0.25">
      <c r="M692" s="12"/>
    </row>
    <row r="693" spans="13:13" x14ac:dyDescent="0.25">
      <c r="M693" s="12"/>
    </row>
    <row r="694" spans="13:13" x14ac:dyDescent="0.25">
      <c r="M694" s="12"/>
    </row>
    <row r="695" spans="13:13" x14ac:dyDescent="0.25">
      <c r="M695" s="12"/>
    </row>
    <row r="696" spans="13:13" x14ac:dyDescent="0.25">
      <c r="M696" s="12"/>
    </row>
    <row r="697" spans="13:13" x14ac:dyDescent="0.25">
      <c r="M697" s="12"/>
    </row>
    <row r="698" spans="13:13" x14ac:dyDescent="0.25">
      <c r="M698" s="12"/>
    </row>
    <row r="699" spans="13:13" x14ac:dyDescent="0.25">
      <c r="M699" s="12"/>
    </row>
    <row r="700" spans="13:13" x14ac:dyDescent="0.25">
      <c r="M700" s="12"/>
    </row>
    <row r="701" spans="13:13" x14ac:dyDescent="0.25">
      <c r="M701" s="12"/>
    </row>
    <row r="702" spans="13:13" x14ac:dyDescent="0.25">
      <c r="M702" s="12"/>
    </row>
    <row r="703" spans="13:13" x14ac:dyDescent="0.25">
      <c r="M703" s="12"/>
    </row>
    <row r="704" spans="13:13" x14ac:dyDescent="0.25">
      <c r="M704" s="12"/>
    </row>
    <row r="705" spans="13:13" x14ac:dyDescent="0.25">
      <c r="M705" s="12"/>
    </row>
    <row r="706" spans="13:13" x14ac:dyDescent="0.25">
      <c r="M706" s="12"/>
    </row>
    <row r="707" spans="13:13" x14ac:dyDescent="0.25">
      <c r="M707" s="12"/>
    </row>
    <row r="708" spans="13:13" x14ac:dyDescent="0.25">
      <c r="M708" s="12"/>
    </row>
    <row r="709" spans="13:13" x14ac:dyDescent="0.25">
      <c r="M709" s="12"/>
    </row>
    <row r="710" spans="13:13" x14ac:dyDescent="0.25">
      <c r="M710" s="12"/>
    </row>
    <row r="711" spans="13:13" x14ac:dyDescent="0.25">
      <c r="M711" s="12"/>
    </row>
    <row r="712" spans="13:13" x14ac:dyDescent="0.25">
      <c r="M712" s="12"/>
    </row>
    <row r="713" spans="13:13" x14ac:dyDescent="0.25">
      <c r="M713" s="12"/>
    </row>
    <row r="714" spans="13:13" x14ac:dyDescent="0.25">
      <c r="M714" s="12"/>
    </row>
    <row r="715" spans="13:13" x14ac:dyDescent="0.25">
      <c r="M715" s="12"/>
    </row>
    <row r="716" spans="13:13" x14ac:dyDescent="0.25">
      <c r="M716" s="12"/>
    </row>
    <row r="717" spans="13:13" x14ac:dyDescent="0.25">
      <c r="M717" s="12"/>
    </row>
    <row r="718" spans="13:13" x14ac:dyDescent="0.25">
      <c r="M718" s="12"/>
    </row>
    <row r="719" spans="13:13" x14ac:dyDescent="0.25">
      <c r="M719" s="12"/>
    </row>
    <row r="720" spans="13:13" x14ac:dyDescent="0.25">
      <c r="M720" s="12"/>
    </row>
    <row r="721" spans="13:13" x14ac:dyDescent="0.25">
      <c r="M721" s="12"/>
    </row>
    <row r="722" spans="13:13" x14ac:dyDescent="0.25">
      <c r="M722" s="12"/>
    </row>
    <row r="723" spans="13:13" x14ac:dyDescent="0.25">
      <c r="M723" s="12"/>
    </row>
    <row r="724" spans="13:13" x14ac:dyDescent="0.25">
      <c r="M724" s="12"/>
    </row>
    <row r="725" spans="13:13" x14ac:dyDescent="0.25">
      <c r="M725" s="12"/>
    </row>
    <row r="726" spans="13:13" x14ac:dyDescent="0.25">
      <c r="M726" s="12"/>
    </row>
    <row r="727" spans="13:13" x14ac:dyDescent="0.25">
      <c r="M727" s="12"/>
    </row>
    <row r="728" spans="13:13" x14ac:dyDescent="0.25">
      <c r="M728" s="12"/>
    </row>
    <row r="729" spans="13:13" x14ac:dyDescent="0.25">
      <c r="M729" s="12"/>
    </row>
    <row r="730" spans="13:13" x14ac:dyDescent="0.25">
      <c r="M730" s="12"/>
    </row>
    <row r="731" spans="13:13" x14ac:dyDescent="0.25">
      <c r="M731" s="12"/>
    </row>
    <row r="732" spans="13:13" x14ac:dyDescent="0.25">
      <c r="M732" s="12"/>
    </row>
    <row r="733" spans="13:13" x14ac:dyDescent="0.25">
      <c r="M733" s="12"/>
    </row>
    <row r="734" spans="13:13" x14ac:dyDescent="0.25">
      <c r="M734" s="12"/>
    </row>
    <row r="735" spans="13:13" x14ac:dyDescent="0.25">
      <c r="M735" s="12"/>
    </row>
    <row r="736" spans="13:13" x14ac:dyDescent="0.25">
      <c r="M736" s="12"/>
    </row>
    <row r="737" spans="13:13" x14ac:dyDescent="0.25">
      <c r="M737" s="12"/>
    </row>
    <row r="738" spans="13:13" x14ac:dyDescent="0.25">
      <c r="M738" s="12"/>
    </row>
    <row r="739" spans="13:13" x14ac:dyDescent="0.25">
      <c r="M739" s="12"/>
    </row>
    <row r="740" spans="13:13" x14ac:dyDescent="0.25">
      <c r="M740" s="12"/>
    </row>
    <row r="741" spans="13:13" x14ac:dyDescent="0.25">
      <c r="M741" s="12"/>
    </row>
    <row r="742" spans="13:13" x14ac:dyDescent="0.25">
      <c r="M742" s="12"/>
    </row>
    <row r="743" spans="13:13" x14ac:dyDescent="0.25">
      <c r="M743" s="12"/>
    </row>
    <row r="744" spans="13:13" x14ac:dyDescent="0.25">
      <c r="M744" s="12"/>
    </row>
    <row r="745" spans="13:13" x14ac:dyDescent="0.25">
      <c r="M745" s="12"/>
    </row>
    <row r="746" spans="13:13" x14ac:dyDescent="0.25">
      <c r="M746" s="12"/>
    </row>
    <row r="747" spans="13:13" x14ac:dyDescent="0.25">
      <c r="M747" s="12"/>
    </row>
    <row r="748" spans="13:13" x14ac:dyDescent="0.25">
      <c r="M748" s="12"/>
    </row>
    <row r="749" spans="13:13" x14ac:dyDescent="0.25">
      <c r="M749" s="12"/>
    </row>
    <row r="750" spans="13:13" x14ac:dyDescent="0.25">
      <c r="M750" s="12"/>
    </row>
    <row r="751" spans="13:13" x14ac:dyDescent="0.25">
      <c r="M751" s="12"/>
    </row>
    <row r="752" spans="13:13" x14ac:dyDescent="0.25">
      <c r="M752" s="12"/>
    </row>
    <row r="753" spans="13:13" x14ac:dyDescent="0.25">
      <c r="M753" s="12"/>
    </row>
    <row r="754" spans="13:13" x14ac:dyDescent="0.25">
      <c r="M754" s="12"/>
    </row>
    <row r="755" spans="13:13" x14ac:dyDescent="0.25">
      <c r="M755" s="12"/>
    </row>
    <row r="756" spans="13:13" x14ac:dyDescent="0.25">
      <c r="M756" s="12"/>
    </row>
    <row r="757" spans="13:13" x14ac:dyDescent="0.25">
      <c r="M757" s="12"/>
    </row>
    <row r="758" spans="13:13" x14ac:dyDescent="0.25">
      <c r="M758" s="12"/>
    </row>
    <row r="759" spans="13:13" x14ac:dyDescent="0.25">
      <c r="M759" s="12"/>
    </row>
    <row r="760" spans="13:13" x14ac:dyDescent="0.25">
      <c r="M760" s="12"/>
    </row>
    <row r="761" spans="13:13" x14ac:dyDescent="0.25">
      <c r="M761" s="12"/>
    </row>
    <row r="762" spans="13:13" x14ac:dyDescent="0.25">
      <c r="M762" s="12"/>
    </row>
    <row r="763" spans="13:13" x14ac:dyDescent="0.25">
      <c r="M763" s="12"/>
    </row>
    <row r="764" spans="13:13" x14ac:dyDescent="0.25">
      <c r="M764" s="12"/>
    </row>
    <row r="765" spans="13:13" x14ac:dyDescent="0.25">
      <c r="M765" s="12"/>
    </row>
    <row r="766" spans="13:13" x14ac:dyDescent="0.25">
      <c r="M766" s="12"/>
    </row>
    <row r="767" spans="13:13" x14ac:dyDescent="0.25">
      <c r="M767" s="12"/>
    </row>
    <row r="768" spans="13:13" x14ac:dyDescent="0.25">
      <c r="M768" s="12"/>
    </row>
    <row r="769" spans="13:13" x14ac:dyDescent="0.25">
      <c r="M769" s="12"/>
    </row>
    <row r="770" spans="13:13" x14ac:dyDescent="0.25">
      <c r="M770" s="12"/>
    </row>
    <row r="771" spans="13:13" x14ac:dyDescent="0.25">
      <c r="M771" s="12"/>
    </row>
    <row r="772" spans="13:13" x14ac:dyDescent="0.25">
      <c r="M772" s="12"/>
    </row>
    <row r="773" spans="13:13" x14ac:dyDescent="0.25">
      <c r="M773" s="12"/>
    </row>
    <row r="774" spans="13:13" x14ac:dyDescent="0.25">
      <c r="M774" s="12"/>
    </row>
    <row r="775" spans="13:13" x14ac:dyDescent="0.25">
      <c r="M775" s="12"/>
    </row>
    <row r="776" spans="13:13" x14ac:dyDescent="0.25">
      <c r="M776" s="12"/>
    </row>
    <row r="777" spans="13:13" x14ac:dyDescent="0.25">
      <c r="M777" s="12"/>
    </row>
    <row r="778" spans="13:13" x14ac:dyDescent="0.25">
      <c r="M778" s="12"/>
    </row>
    <row r="779" spans="13:13" x14ac:dyDescent="0.25">
      <c r="M779" s="12"/>
    </row>
    <row r="780" spans="13:13" x14ac:dyDescent="0.25">
      <c r="M780" s="12"/>
    </row>
    <row r="781" spans="13:13" x14ac:dyDescent="0.25">
      <c r="M781" s="12"/>
    </row>
    <row r="782" spans="13:13" x14ac:dyDescent="0.25">
      <c r="M782" s="12"/>
    </row>
    <row r="783" spans="13:13" x14ac:dyDescent="0.25">
      <c r="M783" s="12"/>
    </row>
    <row r="784" spans="13:13" x14ac:dyDescent="0.25">
      <c r="M784" s="12"/>
    </row>
    <row r="785" spans="13:13" x14ac:dyDescent="0.25">
      <c r="M785" s="12"/>
    </row>
    <row r="786" spans="13:13" x14ac:dyDescent="0.25">
      <c r="M786" s="12"/>
    </row>
    <row r="787" spans="13:13" x14ac:dyDescent="0.25">
      <c r="M787" s="12"/>
    </row>
    <row r="788" spans="13:13" x14ac:dyDescent="0.25">
      <c r="M788" s="12"/>
    </row>
    <row r="789" spans="13:13" x14ac:dyDescent="0.25">
      <c r="M789" s="12"/>
    </row>
    <row r="790" spans="13:13" x14ac:dyDescent="0.25">
      <c r="M790" s="12"/>
    </row>
    <row r="791" spans="13:13" x14ac:dyDescent="0.25">
      <c r="M791" s="12"/>
    </row>
    <row r="792" spans="13:13" x14ac:dyDescent="0.25">
      <c r="M792" s="12"/>
    </row>
    <row r="793" spans="13:13" x14ac:dyDescent="0.25">
      <c r="M793" s="12"/>
    </row>
    <row r="794" spans="13:13" x14ac:dyDescent="0.25">
      <c r="M794" s="12"/>
    </row>
    <row r="795" spans="13:13" x14ac:dyDescent="0.25">
      <c r="M795" s="12"/>
    </row>
    <row r="796" spans="13:13" x14ac:dyDescent="0.25">
      <c r="M796" s="12"/>
    </row>
    <row r="797" spans="13:13" x14ac:dyDescent="0.25">
      <c r="M797" s="12"/>
    </row>
    <row r="798" spans="13:13" x14ac:dyDescent="0.25">
      <c r="M798" s="12"/>
    </row>
    <row r="799" spans="13:13" x14ac:dyDescent="0.25">
      <c r="M799" s="12"/>
    </row>
    <row r="800" spans="13:13" x14ac:dyDescent="0.25">
      <c r="M800" s="12"/>
    </row>
    <row r="801" spans="13:13" x14ac:dyDescent="0.25">
      <c r="M801" s="12"/>
    </row>
    <row r="802" spans="13:13" x14ac:dyDescent="0.25">
      <c r="M802" s="12"/>
    </row>
    <row r="803" spans="13:13" x14ac:dyDescent="0.25">
      <c r="M803" s="12"/>
    </row>
    <row r="804" spans="13:13" x14ac:dyDescent="0.25">
      <c r="M804" s="12"/>
    </row>
    <row r="805" spans="13:13" x14ac:dyDescent="0.25">
      <c r="M805" s="12"/>
    </row>
    <row r="806" spans="13:13" x14ac:dyDescent="0.25">
      <c r="M806" s="12"/>
    </row>
    <row r="807" spans="13:13" x14ac:dyDescent="0.25">
      <c r="M807" s="12"/>
    </row>
    <row r="808" spans="13:13" x14ac:dyDescent="0.25">
      <c r="M808" s="12"/>
    </row>
    <row r="809" spans="13:13" x14ac:dyDescent="0.25">
      <c r="M809" s="12"/>
    </row>
    <row r="810" spans="13:13" x14ac:dyDescent="0.25">
      <c r="M810" s="12"/>
    </row>
    <row r="811" spans="13:13" x14ac:dyDescent="0.25">
      <c r="M811" s="12"/>
    </row>
    <row r="812" spans="13:13" x14ac:dyDescent="0.25">
      <c r="M812" s="12"/>
    </row>
    <row r="813" spans="13:13" x14ac:dyDescent="0.25">
      <c r="M813" s="12"/>
    </row>
    <row r="814" spans="13:13" x14ac:dyDescent="0.25">
      <c r="M814" s="12"/>
    </row>
    <row r="815" spans="13:13" x14ac:dyDescent="0.25">
      <c r="M815" s="12"/>
    </row>
    <row r="816" spans="13:13" x14ac:dyDescent="0.25">
      <c r="M816" s="12"/>
    </row>
    <row r="817" spans="13:13" x14ac:dyDescent="0.25">
      <c r="M817" s="12"/>
    </row>
    <row r="818" spans="13:13" x14ac:dyDescent="0.25">
      <c r="M818" s="12"/>
    </row>
    <row r="819" spans="13:13" x14ac:dyDescent="0.25">
      <c r="M819" s="12"/>
    </row>
    <row r="820" spans="13:13" x14ac:dyDescent="0.25">
      <c r="M820" s="12"/>
    </row>
    <row r="821" spans="13:13" x14ac:dyDescent="0.25">
      <c r="M821" s="12"/>
    </row>
    <row r="822" spans="13:13" x14ac:dyDescent="0.25">
      <c r="M822" s="12"/>
    </row>
    <row r="823" spans="13:13" x14ac:dyDescent="0.25">
      <c r="M823" s="12"/>
    </row>
    <row r="824" spans="13:13" x14ac:dyDescent="0.25">
      <c r="M824" s="12"/>
    </row>
    <row r="825" spans="13:13" x14ac:dyDescent="0.25">
      <c r="M825" s="12"/>
    </row>
    <row r="826" spans="13:13" x14ac:dyDescent="0.25">
      <c r="M826" s="12"/>
    </row>
    <row r="827" spans="13:13" x14ac:dyDescent="0.25">
      <c r="M827" s="12"/>
    </row>
    <row r="828" spans="13:13" x14ac:dyDescent="0.25">
      <c r="M828" s="12"/>
    </row>
    <row r="829" spans="13:13" x14ac:dyDescent="0.25">
      <c r="M829" s="12"/>
    </row>
    <row r="830" spans="13:13" x14ac:dyDescent="0.25">
      <c r="M830" s="12"/>
    </row>
    <row r="831" spans="13:13" x14ac:dyDescent="0.25">
      <c r="M831" s="12"/>
    </row>
    <row r="832" spans="13:13" x14ac:dyDescent="0.25">
      <c r="M832" s="12"/>
    </row>
    <row r="833" spans="13:13" x14ac:dyDescent="0.25">
      <c r="M833" s="12"/>
    </row>
    <row r="834" spans="13:13" x14ac:dyDescent="0.25">
      <c r="M834" s="12"/>
    </row>
    <row r="835" spans="13:13" x14ac:dyDescent="0.25">
      <c r="M835" s="12"/>
    </row>
    <row r="836" spans="13:13" x14ac:dyDescent="0.25">
      <c r="M836" s="12"/>
    </row>
    <row r="837" spans="13:13" x14ac:dyDescent="0.25">
      <c r="M837" s="12"/>
    </row>
    <row r="838" spans="13:13" x14ac:dyDescent="0.25">
      <c r="M838" s="12"/>
    </row>
    <row r="839" spans="13:13" x14ac:dyDescent="0.25">
      <c r="M839" s="12"/>
    </row>
    <row r="840" spans="13:13" x14ac:dyDescent="0.25">
      <c r="M840" s="12"/>
    </row>
    <row r="841" spans="13:13" x14ac:dyDescent="0.25">
      <c r="M841" s="12"/>
    </row>
    <row r="842" spans="13:13" x14ac:dyDescent="0.25">
      <c r="M842" s="12"/>
    </row>
    <row r="843" spans="13:13" x14ac:dyDescent="0.25">
      <c r="M843" s="12"/>
    </row>
    <row r="844" spans="13:13" x14ac:dyDescent="0.25">
      <c r="M844" s="12"/>
    </row>
    <row r="845" spans="13:13" x14ac:dyDescent="0.25">
      <c r="M845" s="12"/>
    </row>
    <row r="846" spans="13:13" x14ac:dyDescent="0.25">
      <c r="M846" s="12"/>
    </row>
    <row r="847" spans="13:13" x14ac:dyDescent="0.25">
      <c r="M847" s="12"/>
    </row>
    <row r="848" spans="13:13" x14ac:dyDescent="0.25">
      <c r="M848" s="12"/>
    </row>
    <row r="849" spans="13:13" x14ac:dyDescent="0.25">
      <c r="M849" s="12"/>
    </row>
    <row r="850" spans="13:13" x14ac:dyDescent="0.25">
      <c r="M850" s="12"/>
    </row>
    <row r="851" spans="13:13" x14ac:dyDescent="0.25">
      <c r="M851" s="12"/>
    </row>
    <row r="852" spans="13:13" x14ac:dyDescent="0.25">
      <c r="M852" s="12"/>
    </row>
    <row r="853" spans="13:13" x14ac:dyDescent="0.25">
      <c r="M853" s="12"/>
    </row>
    <row r="854" spans="13:13" x14ac:dyDescent="0.25">
      <c r="M854" s="12"/>
    </row>
    <row r="855" spans="13:13" x14ac:dyDescent="0.25">
      <c r="M855" s="12"/>
    </row>
    <row r="856" spans="13:13" x14ac:dyDescent="0.25">
      <c r="M856" s="12"/>
    </row>
    <row r="857" spans="13:13" x14ac:dyDescent="0.25">
      <c r="M857" s="12"/>
    </row>
    <row r="858" spans="13:13" x14ac:dyDescent="0.25">
      <c r="M858" s="12"/>
    </row>
    <row r="859" spans="13:13" x14ac:dyDescent="0.25">
      <c r="M859" s="12"/>
    </row>
    <row r="860" spans="13:13" x14ac:dyDescent="0.25">
      <c r="M860" s="12"/>
    </row>
    <row r="861" spans="13:13" x14ac:dyDescent="0.25">
      <c r="M861" s="12"/>
    </row>
    <row r="862" spans="13:13" x14ac:dyDescent="0.25">
      <c r="M862" s="12"/>
    </row>
    <row r="863" spans="13:13" x14ac:dyDescent="0.25">
      <c r="M863" s="12"/>
    </row>
    <row r="864" spans="13:13" x14ac:dyDescent="0.25">
      <c r="M864" s="12"/>
    </row>
    <row r="865" spans="13:13" x14ac:dyDescent="0.25">
      <c r="M865" s="12"/>
    </row>
    <row r="866" spans="13:13" x14ac:dyDescent="0.25">
      <c r="M866" s="12"/>
    </row>
    <row r="867" spans="13:13" x14ac:dyDescent="0.25">
      <c r="M867" s="12"/>
    </row>
    <row r="868" spans="13:13" x14ac:dyDescent="0.25">
      <c r="M868" s="12"/>
    </row>
    <row r="869" spans="13:13" x14ac:dyDescent="0.25">
      <c r="M869" s="12"/>
    </row>
    <row r="870" spans="13:13" x14ac:dyDescent="0.25">
      <c r="M870" s="12"/>
    </row>
    <row r="871" spans="13:13" x14ac:dyDescent="0.25">
      <c r="M871" s="12"/>
    </row>
    <row r="872" spans="13:13" x14ac:dyDescent="0.25">
      <c r="M872" s="12"/>
    </row>
    <row r="873" spans="13:13" x14ac:dyDescent="0.25">
      <c r="M873" s="12"/>
    </row>
    <row r="874" spans="13:13" x14ac:dyDescent="0.25">
      <c r="M874" s="12"/>
    </row>
    <row r="875" spans="13:13" x14ac:dyDescent="0.25">
      <c r="M875" s="12"/>
    </row>
    <row r="876" spans="13:13" x14ac:dyDescent="0.25">
      <c r="M876" s="12"/>
    </row>
    <row r="877" spans="13:13" x14ac:dyDescent="0.25">
      <c r="M877" s="12"/>
    </row>
    <row r="878" spans="13:13" x14ac:dyDescent="0.25">
      <c r="M878" s="12"/>
    </row>
    <row r="879" spans="13:13" x14ac:dyDescent="0.25">
      <c r="M879" s="12"/>
    </row>
    <row r="880" spans="13:13" x14ac:dyDescent="0.25">
      <c r="M880" s="12"/>
    </row>
    <row r="881" spans="13:13" x14ac:dyDescent="0.25">
      <c r="M881" s="12"/>
    </row>
    <row r="882" spans="13:13" x14ac:dyDescent="0.25">
      <c r="M882" s="12"/>
    </row>
    <row r="883" spans="13:13" x14ac:dyDescent="0.25">
      <c r="M883" s="12"/>
    </row>
    <row r="884" spans="13:13" x14ac:dyDescent="0.25">
      <c r="M884" s="12"/>
    </row>
    <row r="885" spans="13:13" x14ac:dyDescent="0.25">
      <c r="M885" s="12"/>
    </row>
    <row r="886" spans="13:13" x14ac:dyDescent="0.25">
      <c r="M886" s="12"/>
    </row>
    <row r="887" spans="13:13" x14ac:dyDescent="0.25">
      <c r="M887" s="12"/>
    </row>
    <row r="888" spans="13:13" x14ac:dyDescent="0.25">
      <c r="M888" s="12"/>
    </row>
    <row r="889" spans="13:13" x14ac:dyDescent="0.25">
      <c r="M889" s="12"/>
    </row>
    <row r="890" spans="13:13" x14ac:dyDescent="0.25">
      <c r="M890" s="12"/>
    </row>
    <row r="891" spans="13:13" x14ac:dyDescent="0.25">
      <c r="M891" s="12"/>
    </row>
    <row r="892" spans="13:13" x14ac:dyDescent="0.25">
      <c r="M892" s="12"/>
    </row>
    <row r="893" spans="13:13" x14ac:dyDescent="0.25">
      <c r="M893" s="12"/>
    </row>
    <row r="894" spans="13:13" x14ac:dyDescent="0.25">
      <c r="M894" s="12"/>
    </row>
    <row r="895" spans="13:13" x14ac:dyDescent="0.25">
      <c r="M895" s="12"/>
    </row>
    <row r="896" spans="13:13" x14ac:dyDescent="0.25">
      <c r="M896" s="12"/>
    </row>
    <row r="897" spans="13:13" x14ac:dyDescent="0.25">
      <c r="M897" s="12"/>
    </row>
    <row r="898" spans="13:13" x14ac:dyDescent="0.25">
      <c r="M898" s="12"/>
    </row>
    <row r="899" spans="13:13" x14ac:dyDescent="0.25">
      <c r="M899" s="12"/>
    </row>
    <row r="900" spans="13:13" x14ac:dyDescent="0.25">
      <c r="M900" s="12"/>
    </row>
    <row r="901" spans="13:13" x14ac:dyDescent="0.25">
      <c r="M901" s="12"/>
    </row>
    <row r="902" spans="13:13" x14ac:dyDescent="0.25">
      <c r="M902" s="12"/>
    </row>
    <row r="903" spans="13:13" x14ac:dyDescent="0.25">
      <c r="M903" s="12"/>
    </row>
    <row r="904" spans="13:13" x14ac:dyDescent="0.25">
      <c r="M904" s="12"/>
    </row>
    <row r="905" spans="13:13" x14ac:dyDescent="0.25">
      <c r="M905" s="12"/>
    </row>
    <row r="906" spans="13:13" x14ac:dyDescent="0.25">
      <c r="M906" s="12"/>
    </row>
    <row r="907" spans="13:13" x14ac:dyDescent="0.25">
      <c r="M907" s="12"/>
    </row>
    <row r="908" spans="13:13" x14ac:dyDescent="0.25">
      <c r="M908" s="12"/>
    </row>
    <row r="909" spans="13:13" x14ac:dyDescent="0.25">
      <c r="M909" s="12"/>
    </row>
    <row r="910" spans="13:13" x14ac:dyDescent="0.25">
      <c r="M910" s="12"/>
    </row>
    <row r="911" spans="13:13" x14ac:dyDescent="0.25">
      <c r="M911" s="12"/>
    </row>
    <row r="912" spans="13:13" x14ac:dyDescent="0.25">
      <c r="M912" s="12"/>
    </row>
    <row r="913" spans="13:13" x14ac:dyDescent="0.25">
      <c r="M913" s="12"/>
    </row>
    <row r="914" spans="13:13" x14ac:dyDescent="0.25">
      <c r="M914" s="12"/>
    </row>
    <row r="915" spans="13:13" x14ac:dyDescent="0.25">
      <c r="M915" s="12"/>
    </row>
    <row r="916" spans="13:13" x14ac:dyDescent="0.25">
      <c r="M916" s="12"/>
    </row>
    <row r="917" spans="13:13" x14ac:dyDescent="0.25">
      <c r="M917" s="12"/>
    </row>
    <row r="918" spans="13:13" x14ac:dyDescent="0.25">
      <c r="M918" s="12"/>
    </row>
    <row r="919" spans="13:13" x14ac:dyDescent="0.25">
      <c r="M919" s="12"/>
    </row>
    <row r="920" spans="13:13" x14ac:dyDescent="0.25">
      <c r="M920" s="12"/>
    </row>
    <row r="921" spans="13:13" x14ac:dyDescent="0.25">
      <c r="M921" s="12"/>
    </row>
    <row r="922" spans="13:13" x14ac:dyDescent="0.25">
      <c r="M922" s="12"/>
    </row>
    <row r="923" spans="13:13" x14ac:dyDescent="0.25">
      <c r="M923" s="12"/>
    </row>
    <row r="924" spans="13:13" x14ac:dyDescent="0.25">
      <c r="M924" s="12"/>
    </row>
    <row r="925" spans="13:13" x14ac:dyDescent="0.25">
      <c r="M925" s="12"/>
    </row>
    <row r="926" spans="13:13" x14ac:dyDescent="0.25">
      <c r="M926" s="12"/>
    </row>
    <row r="927" spans="13:13" x14ac:dyDescent="0.25">
      <c r="M927" s="12"/>
    </row>
    <row r="928" spans="13:13" x14ac:dyDescent="0.25">
      <c r="M928" s="12"/>
    </row>
    <row r="929" spans="13:13" x14ac:dyDescent="0.25">
      <c r="M929" s="12"/>
    </row>
    <row r="930" spans="13:13" x14ac:dyDescent="0.25">
      <c r="M930" s="12"/>
    </row>
    <row r="931" spans="13:13" x14ac:dyDescent="0.25">
      <c r="M931" s="12"/>
    </row>
    <row r="932" spans="13:13" x14ac:dyDescent="0.25">
      <c r="M932" s="12"/>
    </row>
    <row r="933" spans="13:13" x14ac:dyDescent="0.25">
      <c r="M933" s="12"/>
    </row>
    <row r="934" spans="13:13" x14ac:dyDescent="0.25">
      <c r="M934" s="12"/>
    </row>
    <row r="935" spans="13:13" x14ac:dyDescent="0.25">
      <c r="M935" s="12"/>
    </row>
    <row r="936" spans="13:13" x14ac:dyDescent="0.25">
      <c r="M936" s="12"/>
    </row>
    <row r="937" spans="13:13" x14ac:dyDescent="0.25">
      <c r="M937" s="12"/>
    </row>
    <row r="938" spans="13:13" x14ac:dyDescent="0.25">
      <c r="M938" s="12"/>
    </row>
    <row r="939" spans="13:13" x14ac:dyDescent="0.25">
      <c r="M939" s="12"/>
    </row>
    <row r="940" spans="13:13" x14ac:dyDescent="0.25">
      <c r="M940" s="12"/>
    </row>
    <row r="941" spans="13:13" x14ac:dyDescent="0.25">
      <c r="M941" s="12"/>
    </row>
    <row r="942" spans="13:13" x14ac:dyDescent="0.25">
      <c r="M942" s="12"/>
    </row>
    <row r="943" spans="13:13" x14ac:dyDescent="0.25">
      <c r="M943" s="12"/>
    </row>
    <row r="944" spans="13:13" x14ac:dyDescent="0.25">
      <c r="M944" s="12"/>
    </row>
    <row r="945" spans="13:13" x14ac:dyDescent="0.25">
      <c r="M945" s="12"/>
    </row>
    <row r="946" spans="13:13" x14ac:dyDescent="0.25">
      <c r="M946" s="12"/>
    </row>
    <row r="947" spans="13:13" x14ac:dyDescent="0.25">
      <c r="M947" s="12"/>
    </row>
    <row r="948" spans="13:13" x14ac:dyDescent="0.25">
      <c r="M948" s="12"/>
    </row>
    <row r="949" spans="13:13" x14ac:dyDescent="0.25">
      <c r="M949" s="12"/>
    </row>
    <row r="950" spans="13:13" x14ac:dyDescent="0.25">
      <c r="M950" s="12"/>
    </row>
    <row r="951" spans="13:13" x14ac:dyDescent="0.25">
      <c r="M951" s="12"/>
    </row>
    <row r="952" spans="13:13" x14ac:dyDescent="0.25">
      <c r="M952" s="12"/>
    </row>
    <row r="953" spans="13:13" x14ac:dyDescent="0.25">
      <c r="M953" s="12"/>
    </row>
    <row r="954" spans="13:13" x14ac:dyDescent="0.25">
      <c r="M954" s="12"/>
    </row>
    <row r="955" spans="13:13" x14ac:dyDescent="0.25">
      <c r="M955" s="12"/>
    </row>
    <row r="956" spans="13:13" x14ac:dyDescent="0.25">
      <c r="M956" s="12"/>
    </row>
    <row r="957" spans="13:13" x14ac:dyDescent="0.25">
      <c r="M957" s="12"/>
    </row>
    <row r="958" spans="13:13" x14ac:dyDescent="0.25">
      <c r="M958" s="12"/>
    </row>
    <row r="959" spans="13:13" x14ac:dyDescent="0.25">
      <c r="M959" s="12"/>
    </row>
    <row r="960" spans="13:13" x14ac:dyDescent="0.25">
      <c r="M960" s="12"/>
    </row>
    <row r="961" spans="13:13" x14ac:dyDescent="0.25">
      <c r="M961" s="12"/>
    </row>
    <row r="962" spans="13:13" x14ac:dyDescent="0.25">
      <c r="M962" s="12"/>
    </row>
    <row r="963" spans="13:13" x14ac:dyDescent="0.25">
      <c r="M963" s="12"/>
    </row>
    <row r="964" spans="13:13" x14ac:dyDescent="0.25">
      <c r="M964" s="12"/>
    </row>
    <row r="965" spans="13:13" x14ac:dyDescent="0.25">
      <c r="M965" s="12"/>
    </row>
    <row r="966" spans="13:13" x14ac:dyDescent="0.25">
      <c r="M966" s="12"/>
    </row>
    <row r="967" spans="13:13" x14ac:dyDescent="0.25">
      <c r="M967" s="12"/>
    </row>
    <row r="968" spans="13:13" x14ac:dyDescent="0.25">
      <c r="M968" s="12"/>
    </row>
    <row r="969" spans="13:13" x14ac:dyDescent="0.25">
      <c r="M969" s="12"/>
    </row>
    <row r="970" spans="13:13" x14ac:dyDescent="0.25">
      <c r="M970" s="12"/>
    </row>
    <row r="971" spans="13:13" x14ac:dyDescent="0.25">
      <c r="M971" s="12"/>
    </row>
    <row r="972" spans="13:13" x14ac:dyDescent="0.25">
      <c r="M972" s="12"/>
    </row>
    <row r="973" spans="13:13" x14ac:dyDescent="0.25">
      <c r="M973" s="12"/>
    </row>
    <row r="974" spans="13:13" x14ac:dyDescent="0.25">
      <c r="M974" s="12"/>
    </row>
    <row r="975" spans="13:13" x14ac:dyDescent="0.25">
      <c r="M975" s="12"/>
    </row>
    <row r="976" spans="13:13" x14ac:dyDescent="0.25">
      <c r="M976" s="12"/>
    </row>
    <row r="977" spans="13:13" x14ac:dyDescent="0.25">
      <c r="M977" s="12"/>
    </row>
    <row r="978" spans="13:13" x14ac:dyDescent="0.25">
      <c r="M978" s="12"/>
    </row>
    <row r="979" spans="13:13" x14ac:dyDescent="0.25">
      <c r="M979" s="12"/>
    </row>
    <row r="980" spans="13:13" x14ac:dyDescent="0.25">
      <c r="M980" s="12"/>
    </row>
    <row r="981" spans="13:13" x14ac:dyDescent="0.25">
      <c r="M981" s="12"/>
    </row>
    <row r="982" spans="13:13" x14ac:dyDescent="0.25">
      <c r="M982" s="12"/>
    </row>
    <row r="983" spans="13:13" x14ac:dyDescent="0.25">
      <c r="M983" s="12"/>
    </row>
    <row r="984" spans="13:13" x14ac:dyDescent="0.25">
      <c r="M984" s="12"/>
    </row>
    <row r="985" spans="13:13" x14ac:dyDescent="0.25">
      <c r="M985" s="12"/>
    </row>
    <row r="986" spans="13:13" x14ac:dyDescent="0.25">
      <c r="M986" s="12"/>
    </row>
    <row r="987" spans="13:13" x14ac:dyDescent="0.25">
      <c r="M987" s="12"/>
    </row>
    <row r="988" spans="13:13" x14ac:dyDescent="0.25">
      <c r="M988" s="12"/>
    </row>
    <row r="989" spans="13:13" x14ac:dyDescent="0.25">
      <c r="M989" s="12"/>
    </row>
    <row r="990" spans="13:13" x14ac:dyDescent="0.25">
      <c r="M990" s="12"/>
    </row>
    <row r="991" spans="13:13" x14ac:dyDescent="0.25">
      <c r="M991" s="12"/>
    </row>
    <row r="992" spans="13:13" x14ac:dyDescent="0.25">
      <c r="M992" s="12"/>
    </row>
    <row r="993" spans="13:13" x14ac:dyDescent="0.25">
      <c r="M993" s="12"/>
    </row>
    <row r="994" spans="13:13" x14ac:dyDescent="0.25">
      <c r="M994" s="12"/>
    </row>
    <row r="995" spans="13:13" x14ac:dyDescent="0.25">
      <c r="M995" s="12"/>
    </row>
    <row r="996" spans="13:13" x14ac:dyDescent="0.25">
      <c r="M996" s="12"/>
    </row>
    <row r="997" spans="13:13" x14ac:dyDescent="0.25">
      <c r="M997" s="12"/>
    </row>
    <row r="998" spans="13:13" x14ac:dyDescent="0.25">
      <c r="M998" s="12"/>
    </row>
    <row r="999" spans="13:13" x14ac:dyDescent="0.25">
      <c r="M999" s="12"/>
    </row>
    <row r="1000" spans="13:13" x14ac:dyDescent="0.25">
      <c r="M1000" s="12"/>
    </row>
    <row r="1001" spans="13:13" x14ac:dyDescent="0.25">
      <c r="M1001" s="12"/>
    </row>
    <row r="1002" spans="13:13" x14ac:dyDescent="0.25">
      <c r="M1002" s="12"/>
    </row>
    <row r="1003" spans="13:13" x14ac:dyDescent="0.25">
      <c r="M1003" s="12"/>
    </row>
    <row r="1004" spans="13:13" x14ac:dyDescent="0.25">
      <c r="M1004" s="12"/>
    </row>
    <row r="1005" spans="13:13" x14ac:dyDescent="0.25">
      <c r="M1005" s="12"/>
    </row>
    <row r="1006" spans="13:13" x14ac:dyDescent="0.25">
      <c r="M1006" s="12"/>
    </row>
    <row r="1007" spans="13:13" x14ac:dyDescent="0.25">
      <c r="M1007" s="12"/>
    </row>
    <row r="1008" spans="13:13" x14ac:dyDescent="0.25">
      <c r="M1008" s="12"/>
    </row>
    <row r="1009" spans="13:13" x14ac:dyDescent="0.25">
      <c r="M1009" s="12"/>
    </row>
    <row r="1010" spans="13:13" x14ac:dyDescent="0.25">
      <c r="M1010" s="12"/>
    </row>
    <row r="1011" spans="13:13" x14ac:dyDescent="0.25">
      <c r="M1011" s="12"/>
    </row>
    <row r="1012" spans="13:13" x14ac:dyDescent="0.25">
      <c r="M1012" s="12"/>
    </row>
    <row r="1013" spans="13:13" x14ac:dyDescent="0.25">
      <c r="M1013" s="12"/>
    </row>
    <row r="1014" spans="13:13" x14ac:dyDescent="0.25">
      <c r="M1014" s="12"/>
    </row>
    <row r="1015" spans="13:13" x14ac:dyDescent="0.25">
      <c r="M1015" s="12"/>
    </row>
    <row r="1016" spans="13:13" x14ac:dyDescent="0.25">
      <c r="M1016" s="12"/>
    </row>
    <row r="1017" spans="13:13" x14ac:dyDescent="0.25">
      <c r="M1017" s="12"/>
    </row>
    <row r="1018" spans="13:13" x14ac:dyDescent="0.25">
      <c r="M1018" s="12"/>
    </row>
    <row r="1019" spans="13:13" x14ac:dyDescent="0.25">
      <c r="M1019" s="12"/>
    </row>
    <row r="1020" spans="13:13" x14ac:dyDescent="0.25">
      <c r="M1020" s="12"/>
    </row>
    <row r="1021" spans="13:13" x14ac:dyDescent="0.25">
      <c r="M1021" s="12"/>
    </row>
    <row r="1022" spans="13:13" x14ac:dyDescent="0.25">
      <c r="M1022" s="12"/>
    </row>
    <row r="1023" spans="13:13" x14ac:dyDescent="0.25">
      <c r="M1023" s="12"/>
    </row>
    <row r="1024" spans="13:13" x14ac:dyDescent="0.25">
      <c r="M1024" s="12"/>
    </row>
    <row r="1025" spans="13:13" x14ac:dyDescent="0.25">
      <c r="M1025" s="12"/>
    </row>
    <row r="1026" spans="13:13" x14ac:dyDescent="0.25">
      <c r="M1026" s="12"/>
    </row>
    <row r="1027" spans="13:13" x14ac:dyDescent="0.25">
      <c r="M1027" s="12"/>
    </row>
    <row r="1028" spans="13:13" x14ac:dyDescent="0.25">
      <c r="M1028" s="12"/>
    </row>
    <row r="1029" spans="13:13" x14ac:dyDescent="0.25">
      <c r="M1029" s="12"/>
    </row>
    <row r="1030" spans="13:13" x14ac:dyDescent="0.25">
      <c r="M1030" s="12"/>
    </row>
    <row r="1031" spans="13:13" x14ac:dyDescent="0.25">
      <c r="M1031" s="12"/>
    </row>
    <row r="1032" spans="13:13" x14ac:dyDescent="0.25">
      <c r="M1032" s="12"/>
    </row>
    <row r="1033" spans="13:13" x14ac:dyDescent="0.25">
      <c r="M1033" s="12"/>
    </row>
    <row r="1034" spans="13:13" x14ac:dyDescent="0.25">
      <c r="M1034" s="12"/>
    </row>
    <row r="1035" spans="13:13" x14ac:dyDescent="0.25">
      <c r="M1035" s="12"/>
    </row>
    <row r="1036" spans="13:13" x14ac:dyDescent="0.25">
      <c r="M1036" s="12"/>
    </row>
    <row r="1037" spans="13:13" x14ac:dyDescent="0.25">
      <c r="M1037" s="12"/>
    </row>
    <row r="1038" spans="13:13" x14ac:dyDescent="0.25">
      <c r="M1038" s="12"/>
    </row>
    <row r="1039" spans="13:13" x14ac:dyDescent="0.25">
      <c r="M1039" s="12"/>
    </row>
    <row r="1040" spans="13:13" x14ac:dyDescent="0.25">
      <c r="M1040" s="12"/>
    </row>
    <row r="1041" spans="13:13" x14ac:dyDescent="0.25">
      <c r="M1041" s="12"/>
    </row>
    <row r="1042" spans="13:13" x14ac:dyDescent="0.25">
      <c r="M1042" s="12"/>
    </row>
    <row r="1043" spans="13:13" x14ac:dyDescent="0.25">
      <c r="M1043" s="12"/>
    </row>
    <row r="1044" spans="13:13" x14ac:dyDescent="0.25">
      <c r="M1044" s="12"/>
    </row>
    <row r="1045" spans="13:13" x14ac:dyDescent="0.25">
      <c r="M1045" s="12"/>
    </row>
    <row r="1046" spans="13:13" x14ac:dyDescent="0.25">
      <c r="M1046" s="12"/>
    </row>
    <row r="1047" spans="13:13" x14ac:dyDescent="0.25">
      <c r="M1047" s="12"/>
    </row>
    <row r="1048" spans="13:13" x14ac:dyDescent="0.25">
      <c r="M1048" s="12"/>
    </row>
    <row r="1049" spans="13:13" x14ac:dyDescent="0.25">
      <c r="M1049" s="12"/>
    </row>
    <row r="1050" spans="13:13" x14ac:dyDescent="0.25">
      <c r="M1050" s="12"/>
    </row>
    <row r="1051" spans="13:13" x14ac:dyDescent="0.25">
      <c r="M1051" s="12"/>
    </row>
    <row r="1052" spans="13:13" x14ac:dyDescent="0.25">
      <c r="M1052" s="12"/>
    </row>
    <row r="1053" spans="13:13" x14ac:dyDescent="0.25">
      <c r="M1053" s="12"/>
    </row>
    <row r="1054" spans="13:13" x14ac:dyDescent="0.25">
      <c r="M1054" s="12"/>
    </row>
    <row r="1055" spans="13:13" x14ac:dyDescent="0.25">
      <c r="M1055" s="12"/>
    </row>
    <row r="1056" spans="13:13" x14ac:dyDescent="0.25">
      <c r="M1056" s="12"/>
    </row>
    <row r="1057" spans="13:13" x14ac:dyDescent="0.25">
      <c r="M1057" s="12"/>
    </row>
    <row r="1058" spans="13:13" x14ac:dyDescent="0.25">
      <c r="M1058" s="12"/>
    </row>
    <row r="1059" spans="13:13" x14ac:dyDescent="0.25">
      <c r="M1059" s="12"/>
    </row>
    <row r="1060" spans="13:13" x14ac:dyDescent="0.25">
      <c r="M1060" s="12"/>
    </row>
    <row r="1061" spans="13:13" x14ac:dyDescent="0.25">
      <c r="M1061" s="12"/>
    </row>
    <row r="1062" spans="13:13" x14ac:dyDescent="0.25">
      <c r="M1062" s="12"/>
    </row>
    <row r="1063" spans="13:13" x14ac:dyDescent="0.25">
      <c r="M1063" s="12"/>
    </row>
    <row r="1064" spans="13:13" x14ac:dyDescent="0.25">
      <c r="M1064" s="12"/>
    </row>
    <row r="1065" spans="13:13" x14ac:dyDescent="0.25">
      <c r="M1065" s="12"/>
    </row>
    <row r="1066" spans="13:13" x14ac:dyDescent="0.25">
      <c r="M1066" s="12"/>
    </row>
    <row r="1067" spans="13:13" x14ac:dyDescent="0.25">
      <c r="M1067" s="12"/>
    </row>
    <row r="1068" spans="13:13" x14ac:dyDescent="0.25">
      <c r="M1068" s="12"/>
    </row>
    <row r="1069" spans="13:13" x14ac:dyDescent="0.25">
      <c r="M1069" s="12"/>
    </row>
    <row r="1070" spans="13:13" x14ac:dyDescent="0.25">
      <c r="M1070" s="12"/>
    </row>
    <row r="1071" spans="13:13" x14ac:dyDescent="0.25">
      <c r="M1071" s="12"/>
    </row>
    <row r="1072" spans="13:13" x14ac:dyDescent="0.25">
      <c r="M1072" s="12"/>
    </row>
    <row r="1073" spans="13:13" x14ac:dyDescent="0.25">
      <c r="M1073" s="12"/>
    </row>
    <row r="1074" spans="13:13" x14ac:dyDescent="0.25">
      <c r="M1074" s="12"/>
    </row>
    <row r="1075" spans="13:13" x14ac:dyDescent="0.25">
      <c r="M1075" s="12"/>
    </row>
    <row r="1076" spans="13:13" x14ac:dyDescent="0.25">
      <c r="M1076" s="12"/>
    </row>
    <row r="1077" spans="13:13" x14ac:dyDescent="0.25">
      <c r="M1077" s="12"/>
    </row>
    <row r="1078" spans="13:13" x14ac:dyDescent="0.25">
      <c r="M1078" s="12"/>
    </row>
    <row r="1079" spans="13:13" x14ac:dyDescent="0.25">
      <c r="M1079" s="12"/>
    </row>
    <row r="1080" spans="13:13" x14ac:dyDescent="0.25">
      <c r="M1080" s="12"/>
    </row>
    <row r="1081" spans="13:13" x14ac:dyDescent="0.25">
      <c r="M1081" s="12"/>
    </row>
    <row r="1082" spans="13:13" x14ac:dyDescent="0.25">
      <c r="M1082" s="12"/>
    </row>
    <row r="1083" spans="13:13" x14ac:dyDescent="0.25">
      <c r="M1083" s="12"/>
    </row>
    <row r="1084" spans="13:13" x14ac:dyDescent="0.25">
      <c r="M1084" s="12"/>
    </row>
    <row r="1085" spans="13:13" x14ac:dyDescent="0.25">
      <c r="M1085" s="12"/>
    </row>
    <row r="1086" spans="13:13" x14ac:dyDescent="0.25">
      <c r="M1086" s="12"/>
    </row>
    <row r="1087" spans="13:13" x14ac:dyDescent="0.25">
      <c r="M1087" s="12"/>
    </row>
    <row r="1088" spans="13:13" x14ac:dyDescent="0.25">
      <c r="M1088" s="12"/>
    </row>
    <row r="1089" spans="13:13" x14ac:dyDescent="0.25">
      <c r="M1089" s="12"/>
    </row>
    <row r="1090" spans="13:13" x14ac:dyDescent="0.25">
      <c r="M1090" s="12"/>
    </row>
    <row r="1091" spans="13:13" x14ac:dyDescent="0.25">
      <c r="M1091" s="12"/>
    </row>
    <row r="1092" spans="13:13" x14ac:dyDescent="0.25">
      <c r="M1092" s="12"/>
    </row>
    <row r="1093" spans="13:13" x14ac:dyDescent="0.25">
      <c r="M1093" s="12"/>
    </row>
    <row r="1094" spans="13:13" x14ac:dyDescent="0.25">
      <c r="M1094" s="12"/>
    </row>
    <row r="1095" spans="13:13" x14ac:dyDescent="0.25">
      <c r="M1095" s="12"/>
    </row>
    <row r="1096" spans="13:13" x14ac:dyDescent="0.25">
      <c r="M1096" s="12"/>
    </row>
    <row r="1097" spans="13:13" x14ac:dyDescent="0.25">
      <c r="M1097" s="12"/>
    </row>
    <row r="1098" spans="13:13" x14ac:dyDescent="0.25">
      <c r="M1098" s="12"/>
    </row>
    <row r="1099" spans="13:13" x14ac:dyDescent="0.25">
      <c r="M1099" s="12"/>
    </row>
    <row r="1100" spans="13:13" x14ac:dyDescent="0.25">
      <c r="M1100" s="12"/>
    </row>
    <row r="1101" spans="13:13" x14ac:dyDescent="0.25">
      <c r="M1101" s="12"/>
    </row>
    <row r="1102" spans="13:13" x14ac:dyDescent="0.25">
      <c r="M1102" s="12"/>
    </row>
    <row r="1103" spans="13:13" x14ac:dyDescent="0.25">
      <c r="M1103" s="12"/>
    </row>
    <row r="1104" spans="13:13" x14ac:dyDescent="0.25">
      <c r="M1104" s="12"/>
    </row>
    <row r="1105" spans="13:13" x14ac:dyDescent="0.25">
      <c r="M1105" s="12"/>
    </row>
    <row r="1106" spans="13:13" x14ac:dyDescent="0.25">
      <c r="M1106" s="12"/>
    </row>
    <row r="1107" spans="13:13" x14ac:dyDescent="0.25">
      <c r="M1107" s="12"/>
    </row>
    <row r="1108" spans="13:13" x14ac:dyDescent="0.25">
      <c r="M1108" s="12"/>
    </row>
    <row r="1109" spans="13:13" x14ac:dyDescent="0.25">
      <c r="M1109" s="12"/>
    </row>
    <row r="1110" spans="13:13" x14ac:dyDescent="0.25">
      <c r="M1110" s="12"/>
    </row>
    <row r="1111" spans="13:13" x14ac:dyDescent="0.25">
      <c r="M1111" s="12"/>
    </row>
    <row r="1112" spans="13:13" x14ac:dyDescent="0.25">
      <c r="M1112" s="12"/>
    </row>
    <row r="1113" spans="13:13" x14ac:dyDescent="0.25">
      <c r="M1113" s="12"/>
    </row>
    <row r="1114" spans="13:13" x14ac:dyDescent="0.25">
      <c r="M1114" s="12"/>
    </row>
    <row r="1115" spans="13:13" x14ac:dyDescent="0.25">
      <c r="M1115" s="12"/>
    </row>
    <row r="1116" spans="13:13" x14ac:dyDescent="0.25">
      <c r="M1116" s="12"/>
    </row>
    <row r="1117" spans="13:13" x14ac:dyDescent="0.25">
      <c r="M1117" s="12"/>
    </row>
    <row r="1118" spans="13:13" x14ac:dyDescent="0.25">
      <c r="M1118" s="12"/>
    </row>
    <row r="1119" spans="13:13" x14ac:dyDescent="0.25">
      <c r="M1119" s="12"/>
    </row>
    <row r="1120" spans="13:13" x14ac:dyDescent="0.25">
      <c r="M1120" s="12"/>
    </row>
    <row r="1121" spans="13:13" x14ac:dyDescent="0.25">
      <c r="M1121" s="12"/>
    </row>
    <row r="1122" spans="13:13" x14ac:dyDescent="0.25">
      <c r="M1122" s="12"/>
    </row>
    <row r="1123" spans="13:13" x14ac:dyDescent="0.25">
      <c r="M1123" s="12"/>
    </row>
    <row r="1124" spans="13:13" x14ac:dyDescent="0.25">
      <c r="M1124" s="12"/>
    </row>
    <row r="1125" spans="13:13" x14ac:dyDescent="0.25">
      <c r="M1125" s="12"/>
    </row>
    <row r="1126" spans="13:13" x14ac:dyDescent="0.25">
      <c r="M1126" s="12"/>
    </row>
    <row r="1127" spans="13:13" x14ac:dyDescent="0.25">
      <c r="M1127" s="12"/>
    </row>
    <row r="1128" spans="13:13" x14ac:dyDescent="0.25">
      <c r="M1128" s="12"/>
    </row>
    <row r="1129" spans="13:13" x14ac:dyDescent="0.25">
      <c r="M1129" s="12"/>
    </row>
    <row r="1130" spans="13:13" x14ac:dyDescent="0.25">
      <c r="M1130" s="12"/>
    </row>
    <row r="1131" spans="13:13" x14ac:dyDescent="0.25">
      <c r="M1131" s="12"/>
    </row>
    <row r="1132" spans="13:13" x14ac:dyDescent="0.25">
      <c r="M1132" s="12"/>
    </row>
    <row r="1133" spans="13:13" x14ac:dyDescent="0.25">
      <c r="M1133" s="12"/>
    </row>
    <row r="1134" spans="13:13" x14ac:dyDescent="0.25">
      <c r="M1134" s="12"/>
    </row>
    <row r="1135" spans="13:13" x14ac:dyDescent="0.25">
      <c r="M1135" s="12"/>
    </row>
    <row r="1136" spans="13:13" x14ac:dyDescent="0.25">
      <c r="M1136" s="12"/>
    </row>
    <row r="1137" spans="13:13" x14ac:dyDescent="0.25">
      <c r="M1137" s="12"/>
    </row>
    <row r="1138" spans="13:13" x14ac:dyDescent="0.25">
      <c r="M1138" s="12"/>
    </row>
    <row r="1139" spans="13:13" x14ac:dyDescent="0.25">
      <c r="M1139" s="12"/>
    </row>
    <row r="1140" spans="13:13" x14ac:dyDescent="0.25">
      <c r="M1140" s="12"/>
    </row>
    <row r="1141" spans="13:13" x14ac:dyDescent="0.25">
      <c r="M1141" s="12"/>
    </row>
    <row r="1142" spans="13:13" x14ac:dyDescent="0.25">
      <c r="M1142" s="12"/>
    </row>
    <row r="1143" spans="13:13" x14ac:dyDescent="0.25">
      <c r="M1143" s="12"/>
    </row>
    <row r="1144" spans="13:13" x14ac:dyDescent="0.25">
      <c r="M1144" s="12"/>
    </row>
    <row r="1145" spans="13:13" x14ac:dyDescent="0.25">
      <c r="M1145" s="12"/>
    </row>
    <row r="1146" spans="13:13" x14ac:dyDescent="0.25">
      <c r="M1146" s="12"/>
    </row>
    <row r="1147" spans="13:13" x14ac:dyDescent="0.25">
      <c r="M1147" s="12"/>
    </row>
    <row r="1148" spans="13:13" x14ac:dyDescent="0.25">
      <c r="M1148" s="12"/>
    </row>
    <row r="1149" spans="13:13" x14ac:dyDescent="0.25">
      <c r="M1149" s="12"/>
    </row>
    <row r="1150" spans="13:13" x14ac:dyDescent="0.25">
      <c r="M1150" s="12"/>
    </row>
    <row r="1151" spans="13:13" x14ac:dyDescent="0.25">
      <c r="M1151" s="12"/>
    </row>
    <row r="1152" spans="13:13" x14ac:dyDescent="0.25">
      <c r="M1152" s="12"/>
    </row>
    <row r="1153" spans="13:13" x14ac:dyDescent="0.25">
      <c r="M1153" s="12"/>
    </row>
    <row r="1154" spans="13:13" x14ac:dyDescent="0.25">
      <c r="M1154" s="12"/>
    </row>
    <row r="1155" spans="13:13" x14ac:dyDescent="0.25">
      <c r="M1155" s="12"/>
    </row>
    <row r="1156" spans="13:13" x14ac:dyDescent="0.25">
      <c r="M1156" s="12"/>
    </row>
    <row r="1157" spans="13:13" x14ac:dyDescent="0.25">
      <c r="M1157" s="12"/>
    </row>
    <row r="1158" spans="13:13" x14ac:dyDescent="0.25">
      <c r="M1158" s="12"/>
    </row>
    <row r="1159" spans="13:13" x14ac:dyDescent="0.25">
      <c r="M1159" s="12"/>
    </row>
    <row r="1160" spans="13:13" x14ac:dyDescent="0.25">
      <c r="M1160" s="12"/>
    </row>
    <row r="1161" spans="13:13" x14ac:dyDescent="0.25">
      <c r="M1161" s="12"/>
    </row>
    <row r="1162" spans="13:13" x14ac:dyDescent="0.25">
      <c r="M1162" s="12"/>
    </row>
    <row r="1163" spans="13:13" x14ac:dyDescent="0.25">
      <c r="M1163" s="12"/>
    </row>
    <row r="1164" spans="13:13" x14ac:dyDescent="0.25">
      <c r="M1164" s="12"/>
    </row>
    <row r="1165" spans="13:13" x14ac:dyDescent="0.25">
      <c r="M1165" s="12"/>
    </row>
    <row r="1166" spans="13:13" x14ac:dyDescent="0.25">
      <c r="M1166" s="12"/>
    </row>
    <row r="1167" spans="13:13" x14ac:dyDescent="0.25">
      <c r="M1167" s="12"/>
    </row>
    <row r="1168" spans="13:13" x14ac:dyDescent="0.25">
      <c r="M1168" s="12"/>
    </row>
    <row r="1169" spans="13:13" x14ac:dyDescent="0.25">
      <c r="M1169" s="12"/>
    </row>
    <row r="1170" spans="13:13" x14ac:dyDescent="0.25">
      <c r="M1170" s="12"/>
    </row>
    <row r="1171" spans="13:13" x14ac:dyDescent="0.25">
      <c r="M1171" s="12"/>
    </row>
    <row r="1172" spans="13:13" x14ac:dyDescent="0.25">
      <c r="M1172" s="12"/>
    </row>
    <row r="1173" spans="13:13" x14ac:dyDescent="0.25">
      <c r="M1173" s="12"/>
    </row>
    <row r="1174" spans="13:13" x14ac:dyDescent="0.25">
      <c r="M1174" s="12"/>
    </row>
    <row r="1175" spans="13:13" x14ac:dyDescent="0.25">
      <c r="M1175" s="12"/>
    </row>
    <row r="1176" spans="13:13" x14ac:dyDescent="0.25">
      <c r="M1176" s="12"/>
    </row>
    <row r="1177" spans="13:13" x14ac:dyDescent="0.25">
      <c r="M1177" s="12"/>
    </row>
    <row r="1178" spans="13:13" x14ac:dyDescent="0.25">
      <c r="M1178" s="12"/>
    </row>
    <row r="1179" spans="13:13" x14ac:dyDescent="0.25">
      <c r="M1179" s="12"/>
    </row>
    <row r="1180" spans="13:13" x14ac:dyDescent="0.25">
      <c r="M1180" s="12"/>
    </row>
    <row r="1181" spans="13:13" x14ac:dyDescent="0.25">
      <c r="M1181" s="12"/>
    </row>
    <row r="1182" spans="13:13" x14ac:dyDescent="0.25">
      <c r="M1182" s="12"/>
    </row>
    <row r="1183" spans="13:13" x14ac:dyDescent="0.25">
      <c r="M1183" s="12"/>
    </row>
    <row r="1184" spans="13:13" x14ac:dyDescent="0.25">
      <c r="M1184" s="12"/>
    </row>
    <row r="1185" spans="13:13" x14ac:dyDescent="0.25">
      <c r="M1185" s="12"/>
    </row>
    <row r="1186" spans="13:13" x14ac:dyDescent="0.25">
      <c r="M1186" s="12"/>
    </row>
    <row r="1187" spans="13:13" x14ac:dyDescent="0.25">
      <c r="M1187" s="12"/>
    </row>
    <row r="1188" spans="13:13" x14ac:dyDescent="0.25">
      <c r="M1188" s="12"/>
    </row>
    <row r="1189" spans="13:13" x14ac:dyDescent="0.25">
      <c r="M1189" s="12"/>
    </row>
    <row r="1190" spans="13:13" x14ac:dyDescent="0.25">
      <c r="M1190" s="12"/>
    </row>
    <row r="1191" spans="13:13" x14ac:dyDescent="0.25">
      <c r="M1191" s="12"/>
    </row>
    <row r="1192" spans="13:13" x14ac:dyDescent="0.25">
      <c r="M1192" s="12"/>
    </row>
    <row r="1193" spans="13:13" x14ac:dyDescent="0.25">
      <c r="M1193" s="12"/>
    </row>
    <row r="1194" spans="13:13" x14ac:dyDescent="0.25">
      <c r="M1194" s="12"/>
    </row>
    <row r="1195" spans="13:13" x14ac:dyDescent="0.25">
      <c r="M1195" s="12"/>
    </row>
    <row r="1196" spans="13:13" x14ac:dyDescent="0.25">
      <c r="M1196" s="12"/>
    </row>
    <row r="1197" spans="13:13" x14ac:dyDescent="0.25">
      <c r="M1197" s="12"/>
    </row>
    <row r="1198" spans="13:13" x14ac:dyDescent="0.25">
      <c r="M1198" s="12"/>
    </row>
    <row r="1199" spans="13:13" x14ac:dyDescent="0.25">
      <c r="M1199" s="12"/>
    </row>
    <row r="1200" spans="13:13" x14ac:dyDescent="0.25">
      <c r="M1200" s="12"/>
    </row>
    <row r="1201" spans="13:13" x14ac:dyDescent="0.25">
      <c r="M1201" s="12"/>
    </row>
    <row r="1202" spans="13:13" x14ac:dyDescent="0.25">
      <c r="M1202" s="12"/>
    </row>
    <row r="1203" spans="13:13" x14ac:dyDescent="0.25">
      <c r="M1203" s="12"/>
    </row>
    <row r="1204" spans="13:13" x14ac:dyDescent="0.25">
      <c r="M1204" s="12"/>
    </row>
    <row r="1205" spans="13:13" x14ac:dyDescent="0.25">
      <c r="M1205" s="12"/>
    </row>
    <row r="1206" spans="13:13" x14ac:dyDescent="0.25">
      <c r="M1206" s="12"/>
    </row>
    <row r="1207" spans="13:13" x14ac:dyDescent="0.25">
      <c r="M1207" s="12"/>
    </row>
    <row r="1208" spans="13:13" x14ac:dyDescent="0.25">
      <c r="M1208" s="12"/>
    </row>
    <row r="1209" spans="13:13" x14ac:dyDescent="0.25">
      <c r="M1209" s="12"/>
    </row>
    <row r="1210" spans="13:13" x14ac:dyDescent="0.25">
      <c r="M1210" s="12"/>
    </row>
    <row r="1211" spans="13:13" x14ac:dyDescent="0.25">
      <c r="M1211" s="12"/>
    </row>
    <row r="1212" spans="13:13" x14ac:dyDescent="0.25">
      <c r="M1212" s="12"/>
    </row>
    <row r="1213" spans="13:13" x14ac:dyDescent="0.25">
      <c r="M1213" s="12"/>
    </row>
    <row r="1214" spans="13:13" x14ac:dyDescent="0.25">
      <c r="M1214" s="12"/>
    </row>
    <row r="1215" spans="13:13" x14ac:dyDescent="0.25">
      <c r="M1215" s="12"/>
    </row>
    <row r="1216" spans="13:13" x14ac:dyDescent="0.25">
      <c r="M1216" s="12"/>
    </row>
    <row r="1217" spans="13:13" x14ac:dyDescent="0.25">
      <c r="M1217" s="12"/>
    </row>
    <row r="1218" spans="13:13" x14ac:dyDescent="0.25">
      <c r="M1218" s="12"/>
    </row>
    <row r="1219" spans="13:13" x14ac:dyDescent="0.25">
      <c r="M1219" s="12"/>
    </row>
    <row r="1220" spans="13:13" x14ac:dyDescent="0.25">
      <c r="M1220" s="12"/>
    </row>
    <row r="1221" spans="13:13" x14ac:dyDescent="0.25">
      <c r="M1221" s="12"/>
    </row>
    <row r="1222" spans="13:13" x14ac:dyDescent="0.25">
      <c r="M1222" s="12"/>
    </row>
    <row r="1223" spans="13:13" x14ac:dyDescent="0.25">
      <c r="M1223" s="12"/>
    </row>
    <row r="1224" spans="13:13" x14ac:dyDescent="0.25">
      <c r="M1224" s="12"/>
    </row>
    <row r="1225" spans="13:13" x14ac:dyDescent="0.25">
      <c r="M1225" s="12"/>
    </row>
    <row r="1226" spans="13:13" x14ac:dyDescent="0.25">
      <c r="M1226" s="12"/>
    </row>
    <row r="1227" spans="13:13" x14ac:dyDescent="0.25">
      <c r="M1227" s="12"/>
    </row>
    <row r="1228" spans="13:13" x14ac:dyDescent="0.25">
      <c r="M1228" s="12"/>
    </row>
    <row r="1229" spans="13:13" x14ac:dyDescent="0.25">
      <c r="M1229" s="12"/>
    </row>
    <row r="1230" spans="13:13" x14ac:dyDescent="0.25">
      <c r="M1230" s="12"/>
    </row>
    <row r="1231" spans="13:13" x14ac:dyDescent="0.25">
      <c r="M1231" s="12"/>
    </row>
    <row r="1232" spans="13:13" x14ac:dyDescent="0.25">
      <c r="M1232" s="12"/>
    </row>
    <row r="1233" spans="13:13" x14ac:dyDescent="0.25">
      <c r="M1233" s="12"/>
    </row>
    <row r="1234" spans="13:13" x14ac:dyDescent="0.25">
      <c r="M1234" s="12"/>
    </row>
    <row r="1235" spans="13:13" x14ac:dyDescent="0.25">
      <c r="M1235" s="12"/>
    </row>
    <row r="1236" spans="13:13" x14ac:dyDescent="0.25">
      <c r="M1236" s="12"/>
    </row>
    <row r="1237" spans="13:13" x14ac:dyDescent="0.25">
      <c r="M1237" s="12"/>
    </row>
    <row r="1238" spans="13:13" x14ac:dyDescent="0.25">
      <c r="M1238" s="12"/>
    </row>
    <row r="1239" spans="13:13" x14ac:dyDescent="0.25">
      <c r="M1239" s="12"/>
    </row>
    <row r="1240" spans="13:13" x14ac:dyDescent="0.25">
      <c r="M1240" s="12"/>
    </row>
    <row r="1241" spans="13:13" x14ac:dyDescent="0.25">
      <c r="M1241" s="12"/>
    </row>
    <row r="1242" spans="13:13" x14ac:dyDescent="0.25">
      <c r="M1242" s="12"/>
    </row>
    <row r="1243" spans="13:13" x14ac:dyDescent="0.25">
      <c r="M1243" s="12"/>
    </row>
    <row r="1244" spans="13:13" x14ac:dyDescent="0.25">
      <c r="M1244" s="12"/>
    </row>
    <row r="1245" spans="13:13" x14ac:dyDescent="0.25">
      <c r="M1245" s="12"/>
    </row>
    <row r="1246" spans="13:13" x14ac:dyDescent="0.25">
      <c r="M1246" s="12"/>
    </row>
    <row r="1247" spans="13:13" x14ac:dyDescent="0.25">
      <c r="M1247" s="12"/>
    </row>
    <row r="1248" spans="13:13" x14ac:dyDescent="0.25">
      <c r="M1248" s="12"/>
    </row>
    <row r="1249" spans="13:13" x14ac:dyDescent="0.25">
      <c r="M1249" s="12"/>
    </row>
    <row r="1250" spans="13:13" x14ac:dyDescent="0.25">
      <c r="M1250" s="12"/>
    </row>
    <row r="1251" spans="13:13" x14ac:dyDescent="0.25">
      <c r="M1251" s="12"/>
    </row>
    <row r="1252" spans="13:13" x14ac:dyDescent="0.25">
      <c r="M1252" s="12"/>
    </row>
    <row r="1253" spans="13:13" x14ac:dyDescent="0.25">
      <c r="M1253" s="12"/>
    </row>
    <row r="1254" spans="13:13" x14ac:dyDescent="0.25">
      <c r="M1254" s="12"/>
    </row>
    <row r="1255" spans="13:13" x14ac:dyDescent="0.25">
      <c r="M1255" s="12"/>
    </row>
    <row r="1256" spans="13:13" x14ac:dyDescent="0.25">
      <c r="M1256" s="12"/>
    </row>
    <row r="1257" spans="13:13" x14ac:dyDescent="0.25">
      <c r="M1257" s="12"/>
    </row>
    <row r="1258" spans="13:13" x14ac:dyDescent="0.25">
      <c r="M1258" s="12"/>
    </row>
    <row r="1259" spans="13:13" x14ac:dyDescent="0.25">
      <c r="M1259" s="12"/>
    </row>
    <row r="1260" spans="13:13" x14ac:dyDescent="0.25">
      <c r="M1260" s="12"/>
    </row>
    <row r="1261" spans="13:13" x14ac:dyDescent="0.25">
      <c r="M1261" s="12"/>
    </row>
    <row r="1262" spans="13:13" x14ac:dyDescent="0.25">
      <c r="M1262" s="12"/>
    </row>
    <row r="1263" spans="13:13" x14ac:dyDescent="0.25">
      <c r="M1263" s="12"/>
    </row>
    <row r="1264" spans="13:13" x14ac:dyDescent="0.25">
      <c r="M1264" s="12"/>
    </row>
    <row r="1265" spans="13:13" x14ac:dyDescent="0.25">
      <c r="M1265" s="12"/>
    </row>
    <row r="1266" spans="13:13" x14ac:dyDescent="0.25">
      <c r="M1266" s="12"/>
    </row>
    <row r="1267" spans="13:13" x14ac:dyDescent="0.25">
      <c r="M1267" s="12"/>
    </row>
    <row r="1268" spans="13:13" x14ac:dyDescent="0.25">
      <c r="M1268" s="12"/>
    </row>
    <row r="1269" spans="13:13" x14ac:dyDescent="0.25">
      <c r="M1269" s="12"/>
    </row>
    <row r="1270" spans="13:13" x14ac:dyDescent="0.25">
      <c r="M1270" s="12"/>
    </row>
    <row r="1271" spans="13:13" x14ac:dyDescent="0.25">
      <c r="M1271" s="12"/>
    </row>
    <row r="1272" spans="13:13" x14ac:dyDescent="0.25">
      <c r="M1272" s="12"/>
    </row>
    <row r="1273" spans="13:13" x14ac:dyDescent="0.25">
      <c r="M1273" s="12"/>
    </row>
    <row r="1274" spans="13:13" x14ac:dyDescent="0.25">
      <c r="M1274" s="12"/>
    </row>
    <row r="1275" spans="13:13" x14ac:dyDescent="0.25">
      <c r="M1275" s="12"/>
    </row>
    <row r="1276" spans="13:13" x14ac:dyDescent="0.25">
      <c r="M1276" s="12"/>
    </row>
    <row r="1277" spans="13:13" x14ac:dyDescent="0.25">
      <c r="M1277" s="12"/>
    </row>
    <row r="1278" spans="13:13" x14ac:dyDescent="0.25">
      <c r="M1278" s="12"/>
    </row>
    <row r="1279" spans="13:13" x14ac:dyDescent="0.25">
      <c r="M1279" s="12"/>
    </row>
    <row r="1280" spans="13:13" x14ac:dyDescent="0.25">
      <c r="M1280" s="12"/>
    </row>
    <row r="1281" spans="13:13" x14ac:dyDescent="0.25">
      <c r="M1281" s="12"/>
    </row>
    <row r="1282" spans="13:13" x14ac:dyDescent="0.25">
      <c r="M1282" s="12"/>
    </row>
    <row r="1283" spans="13:13" x14ac:dyDescent="0.25">
      <c r="M1283" s="12"/>
    </row>
    <row r="1284" spans="13:13" x14ac:dyDescent="0.25">
      <c r="M1284" s="12"/>
    </row>
    <row r="1285" spans="13:13" x14ac:dyDescent="0.25">
      <c r="M1285" s="12"/>
    </row>
    <row r="1286" spans="13:13" x14ac:dyDescent="0.25">
      <c r="M1286" s="12"/>
    </row>
    <row r="1287" spans="13:13" x14ac:dyDescent="0.25">
      <c r="M1287" s="12"/>
    </row>
    <row r="1288" spans="13:13" x14ac:dyDescent="0.25">
      <c r="M1288" s="12"/>
    </row>
    <row r="1289" spans="13:13" x14ac:dyDescent="0.25">
      <c r="M1289" s="12"/>
    </row>
    <row r="1290" spans="13:13" x14ac:dyDescent="0.25">
      <c r="M1290" s="12"/>
    </row>
    <row r="1291" spans="13:13" x14ac:dyDescent="0.25">
      <c r="M1291" s="12"/>
    </row>
    <row r="1292" spans="13:13" x14ac:dyDescent="0.25">
      <c r="M1292" s="12"/>
    </row>
    <row r="1293" spans="13:13" x14ac:dyDescent="0.25">
      <c r="M1293" s="12"/>
    </row>
    <row r="1294" spans="13:13" x14ac:dyDescent="0.25">
      <c r="M1294" s="12"/>
    </row>
    <row r="1295" spans="13:13" x14ac:dyDescent="0.25">
      <c r="M1295" s="12"/>
    </row>
    <row r="1296" spans="13:13" x14ac:dyDescent="0.25">
      <c r="M1296" s="12"/>
    </row>
    <row r="1297" spans="13:13" x14ac:dyDescent="0.25">
      <c r="M1297" s="12"/>
    </row>
    <row r="1298" spans="13:13" x14ac:dyDescent="0.25">
      <c r="M1298" s="12"/>
    </row>
    <row r="1299" spans="13:13" x14ac:dyDescent="0.25">
      <c r="M1299" s="12"/>
    </row>
    <row r="1300" spans="13:13" x14ac:dyDescent="0.25">
      <c r="M1300" s="12"/>
    </row>
    <row r="1301" spans="13:13" x14ac:dyDescent="0.25">
      <c r="M1301" s="12"/>
    </row>
    <row r="1302" spans="13:13" x14ac:dyDescent="0.25">
      <c r="M1302" s="12"/>
    </row>
    <row r="1303" spans="13:13" x14ac:dyDescent="0.25">
      <c r="M1303" s="12"/>
    </row>
    <row r="1304" spans="13:13" x14ac:dyDescent="0.25">
      <c r="M1304" s="12"/>
    </row>
    <row r="1305" spans="13:13" x14ac:dyDescent="0.25">
      <c r="M1305" s="12"/>
    </row>
    <row r="1306" spans="13:13" x14ac:dyDescent="0.25">
      <c r="M1306" s="12"/>
    </row>
    <row r="1307" spans="13:13" x14ac:dyDescent="0.25">
      <c r="M1307" s="12"/>
    </row>
    <row r="1308" spans="13:13" x14ac:dyDescent="0.25">
      <c r="M1308" s="12"/>
    </row>
    <row r="1309" spans="13:13" x14ac:dyDescent="0.25">
      <c r="M1309" s="12"/>
    </row>
    <row r="1310" spans="13:13" x14ac:dyDescent="0.25">
      <c r="M1310" s="12"/>
    </row>
    <row r="1311" spans="13:13" x14ac:dyDescent="0.25">
      <c r="M1311" s="12"/>
    </row>
    <row r="1312" spans="13:13" x14ac:dyDescent="0.25">
      <c r="M1312" s="12"/>
    </row>
    <row r="1313" spans="13:13" x14ac:dyDescent="0.25">
      <c r="M1313" s="12"/>
    </row>
    <row r="1314" spans="13:13" x14ac:dyDescent="0.25">
      <c r="M1314" s="12"/>
    </row>
    <row r="1315" spans="13:13" x14ac:dyDescent="0.25">
      <c r="M1315" s="12"/>
    </row>
    <row r="1316" spans="13:13" x14ac:dyDescent="0.25">
      <c r="M1316" s="12"/>
    </row>
    <row r="1317" spans="13:13" x14ac:dyDescent="0.25">
      <c r="M1317" s="12"/>
    </row>
    <row r="1318" spans="13:13" x14ac:dyDescent="0.25">
      <c r="M1318" s="12"/>
    </row>
    <row r="1319" spans="13:13" x14ac:dyDescent="0.25">
      <c r="M1319" s="12"/>
    </row>
    <row r="1320" spans="13:13" x14ac:dyDescent="0.25">
      <c r="M1320" s="12"/>
    </row>
    <row r="1321" spans="13:13" x14ac:dyDescent="0.25">
      <c r="M1321" s="12"/>
    </row>
    <row r="1322" spans="13:13" x14ac:dyDescent="0.25">
      <c r="M1322" s="12"/>
    </row>
    <row r="1323" spans="13:13" x14ac:dyDescent="0.25">
      <c r="M1323" s="12"/>
    </row>
    <row r="1324" spans="13:13" x14ac:dyDescent="0.25">
      <c r="M1324" s="12"/>
    </row>
    <row r="1325" spans="13:13" x14ac:dyDescent="0.25">
      <c r="M1325" s="12"/>
    </row>
    <row r="1326" spans="13:13" x14ac:dyDescent="0.25">
      <c r="M1326" s="12"/>
    </row>
    <row r="1327" spans="13:13" x14ac:dyDescent="0.25">
      <c r="M1327" s="12"/>
    </row>
    <row r="1328" spans="13:13" x14ac:dyDescent="0.25">
      <c r="M1328" s="12"/>
    </row>
    <row r="1329" spans="13:13" x14ac:dyDescent="0.25">
      <c r="M1329" s="12"/>
    </row>
    <row r="1330" spans="13:13" x14ac:dyDescent="0.25">
      <c r="M1330" s="12"/>
    </row>
    <row r="1331" spans="13:13" x14ac:dyDescent="0.25">
      <c r="M1331" s="12"/>
    </row>
    <row r="1332" spans="13:13" x14ac:dyDescent="0.25">
      <c r="M1332" s="12"/>
    </row>
    <row r="1333" spans="13:13" x14ac:dyDescent="0.25">
      <c r="M1333" s="12"/>
    </row>
    <row r="1334" spans="13:13" x14ac:dyDescent="0.25">
      <c r="M1334" s="12"/>
    </row>
    <row r="1335" spans="13:13" x14ac:dyDescent="0.25">
      <c r="M1335" s="12"/>
    </row>
    <row r="1336" spans="13:13" x14ac:dyDescent="0.25">
      <c r="M1336" s="12"/>
    </row>
    <row r="1337" spans="13:13" x14ac:dyDescent="0.25">
      <c r="M1337" s="12"/>
    </row>
    <row r="1338" spans="13:13" x14ac:dyDescent="0.25">
      <c r="M1338" s="12"/>
    </row>
    <row r="1339" spans="13:13" x14ac:dyDescent="0.25">
      <c r="M1339" s="12"/>
    </row>
    <row r="1340" spans="13:13" x14ac:dyDescent="0.25">
      <c r="M1340" s="12"/>
    </row>
    <row r="1341" spans="13:13" x14ac:dyDescent="0.25">
      <c r="M1341" s="12"/>
    </row>
    <row r="1342" spans="13:13" x14ac:dyDescent="0.25">
      <c r="M1342" s="12"/>
    </row>
    <row r="1343" spans="13:13" x14ac:dyDescent="0.25">
      <c r="M1343" s="12"/>
    </row>
    <row r="1344" spans="13:13" x14ac:dyDescent="0.25">
      <c r="M1344" s="12"/>
    </row>
    <row r="1345" spans="13:13" x14ac:dyDescent="0.25">
      <c r="M1345" s="12"/>
    </row>
    <row r="1346" spans="13:13" x14ac:dyDescent="0.25">
      <c r="M1346" s="12"/>
    </row>
    <row r="1347" spans="13:13" x14ac:dyDescent="0.25">
      <c r="M1347" s="12"/>
    </row>
    <row r="1348" spans="13:13" x14ac:dyDescent="0.25">
      <c r="M1348" s="12"/>
    </row>
    <row r="1349" spans="13:13" x14ac:dyDescent="0.25">
      <c r="M1349" s="12"/>
    </row>
    <row r="1350" spans="13:13" x14ac:dyDescent="0.25">
      <c r="M1350" s="12"/>
    </row>
    <row r="1351" spans="13:13" x14ac:dyDescent="0.25">
      <c r="M1351" s="12"/>
    </row>
    <row r="1352" spans="13:13" x14ac:dyDescent="0.25">
      <c r="M1352" s="12"/>
    </row>
    <row r="1353" spans="13:13" x14ac:dyDescent="0.25">
      <c r="M1353" s="12"/>
    </row>
    <row r="1354" spans="13:13" x14ac:dyDescent="0.25">
      <c r="M1354" s="12"/>
    </row>
    <row r="1355" spans="13:13" x14ac:dyDescent="0.25">
      <c r="M1355" s="12"/>
    </row>
    <row r="1356" spans="13:13" x14ac:dyDescent="0.25">
      <c r="M1356" s="12"/>
    </row>
    <row r="1357" spans="13:13" x14ac:dyDescent="0.25">
      <c r="M1357" s="12"/>
    </row>
    <row r="1358" spans="13:13" x14ac:dyDescent="0.25">
      <c r="M1358" s="12"/>
    </row>
    <row r="1359" spans="13:13" x14ac:dyDescent="0.25">
      <c r="M1359" s="12"/>
    </row>
    <row r="1360" spans="13:13" x14ac:dyDescent="0.25">
      <c r="M1360" s="12"/>
    </row>
    <row r="1361" spans="13:13" x14ac:dyDescent="0.25">
      <c r="M1361" s="12"/>
    </row>
    <row r="1362" spans="13:13" x14ac:dyDescent="0.25">
      <c r="M1362" s="12"/>
    </row>
    <row r="1363" spans="13:13" x14ac:dyDescent="0.25">
      <c r="M1363" s="12"/>
    </row>
    <row r="1364" spans="13:13" x14ac:dyDescent="0.25">
      <c r="M1364" s="12"/>
    </row>
    <row r="1365" spans="13:13" x14ac:dyDescent="0.25">
      <c r="M1365" s="12"/>
    </row>
    <row r="1366" spans="13:13" x14ac:dyDescent="0.25">
      <c r="M1366" s="12"/>
    </row>
    <row r="1367" spans="13:13" x14ac:dyDescent="0.25">
      <c r="M1367" s="12"/>
    </row>
    <row r="1368" spans="13:13" x14ac:dyDescent="0.25">
      <c r="M1368" s="12"/>
    </row>
    <row r="1369" spans="13:13" x14ac:dyDescent="0.25">
      <c r="M1369" s="12"/>
    </row>
    <row r="1370" spans="13:13" x14ac:dyDescent="0.25">
      <c r="M1370" s="12"/>
    </row>
    <row r="1371" spans="13:13" x14ac:dyDescent="0.25">
      <c r="M1371" s="12"/>
    </row>
    <row r="1372" spans="13:13" x14ac:dyDescent="0.25">
      <c r="M1372" s="12"/>
    </row>
    <row r="1373" spans="13:13" x14ac:dyDescent="0.25">
      <c r="M1373" s="12"/>
    </row>
    <row r="1374" spans="13:13" x14ac:dyDescent="0.25">
      <c r="M1374" s="12"/>
    </row>
    <row r="1375" spans="13:13" x14ac:dyDescent="0.25">
      <c r="M1375" s="12"/>
    </row>
    <row r="1376" spans="13:13" x14ac:dyDescent="0.25">
      <c r="M1376" s="12"/>
    </row>
    <row r="1377" spans="13:13" x14ac:dyDescent="0.25">
      <c r="M1377" s="12"/>
    </row>
    <row r="1378" spans="13:13" x14ac:dyDescent="0.25">
      <c r="M1378" s="12"/>
    </row>
    <row r="1379" spans="13:13" x14ac:dyDescent="0.25">
      <c r="M1379" s="12"/>
    </row>
    <row r="1380" spans="13:13" x14ac:dyDescent="0.25">
      <c r="M1380" s="12"/>
    </row>
    <row r="1381" spans="13:13" x14ac:dyDescent="0.25">
      <c r="M1381" s="12"/>
    </row>
    <row r="1382" spans="13:13" x14ac:dyDescent="0.25">
      <c r="M1382" s="12"/>
    </row>
    <row r="1383" spans="13:13" x14ac:dyDescent="0.25">
      <c r="M1383" s="12"/>
    </row>
    <row r="1384" spans="13:13" x14ac:dyDescent="0.25">
      <c r="M1384" s="12"/>
    </row>
    <row r="1385" spans="13:13" x14ac:dyDescent="0.25">
      <c r="M1385" s="12"/>
    </row>
    <row r="1386" spans="13:13" x14ac:dyDescent="0.25">
      <c r="M1386" s="12"/>
    </row>
    <row r="1387" spans="13:13" x14ac:dyDescent="0.25">
      <c r="M1387" s="12"/>
    </row>
    <row r="1388" spans="13:13" x14ac:dyDescent="0.25">
      <c r="M1388" s="12"/>
    </row>
    <row r="1389" spans="13:13" x14ac:dyDescent="0.25">
      <c r="M1389" s="12"/>
    </row>
    <row r="1390" spans="13:13" x14ac:dyDescent="0.25">
      <c r="M1390" s="12"/>
    </row>
    <row r="1391" spans="13:13" x14ac:dyDescent="0.25">
      <c r="M1391" s="12"/>
    </row>
    <row r="1392" spans="13:13" x14ac:dyDescent="0.25">
      <c r="M1392" s="12"/>
    </row>
    <row r="1393" spans="13:13" x14ac:dyDescent="0.25">
      <c r="M1393" s="12"/>
    </row>
    <row r="1394" spans="13:13" x14ac:dyDescent="0.25">
      <c r="M1394" s="12"/>
    </row>
    <row r="1395" spans="13:13" x14ac:dyDescent="0.25">
      <c r="M1395" s="12"/>
    </row>
    <row r="1396" spans="13:13" x14ac:dyDescent="0.25">
      <c r="M1396" s="12"/>
    </row>
    <row r="1397" spans="13:13" x14ac:dyDescent="0.25">
      <c r="M1397" s="12"/>
    </row>
    <row r="1398" spans="13:13" x14ac:dyDescent="0.25">
      <c r="M1398" s="12"/>
    </row>
    <row r="1399" spans="13:13" x14ac:dyDescent="0.25">
      <c r="M1399" s="12"/>
    </row>
    <row r="1400" spans="13:13" x14ac:dyDescent="0.25">
      <c r="M1400" s="12"/>
    </row>
    <row r="1401" spans="13:13" x14ac:dyDescent="0.25">
      <c r="M1401" s="12"/>
    </row>
    <row r="1402" spans="13:13" x14ac:dyDescent="0.25">
      <c r="M1402" s="12"/>
    </row>
    <row r="1403" spans="13:13" x14ac:dyDescent="0.25">
      <c r="M1403" s="12"/>
    </row>
    <row r="1404" spans="13:13" x14ac:dyDescent="0.25">
      <c r="M1404" s="12"/>
    </row>
    <row r="1405" spans="13:13" x14ac:dyDescent="0.25">
      <c r="M1405" s="12"/>
    </row>
    <row r="1406" spans="13:13" x14ac:dyDescent="0.25">
      <c r="M1406" s="12"/>
    </row>
    <row r="1407" spans="13:13" x14ac:dyDescent="0.25">
      <c r="M1407" s="12"/>
    </row>
    <row r="1408" spans="13:13" x14ac:dyDescent="0.25">
      <c r="M1408" s="12"/>
    </row>
    <row r="1409" spans="13:13" x14ac:dyDescent="0.25">
      <c r="M1409" s="12"/>
    </row>
    <row r="1410" spans="13:13" x14ac:dyDescent="0.25">
      <c r="M1410" s="12"/>
    </row>
    <row r="1411" spans="13:13" x14ac:dyDescent="0.25">
      <c r="M1411" s="12"/>
    </row>
    <row r="1412" spans="13:13" x14ac:dyDescent="0.25">
      <c r="M1412" s="12"/>
    </row>
    <row r="1413" spans="13:13" x14ac:dyDescent="0.25">
      <c r="M1413" s="12"/>
    </row>
    <row r="1414" spans="13:13" x14ac:dyDescent="0.25">
      <c r="M1414" s="12"/>
    </row>
    <row r="1415" spans="13:13" x14ac:dyDescent="0.25">
      <c r="M1415" s="12"/>
    </row>
    <row r="1416" spans="13:13" x14ac:dyDescent="0.25">
      <c r="M1416" s="12"/>
    </row>
    <row r="1417" spans="13:13" x14ac:dyDescent="0.25">
      <c r="M1417" s="12"/>
    </row>
    <row r="1418" spans="13:13" x14ac:dyDescent="0.25">
      <c r="M1418" s="12"/>
    </row>
    <row r="1419" spans="13:13" x14ac:dyDescent="0.25">
      <c r="M1419" s="12"/>
    </row>
    <row r="1420" spans="13:13" x14ac:dyDescent="0.25">
      <c r="M1420" s="12"/>
    </row>
    <row r="1421" spans="13:13" x14ac:dyDescent="0.25">
      <c r="M1421" s="12"/>
    </row>
    <row r="1422" spans="13:13" x14ac:dyDescent="0.25">
      <c r="M1422" s="12"/>
    </row>
    <row r="1423" spans="13:13" x14ac:dyDescent="0.25">
      <c r="M1423" s="12"/>
    </row>
    <row r="1424" spans="13:13" x14ac:dyDescent="0.25">
      <c r="M1424" s="12"/>
    </row>
    <row r="1425" spans="13:13" x14ac:dyDescent="0.25">
      <c r="M1425" s="12"/>
    </row>
    <row r="1426" spans="13:13" x14ac:dyDescent="0.25">
      <c r="M1426" s="12"/>
    </row>
    <row r="1427" spans="13:13" x14ac:dyDescent="0.25">
      <c r="M1427" s="12"/>
    </row>
    <row r="1428" spans="13:13" x14ac:dyDescent="0.25">
      <c r="M1428" s="12"/>
    </row>
    <row r="1429" spans="13:13" x14ac:dyDescent="0.25">
      <c r="M1429" s="12"/>
    </row>
    <row r="1430" spans="13:13" x14ac:dyDescent="0.25">
      <c r="M1430" s="12"/>
    </row>
    <row r="1431" spans="13:13" x14ac:dyDescent="0.25">
      <c r="M1431" s="12"/>
    </row>
    <row r="1432" spans="13:13" x14ac:dyDescent="0.25">
      <c r="M1432" s="12"/>
    </row>
    <row r="1433" spans="13:13" x14ac:dyDescent="0.25">
      <c r="M1433" s="12"/>
    </row>
    <row r="1434" spans="13:13" x14ac:dyDescent="0.25">
      <c r="M1434" s="12"/>
    </row>
    <row r="1435" spans="13:13" x14ac:dyDescent="0.25">
      <c r="M1435" s="12"/>
    </row>
    <row r="1436" spans="13:13" x14ac:dyDescent="0.25">
      <c r="M1436" s="12"/>
    </row>
    <row r="1437" spans="13:13" x14ac:dyDescent="0.25">
      <c r="M1437" s="12"/>
    </row>
    <row r="1438" spans="13:13" x14ac:dyDescent="0.25">
      <c r="M1438" s="12"/>
    </row>
    <row r="1439" spans="13:13" x14ac:dyDescent="0.25">
      <c r="M1439" s="12"/>
    </row>
    <row r="1440" spans="13:13" x14ac:dyDescent="0.25">
      <c r="M1440" s="12"/>
    </row>
    <row r="1441" spans="13:13" x14ac:dyDescent="0.25">
      <c r="M1441" s="12"/>
    </row>
    <row r="1442" spans="13:13" x14ac:dyDescent="0.25">
      <c r="M1442" s="12"/>
    </row>
    <row r="1443" spans="13:13" x14ac:dyDescent="0.25">
      <c r="M1443" s="12"/>
    </row>
    <row r="1444" spans="13:13" x14ac:dyDescent="0.25">
      <c r="M1444" s="12"/>
    </row>
    <row r="1445" spans="13:13" x14ac:dyDescent="0.25">
      <c r="M1445" s="12"/>
    </row>
    <row r="1446" spans="13:13" x14ac:dyDescent="0.25">
      <c r="M1446" s="12"/>
    </row>
    <row r="1447" spans="13:13" x14ac:dyDescent="0.25">
      <c r="M1447" s="12"/>
    </row>
    <row r="1448" spans="13:13" x14ac:dyDescent="0.25">
      <c r="M1448" s="12"/>
    </row>
    <row r="1449" spans="13:13" x14ac:dyDescent="0.25">
      <c r="M1449" s="12"/>
    </row>
    <row r="1450" spans="13:13" x14ac:dyDescent="0.25">
      <c r="M1450" s="12"/>
    </row>
    <row r="1451" spans="13:13" x14ac:dyDescent="0.25">
      <c r="M1451" s="12"/>
    </row>
    <row r="1452" spans="13:13" x14ac:dyDescent="0.25">
      <c r="M1452" s="12"/>
    </row>
    <row r="1453" spans="13:13" x14ac:dyDescent="0.25">
      <c r="M1453" s="12"/>
    </row>
    <row r="1454" spans="13:13" x14ac:dyDescent="0.25">
      <c r="M1454" s="12"/>
    </row>
    <row r="1455" spans="13:13" x14ac:dyDescent="0.25">
      <c r="M1455" s="12"/>
    </row>
    <row r="1456" spans="13:13" x14ac:dyDescent="0.25">
      <c r="M1456" s="12"/>
    </row>
    <row r="1457" spans="13:13" x14ac:dyDescent="0.25">
      <c r="M1457" s="12"/>
    </row>
    <row r="1458" spans="13:13" x14ac:dyDescent="0.25">
      <c r="M1458" s="12"/>
    </row>
    <row r="1459" spans="13:13" x14ac:dyDescent="0.25">
      <c r="M1459" s="12"/>
    </row>
    <row r="1460" spans="13:13" x14ac:dyDescent="0.25">
      <c r="M1460" s="12"/>
    </row>
    <row r="1461" spans="13:13" x14ac:dyDescent="0.25">
      <c r="M1461" s="12"/>
    </row>
    <row r="1462" spans="13:13" x14ac:dyDescent="0.25">
      <c r="M1462" s="12"/>
    </row>
    <row r="1463" spans="13:13" x14ac:dyDescent="0.25">
      <c r="M1463" s="12"/>
    </row>
    <row r="1464" spans="13:13" x14ac:dyDescent="0.25">
      <c r="M1464" s="12"/>
    </row>
    <row r="1465" spans="13:13" x14ac:dyDescent="0.25">
      <c r="M1465" s="12"/>
    </row>
    <row r="1466" spans="13:13" x14ac:dyDescent="0.25">
      <c r="M1466" s="12"/>
    </row>
    <row r="1467" spans="13:13" x14ac:dyDescent="0.25">
      <c r="M1467" s="12"/>
    </row>
    <row r="1468" spans="13:13" x14ac:dyDescent="0.25">
      <c r="M1468" s="12"/>
    </row>
    <row r="1469" spans="13:13" x14ac:dyDescent="0.25">
      <c r="M1469" s="12"/>
    </row>
    <row r="1470" spans="13:13" x14ac:dyDescent="0.25">
      <c r="M1470" s="12"/>
    </row>
    <row r="1471" spans="13:13" x14ac:dyDescent="0.25">
      <c r="M1471" s="12"/>
    </row>
    <row r="1472" spans="13:13" x14ac:dyDescent="0.25">
      <c r="M1472" s="12"/>
    </row>
    <row r="1473" spans="13:13" x14ac:dyDescent="0.25">
      <c r="M1473" s="12"/>
    </row>
    <row r="1474" spans="13:13" x14ac:dyDescent="0.25">
      <c r="M1474" s="12"/>
    </row>
    <row r="1475" spans="13:13" x14ac:dyDescent="0.25">
      <c r="M1475" s="12"/>
    </row>
    <row r="1476" spans="13:13" x14ac:dyDescent="0.25">
      <c r="M1476" s="12"/>
    </row>
    <row r="1477" spans="13:13" x14ac:dyDescent="0.25">
      <c r="M1477" s="12"/>
    </row>
    <row r="1478" spans="13:13" x14ac:dyDescent="0.25">
      <c r="M1478" s="12"/>
    </row>
    <row r="1479" spans="13:13" x14ac:dyDescent="0.25">
      <c r="M1479" s="12"/>
    </row>
    <row r="1480" spans="13:13" x14ac:dyDescent="0.25">
      <c r="M1480" s="12"/>
    </row>
    <row r="1481" spans="13:13" x14ac:dyDescent="0.25">
      <c r="M1481" s="12"/>
    </row>
    <row r="1482" spans="13:13" x14ac:dyDescent="0.25">
      <c r="M1482" s="12"/>
    </row>
    <row r="1483" spans="13:13" x14ac:dyDescent="0.25">
      <c r="M1483" s="12"/>
    </row>
    <row r="1484" spans="13:13" x14ac:dyDescent="0.25">
      <c r="M1484" s="12"/>
    </row>
    <row r="1485" spans="13:13" x14ac:dyDescent="0.25">
      <c r="M1485" s="12"/>
    </row>
    <row r="1486" spans="13:13" x14ac:dyDescent="0.25">
      <c r="M1486" s="12"/>
    </row>
    <row r="1487" spans="13:13" x14ac:dyDescent="0.25">
      <c r="M1487" s="12"/>
    </row>
    <row r="1488" spans="13:13" x14ac:dyDescent="0.25">
      <c r="M1488" s="12"/>
    </row>
    <row r="1489" spans="13:13" x14ac:dyDescent="0.25">
      <c r="M1489" s="12"/>
    </row>
    <row r="1490" spans="13:13" x14ac:dyDescent="0.25">
      <c r="M1490" s="12"/>
    </row>
    <row r="1491" spans="13:13" x14ac:dyDescent="0.25">
      <c r="M1491" s="12"/>
    </row>
    <row r="1492" spans="13:13" x14ac:dyDescent="0.25">
      <c r="M1492" s="12"/>
    </row>
    <row r="1493" spans="13:13" x14ac:dyDescent="0.25">
      <c r="M1493" s="12"/>
    </row>
    <row r="1494" spans="13:13" x14ac:dyDescent="0.25">
      <c r="M1494" s="12"/>
    </row>
    <row r="1495" spans="13:13" x14ac:dyDescent="0.25">
      <c r="M1495" s="12"/>
    </row>
    <row r="1496" spans="13:13" x14ac:dyDescent="0.25">
      <c r="M1496" s="12"/>
    </row>
    <row r="1497" spans="13:13" x14ac:dyDescent="0.25">
      <c r="M1497" s="12"/>
    </row>
    <row r="1498" spans="13:13" x14ac:dyDescent="0.25">
      <c r="M1498" s="12"/>
    </row>
    <row r="1499" spans="13:13" x14ac:dyDescent="0.25">
      <c r="M1499" s="12"/>
    </row>
    <row r="1500" spans="13:13" x14ac:dyDescent="0.25">
      <c r="M1500" s="12"/>
    </row>
    <row r="1501" spans="13:13" x14ac:dyDescent="0.25">
      <c r="M1501" s="12"/>
    </row>
    <row r="1502" spans="13:13" x14ac:dyDescent="0.25">
      <c r="M1502" s="12"/>
    </row>
    <row r="1503" spans="13:13" x14ac:dyDescent="0.25">
      <c r="M1503" s="12"/>
    </row>
    <row r="1504" spans="13:13" x14ac:dyDescent="0.25">
      <c r="M1504" s="12"/>
    </row>
    <row r="1505" spans="13:13" x14ac:dyDescent="0.25">
      <c r="M1505" s="12"/>
    </row>
    <row r="1506" spans="13:13" x14ac:dyDescent="0.25">
      <c r="M1506" s="12"/>
    </row>
    <row r="1507" spans="13:13" x14ac:dyDescent="0.25">
      <c r="M1507" s="12"/>
    </row>
    <row r="1508" spans="13:13" x14ac:dyDescent="0.25">
      <c r="M1508" s="12"/>
    </row>
    <row r="1509" spans="13:13" x14ac:dyDescent="0.25">
      <c r="M1509" s="12"/>
    </row>
    <row r="1510" spans="13:13" x14ac:dyDescent="0.25">
      <c r="M1510" s="12"/>
    </row>
    <row r="1511" spans="13:13" x14ac:dyDescent="0.25">
      <c r="M1511" s="12"/>
    </row>
    <row r="1512" spans="13:13" x14ac:dyDescent="0.25">
      <c r="M1512" s="12"/>
    </row>
    <row r="1513" spans="13:13" x14ac:dyDescent="0.25">
      <c r="M1513" s="12"/>
    </row>
    <row r="1514" spans="13:13" x14ac:dyDescent="0.25">
      <c r="M1514" s="12"/>
    </row>
    <row r="1515" spans="13:13" x14ac:dyDescent="0.25">
      <c r="M1515" s="12"/>
    </row>
    <row r="1516" spans="13:13" x14ac:dyDescent="0.25">
      <c r="M1516" s="12"/>
    </row>
    <row r="1517" spans="13:13" x14ac:dyDescent="0.25">
      <c r="M1517" s="12"/>
    </row>
    <row r="1518" spans="13:13" x14ac:dyDescent="0.25">
      <c r="M1518" s="12"/>
    </row>
    <row r="1519" spans="13:13" x14ac:dyDescent="0.25">
      <c r="M1519" s="12"/>
    </row>
    <row r="1520" spans="13:13" x14ac:dyDescent="0.25">
      <c r="M1520" s="12"/>
    </row>
    <row r="1521" spans="13:13" x14ac:dyDescent="0.25">
      <c r="M1521" s="12"/>
    </row>
    <row r="1522" spans="13:13" x14ac:dyDescent="0.25">
      <c r="M1522" s="12"/>
    </row>
    <row r="1523" spans="13:13" x14ac:dyDescent="0.25">
      <c r="M1523" s="12"/>
    </row>
    <row r="1524" spans="13:13" x14ac:dyDescent="0.25">
      <c r="M1524" s="12"/>
    </row>
    <row r="1525" spans="13:13" x14ac:dyDescent="0.25">
      <c r="M1525" s="12"/>
    </row>
    <row r="1526" spans="13:13" x14ac:dyDescent="0.25">
      <c r="M1526" s="12"/>
    </row>
    <row r="1527" spans="13:13" x14ac:dyDescent="0.25">
      <c r="M1527" s="12"/>
    </row>
    <row r="1528" spans="13:13" x14ac:dyDescent="0.25">
      <c r="M1528" s="12"/>
    </row>
    <row r="1529" spans="13:13" x14ac:dyDescent="0.25">
      <c r="M1529" s="12"/>
    </row>
    <row r="1530" spans="13:13" x14ac:dyDescent="0.25">
      <c r="M1530" s="12"/>
    </row>
    <row r="1531" spans="13:13" x14ac:dyDescent="0.25">
      <c r="M1531" s="12"/>
    </row>
    <row r="1532" spans="13:13" x14ac:dyDescent="0.25">
      <c r="M1532" s="12"/>
    </row>
    <row r="1533" spans="13:13" x14ac:dyDescent="0.25">
      <c r="M1533" s="12"/>
    </row>
    <row r="1534" spans="13:13" x14ac:dyDescent="0.25">
      <c r="M1534" s="12"/>
    </row>
    <row r="1535" spans="13:13" x14ac:dyDescent="0.25">
      <c r="M1535" s="12"/>
    </row>
    <row r="1536" spans="13:13" x14ac:dyDescent="0.25">
      <c r="M1536" s="12"/>
    </row>
    <row r="1537" spans="13:13" x14ac:dyDescent="0.25">
      <c r="M1537" s="12"/>
    </row>
    <row r="1538" spans="13:13" x14ac:dyDescent="0.25">
      <c r="M1538" s="12"/>
    </row>
    <row r="1539" spans="13:13" x14ac:dyDescent="0.25">
      <c r="M1539" s="12"/>
    </row>
    <row r="1540" spans="13:13" x14ac:dyDescent="0.25">
      <c r="M1540" s="12"/>
    </row>
    <row r="1541" spans="13:13" x14ac:dyDescent="0.25">
      <c r="M1541" s="12"/>
    </row>
    <row r="1542" spans="13:13" x14ac:dyDescent="0.25">
      <c r="M1542" s="12"/>
    </row>
    <row r="1543" spans="13:13" x14ac:dyDescent="0.25">
      <c r="M1543" s="12"/>
    </row>
    <row r="1544" spans="13:13" x14ac:dyDescent="0.25">
      <c r="M1544" s="12"/>
    </row>
    <row r="1545" spans="13:13" x14ac:dyDescent="0.25">
      <c r="M1545" s="12"/>
    </row>
    <row r="1546" spans="13:13" x14ac:dyDescent="0.25">
      <c r="M1546" s="12"/>
    </row>
    <row r="1547" spans="13:13" x14ac:dyDescent="0.25">
      <c r="M1547" s="12"/>
    </row>
    <row r="1548" spans="13:13" x14ac:dyDescent="0.25">
      <c r="M1548" s="12"/>
    </row>
    <row r="1549" spans="13:13" x14ac:dyDescent="0.25">
      <c r="M1549" s="12"/>
    </row>
    <row r="1550" spans="13:13" x14ac:dyDescent="0.25">
      <c r="M1550" s="12"/>
    </row>
    <row r="1551" spans="13:13" x14ac:dyDescent="0.25">
      <c r="M1551" s="12"/>
    </row>
    <row r="1552" spans="13:13" x14ac:dyDescent="0.25">
      <c r="M1552" s="12"/>
    </row>
    <row r="1553" spans="13:13" x14ac:dyDescent="0.25">
      <c r="M1553" s="12"/>
    </row>
    <row r="1554" spans="13:13" x14ac:dyDescent="0.25">
      <c r="M1554" s="12"/>
    </row>
    <row r="1555" spans="13:13" x14ac:dyDescent="0.25">
      <c r="M1555" s="12"/>
    </row>
    <row r="1556" spans="13:13" x14ac:dyDescent="0.25">
      <c r="M1556" s="12"/>
    </row>
    <row r="1557" spans="13:13" x14ac:dyDescent="0.25">
      <c r="M1557" s="12"/>
    </row>
    <row r="1558" spans="13:13" x14ac:dyDescent="0.25">
      <c r="M1558" s="12"/>
    </row>
    <row r="1559" spans="13:13" x14ac:dyDescent="0.25">
      <c r="M1559" s="12"/>
    </row>
    <row r="1560" spans="13:13" x14ac:dyDescent="0.25">
      <c r="M1560" s="12"/>
    </row>
    <row r="1561" spans="13:13" x14ac:dyDescent="0.25">
      <c r="M1561" s="12"/>
    </row>
    <row r="1562" spans="13:13" x14ac:dyDescent="0.25">
      <c r="M1562" s="12"/>
    </row>
    <row r="1563" spans="13:13" x14ac:dyDescent="0.25">
      <c r="M1563" s="12"/>
    </row>
    <row r="1564" spans="13:13" x14ac:dyDescent="0.25">
      <c r="M1564" s="12"/>
    </row>
    <row r="1565" spans="13:13" x14ac:dyDescent="0.25">
      <c r="M1565" s="12"/>
    </row>
    <row r="1566" spans="13:13" x14ac:dyDescent="0.25">
      <c r="M1566" s="12"/>
    </row>
    <row r="1567" spans="13:13" x14ac:dyDescent="0.25">
      <c r="M1567" s="12"/>
    </row>
    <row r="1568" spans="13:13" x14ac:dyDescent="0.25">
      <c r="M1568" s="12"/>
    </row>
    <row r="1569" spans="13:13" x14ac:dyDescent="0.25">
      <c r="M1569" s="12"/>
    </row>
    <row r="1570" spans="13:13" x14ac:dyDescent="0.25">
      <c r="M1570" s="12"/>
    </row>
    <row r="1571" spans="13:13" x14ac:dyDescent="0.25">
      <c r="M1571" s="12"/>
    </row>
    <row r="1572" spans="13:13" x14ac:dyDescent="0.25">
      <c r="M1572" s="12"/>
    </row>
    <row r="1573" spans="13:13" x14ac:dyDescent="0.25">
      <c r="M1573" s="12"/>
    </row>
    <row r="1574" spans="13:13" x14ac:dyDescent="0.25">
      <c r="M1574" s="12"/>
    </row>
    <row r="1575" spans="13:13" x14ac:dyDescent="0.25">
      <c r="M1575" s="12"/>
    </row>
    <row r="1576" spans="13:13" x14ac:dyDescent="0.25">
      <c r="M1576" s="12"/>
    </row>
    <row r="1577" spans="13:13" x14ac:dyDescent="0.25">
      <c r="M1577" s="12"/>
    </row>
    <row r="1578" spans="13:13" x14ac:dyDescent="0.25">
      <c r="M1578" s="12"/>
    </row>
    <row r="1579" spans="13:13" x14ac:dyDescent="0.25">
      <c r="M1579" s="12"/>
    </row>
    <row r="1580" spans="13:13" x14ac:dyDescent="0.25">
      <c r="M1580" s="12"/>
    </row>
    <row r="1581" spans="13:13" x14ac:dyDescent="0.25">
      <c r="M1581" s="12"/>
    </row>
    <row r="1582" spans="13:13" x14ac:dyDescent="0.25">
      <c r="M1582" s="12"/>
    </row>
    <row r="1583" spans="13:13" x14ac:dyDescent="0.25">
      <c r="M1583" s="12"/>
    </row>
    <row r="1584" spans="13:13" x14ac:dyDescent="0.25">
      <c r="M1584" s="12"/>
    </row>
    <row r="1585" spans="13:13" x14ac:dyDescent="0.25">
      <c r="M1585" s="12"/>
    </row>
    <row r="1586" spans="13:13" x14ac:dyDescent="0.25">
      <c r="M1586" s="12"/>
    </row>
    <row r="1587" spans="13:13" x14ac:dyDescent="0.25">
      <c r="M1587" s="12"/>
    </row>
    <row r="1588" spans="13:13" x14ac:dyDescent="0.25">
      <c r="M1588" s="12"/>
    </row>
    <row r="1589" spans="13:13" x14ac:dyDescent="0.25">
      <c r="M1589" s="12"/>
    </row>
    <row r="1590" spans="13:13" x14ac:dyDescent="0.25">
      <c r="M1590" s="12"/>
    </row>
    <row r="1591" spans="13:13" x14ac:dyDescent="0.25">
      <c r="M1591" s="12"/>
    </row>
    <row r="1592" spans="13:13" x14ac:dyDescent="0.25">
      <c r="M1592" s="12"/>
    </row>
    <row r="1593" spans="13:13" x14ac:dyDescent="0.25">
      <c r="M1593" s="12"/>
    </row>
    <row r="1594" spans="13:13" x14ac:dyDescent="0.25">
      <c r="M1594" s="12"/>
    </row>
    <row r="1595" spans="13:13" x14ac:dyDescent="0.25">
      <c r="M1595" s="12"/>
    </row>
    <row r="1596" spans="13:13" x14ac:dyDescent="0.25">
      <c r="M1596" s="12"/>
    </row>
    <row r="1597" spans="13:13" x14ac:dyDescent="0.25">
      <c r="M1597" s="12"/>
    </row>
    <row r="1598" spans="13:13" x14ac:dyDescent="0.25">
      <c r="M1598" s="12"/>
    </row>
    <row r="1599" spans="13:13" x14ac:dyDescent="0.25">
      <c r="M1599" s="12"/>
    </row>
    <row r="1600" spans="13:13" x14ac:dyDescent="0.25">
      <c r="M1600" s="12"/>
    </row>
    <row r="1601" spans="13:13" x14ac:dyDescent="0.25">
      <c r="M1601" s="12"/>
    </row>
    <row r="1602" spans="13:13" x14ac:dyDescent="0.25">
      <c r="M1602" s="12"/>
    </row>
    <row r="1603" spans="13:13" x14ac:dyDescent="0.25">
      <c r="M1603" s="12"/>
    </row>
    <row r="1604" spans="13:13" x14ac:dyDescent="0.25">
      <c r="M1604" s="12"/>
    </row>
    <row r="1605" spans="13:13" x14ac:dyDescent="0.25">
      <c r="M1605" s="12"/>
    </row>
    <row r="1606" spans="13:13" x14ac:dyDescent="0.25">
      <c r="M1606" s="12"/>
    </row>
    <row r="1607" spans="13:13" x14ac:dyDescent="0.25">
      <c r="M1607" s="12"/>
    </row>
    <row r="1608" spans="13:13" x14ac:dyDescent="0.25">
      <c r="M1608" s="12"/>
    </row>
    <row r="1609" spans="13:13" x14ac:dyDescent="0.25">
      <c r="M1609" s="12"/>
    </row>
    <row r="1610" spans="13:13" x14ac:dyDescent="0.25">
      <c r="M1610" s="12"/>
    </row>
    <row r="1611" spans="13:13" x14ac:dyDescent="0.25">
      <c r="M1611" s="12"/>
    </row>
    <row r="1612" spans="13:13" x14ac:dyDescent="0.25">
      <c r="M1612" s="12"/>
    </row>
    <row r="1613" spans="13:13" x14ac:dyDescent="0.25">
      <c r="M1613" s="12"/>
    </row>
    <row r="1614" spans="13:13" x14ac:dyDescent="0.25">
      <c r="M1614" s="12"/>
    </row>
    <row r="1615" spans="13:13" x14ac:dyDescent="0.25">
      <c r="M1615" s="12"/>
    </row>
    <row r="1616" spans="13:13" x14ac:dyDescent="0.25">
      <c r="M1616" s="12"/>
    </row>
    <row r="1617" spans="13:13" x14ac:dyDescent="0.25">
      <c r="M1617" s="12"/>
    </row>
    <row r="1618" spans="13:13" x14ac:dyDescent="0.25">
      <c r="M1618" s="12"/>
    </row>
    <row r="1619" spans="13:13" x14ac:dyDescent="0.25">
      <c r="M1619" s="12"/>
    </row>
    <row r="1620" spans="13:13" x14ac:dyDescent="0.25">
      <c r="M1620" s="12"/>
    </row>
    <row r="1621" spans="13:13" x14ac:dyDescent="0.25">
      <c r="M1621" s="12"/>
    </row>
    <row r="1622" spans="13:13" x14ac:dyDescent="0.25">
      <c r="M1622" s="12"/>
    </row>
    <row r="1623" spans="13:13" x14ac:dyDescent="0.25">
      <c r="M1623" s="12"/>
    </row>
    <row r="1624" spans="13:13" x14ac:dyDescent="0.25">
      <c r="M1624" s="12"/>
    </row>
    <row r="1625" spans="13:13" x14ac:dyDescent="0.25">
      <c r="M1625" s="12"/>
    </row>
    <row r="1626" spans="13:13" x14ac:dyDescent="0.25">
      <c r="M1626" s="12"/>
    </row>
    <row r="1627" spans="13:13" x14ac:dyDescent="0.25">
      <c r="M1627" s="12"/>
    </row>
    <row r="1628" spans="13:13" x14ac:dyDescent="0.25">
      <c r="M1628" s="12"/>
    </row>
    <row r="1629" spans="13:13" x14ac:dyDescent="0.25">
      <c r="M1629" s="12"/>
    </row>
    <row r="1630" spans="13:13" x14ac:dyDescent="0.25">
      <c r="M1630" s="12"/>
    </row>
    <row r="1631" spans="13:13" x14ac:dyDescent="0.25">
      <c r="M1631" s="12"/>
    </row>
    <row r="1632" spans="13:13" x14ac:dyDescent="0.25">
      <c r="M1632" s="12"/>
    </row>
    <row r="1633" spans="13:13" x14ac:dyDescent="0.25">
      <c r="M1633" s="12"/>
    </row>
    <row r="1634" spans="13:13" x14ac:dyDescent="0.25">
      <c r="M1634" s="12"/>
    </row>
    <row r="1635" spans="13:13" x14ac:dyDescent="0.25">
      <c r="M1635" s="12"/>
    </row>
    <row r="1636" spans="13:13" x14ac:dyDescent="0.25">
      <c r="M1636" s="12"/>
    </row>
    <row r="1637" spans="13:13" x14ac:dyDescent="0.25">
      <c r="M1637" s="12"/>
    </row>
    <row r="1638" spans="13:13" x14ac:dyDescent="0.25">
      <c r="M1638" s="12"/>
    </row>
    <row r="1639" spans="13:13" x14ac:dyDescent="0.25">
      <c r="M1639" s="12"/>
    </row>
    <row r="1640" spans="13:13" x14ac:dyDescent="0.25">
      <c r="M1640" s="12"/>
    </row>
    <row r="1641" spans="13:13" x14ac:dyDescent="0.25">
      <c r="M1641" s="12"/>
    </row>
    <row r="1642" spans="13:13" x14ac:dyDescent="0.25">
      <c r="M1642" s="12"/>
    </row>
    <row r="1643" spans="13:13" x14ac:dyDescent="0.25">
      <c r="M1643" s="12"/>
    </row>
    <row r="1644" spans="13:13" x14ac:dyDescent="0.25">
      <c r="M1644" s="12"/>
    </row>
    <row r="1645" spans="13:13" x14ac:dyDescent="0.25">
      <c r="M1645" s="12"/>
    </row>
    <row r="1646" spans="13:13" x14ac:dyDescent="0.25">
      <c r="M1646" s="12"/>
    </row>
    <row r="1647" spans="13:13" x14ac:dyDescent="0.25">
      <c r="M1647" s="12"/>
    </row>
    <row r="1648" spans="13:13" x14ac:dyDescent="0.25">
      <c r="M1648" s="12"/>
    </row>
    <row r="1649" spans="13:13" x14ac:dyDescent="0.25">
      <c r="M1649" s="12"/>
    </row>
    <row r="1650" spans="13:13" x14ac:dyDescent="0.25">
      <c r="M1650" s="12"/>
    </row>
    <row r="1651" spans="13:13" x14ac:dyDescent="0.25">
      <c r="M1651" s="12"/>
    </row>
    <row r="1652" spans="13:13" x14ac:dyDescent="0.25">
      <c r="M1652" s="12"/>
    </row>
    <row r="1653" spans="13:13" x14ac:dyDescent="0.25">
      <c r="M1653" s="12"/>
    </row>
    <row r="1654" spans="13:13" x14ac:dyDescent="0.25">
      <c r="M1654" s="12"/>
    </row>
    <row r="1655" spans="13:13" x14ac:dyDescent="0.25">
      <c r="M1655" s="12"/>
    </row>
    <row r="1656" spans="13:13" x14ac:dyDescent="0.25">
      <c r="M1656" s="12"/>
    </row>
    <row r="1657" spans="13:13" x14ac:dyDescent="0.25">
      <c r="M1657" s="12"/>
    </row>
    <row r="1658" spans="13:13" x14ac:dyDescent="0.25">
      <c r="M1658" s="12"/>
    </row>
    <row r="1659" spans="13:13" x14ac:dyDescent="0.25">
      <c r="M1659" s="12"/>
    </row>
    <row r="1660" spans="13:13" x14ac:dyDescent="0.25">
      <c r="M1660" s="12"/>
    </row>
    <row r="1661" spans="13:13" x14ac:dyDescent="0.25">
      <c r="M1661" s="12"/>
    </row>
    <row r="1662" spans="13:13" x14ac:dyDescent="0.25">
      <c r="M1662" s="12"/>
    </row>
    <row r="1663" spans="13:13" x14ac:dyDescent="0.25">
      <c r="M1663" s="12"/>
    </row>
    <row r="1664" spans="13:13" x14ac:dyDescent="0.25">
      <c r="M1664" s="12"/>
    </row>
    <row r="1665" spans="13:13" x14ac:dyDescent="0.25">
      <c r="M1665" s="12"/>
    </row>
    <row r="1666" spans="13:13" x14ac:dyDescent="0.25">
      <c r="M1666" s="12"/>
    </row>
    <row r="1667" spans="13:13" x14ac:dyDescent="0.25">
      <c r="M1667" s="12"/>
    </row>
    <row r="1668" spans="13:13" x14ac:dyDescent="0.25">
      <c r="M1668" s="12"/>
    </row>
    <row r="1669" spans="13:13" x14ac:dyDescent="0.25">
      <c r="M1669" s="12"/>
    </row>
    <row r="1670" spans="13:13" x14ac:dyDescent="0.25">
      <c r="M1670" s="12"/>
    </row>
    <row r="1671" spans="13:13" x14ac:dyDescent="0.25">
      <c r="M1671" s="12"/>
    </row>
    <row r="1672" spans="13:13" x14ac:dyDescent="0.25">
      <c r="M1672" s="12"/>
    </row>
    <row r="1673" spans="13:13" x14ac:dyDescent="0.25">
      <c r="M1673" s="12"/>
    </row>
    <row r="1674" spans="13:13" x14ac:dyDescent="0.25">
      <c r="M1674" s="12"/>
    </row>
    <row r="1675" spans="13:13" x14ac:dyDescent="0.25">
      <c r="M1675" s="12"/>
    </row>
    <row r="1676" spans="13:13" x14ac:dyDescent="0.25">
      <c r="M1676" s="12"/>
    </row>
    <row r="1677" spans="13:13" x14ac:dyDescent="0.25">
      <c r="M1677" s="12"/>
    </row>
    <row r="1678" spans="13:13" x14ac:dyDescent="0.25">
      <c r="M1678" s="12"/>
    </row>
    <row r="1679" spans="13:13" x14ac:dyDescent="0.25">
      <c r="M1679" s="12"/>
    </row>
    <row r="1680" spans="13:13" x14ac:dyDescent="0.25">
      <c r="M1680" s="12"/>
    </row>
    <row r="1681" spans="13:13" x14ac:dyDescent="0.25">
      <c r="M1681" s="12"/>
    </row>
    <row r="1682" spans="13:13" x14ac:dyDescent="0.25">
      <c r="M1682" s="12"/>
    </row>
    <row r="1683" spans="13:13" x14ac:dyDescent="0.25">
      <c r="M1683" s="12"/>
    </row>
    <row r="1684" spans="13:13" x14ac:dyDescent="0.25">
      <c r="M1684" s="12"/>
    </row>
    <row r="1685" spans="13:13" x14ac:dyDescent="0.25">
      <c r="M1685" s="12"/>
    </row>
    <row r="1686" spans="13:13" x14ac:dyDescent="0.25">
      <c r="M1686" s="12"/>
    </row>
    <row r="1687" spans="13:13" x14ac:dyDescent="0.25">
      <c r="M1687" s="12"/>
    </row>
    <row r="1688" spans="13:13" x14ac:dyDescent="0.25">
      <c r="M1688" s="12"/>
    </row>
    <row r="1689" spans="13:13" x14ac:dyDescent="0.25">
      <c r="M1689" s="12"/>
    </row>
    <row r="1690" spans="13:13" x14ac:dyDescent="0.25">
      <c r="M1690" s="12"/>
    </row>
    <row r="1691" spans="13:13" x14ac:dyDescent="0.25">
      <c r="M1691" s="12"/>
    </row>
    <row r="1692" spans="13:13" x14ac:dyDescent="0.25">
      <c r="M1692" s="12"/>
    </row>
    <row r="1693" spans="13:13" x14ac:dyDescent="0.25">
      <c r="M1693" s="12"/>
    </row>
    <row r="1694" spans="13:13" x14ac:dyDescent="0.25">
      <c r="M1694" s="12"/>
    </row>
    <row r="1695" spans="13:13" x14ac:dyDescent="0.25">
      <c r="M1695" s="12"/>
    </row>
    <row r="1696" spans="13:13" x14ac:dyDescent="0.25">
      <c r="M1696" s="12"/>
    </row>
    <row r="1697" spans="13:13" x14ac:dyDescent="0.25">
      <c r="M1697" s="12"/>
    </row>
    <row r="1698" spans="13:13" x14ac:dyDescent="0.25">
      <c r="M1698" s="12"/>
    </row>
    <row r="1699" spans="13:13" x14ac:dyDescent="0.25">
      <c r="M1699" s="12"/>
    </row>
    <row r="1700" spans="13:13" x14ac:dyDescent="0.25">
      <c r="M1700" s="12"/>
    </row>
    <row r="1701" spans="13:13" x14ac:dyDescent="0.25">
      <c r="M1701" s="12"/>
    </row>
    <row r="1702" spans="13:13" x14ac:dyDescent="0.25">
      <c r="M1702" s="12"/>
    </row>
    <row r="1703" spans="13:13" x14ac:dyDescent="0.25">
      <c r="M1703" s="12"/>
    </row>
    <row r="1704" spans="13:13" x14ac:dyDescent="0.25">
      <c r="M1704" s="12"/>
    </row>
    <row r="1705" spans="13:13" x14ac:dyDescent="0.25">
      <c r="M1705" s="12"/>
    </row>
    <row r="1706" spans="13:13" x14ac:dyDescent="0.25">
      <c r="M1706" s="12"/>
    </row>
    <row r="1707" spans="13:13" x14ac:dyDescent="0.25">
      <c r="M1707" s="12"/>
    </row>
    <row r="1708" spans="13:13" x14ac:dyDescent="0.25">
      <c r="M1708" s="12"/>
    </row>
    <row r="1709" spans="13:13" x14ac:dyDescent="0.25">
      <c r="M1709" s="12"/>
    </row>
    <row r="1710" spans="13:13" x14ac:dyDescent="0.25">
      <c r="M1710" s="12"/>
    </row>
    <row r="1711" spans="13:13" x14ac:dyDescent="0.25">
      <c r="M1711" s="12"/>
    </row>
    <row r="1712" spans="13:13" x14ac:dyDescent="0.25">
      <c r="M1712" s="12"/>
    </row>
    <row r="1713" spans="13:13" x14ac:dyDescent="0.25">
      <c r="M1713" s="12"/>
    </row>
    <row r="1714" spans="13:13" x14ac:dyDescent="0.25">
      <c r="M1714" s="12"/>
    </row>
    <row r="1715" spans="13:13" x14ac:dyDescent="0.25">
      <c r="M1715" s="12"/>
    </row>
    <row r="1716" spans="13:13" x14ac:dyDescent="0.25">
      <c r="M1716" s="12"/>
    </row>
    <row r="1717" spans="13:13" x14ac:dyDescent="0.25">
      <c r="M1717" s="12"/>
    </row>
    <row r="1718" spans="13:13" x14ac:dyDescent="0.25">
      <c r="M1718" s="12"/>
    </row>
    <row r="1719" spans="13:13" x14ac:dyDescent="0.25">
      <c r="M1719" s="12"/>
    </row>
    <row r="1720" spans="13:13" x14ac:dyDescent="0.25">
      <c r="M1720" s="12"/>
    </row>
    <row r="1721" spans="13:13" x14ac:dyDescent="0.25">
      <c r="M1721" s="12"/>
    </row>
    <row r="1722" spans="13:13" x14ac:dyDescent="0.25">
      <c r="M1722" s="12"/>
    </row>
    <row r="1723" spans="13:13" x14ac:dyDescent="0.25">
      <c r="M1723" s="12"/>
    </row>
    <row r="1724" spans="13:13" x14ac:dyDescent="0.25">
      <c r="M1724" s="12"/>
    </row>
    <row r="1725" spans="13:13" x14ac:dyDescent="0.25">
      <c r="M1725" s="12"/>
    </row>
    <row r="1726" spans="13:13" x14ac:dyDescent="0.25">
      <c r="M1726" s="12"/>
    </row>
    <row r="1727" spans="13:13" x14ac:dyDescent="0.25">
      <c r="M1727" s="12"/>
    </row>
    <row r="1728" spans="13:13" x14ac:dyDescent="0.25">
      <c r="M1728" s="12"/>
    </row>
    <row r="1729" spans="13:13" x14ac:dyDescent="0.25">
      <c r="M1729" s="12"/>
    </row>
    <row r="1730" spans="13:13" x14ac:dyDescent="0.25">
      <c r="M1730" s="12"/>
    </row>
    <row r="1731" spans="13:13" x14ac:dyDescent="0.25">
      <c r="M1731" s="12"/>
    </row>
    <row r="1732" spans="13:13" x14ac:dyDescent="0.25">
      <c r="M1732" s="12"/>
    </row>
    <row r="1733" spans="13:13" x14ac:dyDescent="0.25">
      <c r="M1733" s="12"/>
    </row>
    <row r="1734" spans="13:13" x14ac:dyDescent="0.25">
      <c r="M1734" s="12"/>
    </row>
    <row r="1735" spans="13:13" x14ac:dyDescent="0.25">
      <c r="M1735" s="12"/>
    </row>
    <row r="1736" spans="13:13" x14ac:dyDescent="0.25">
      <c r="M1736" s="12"/>
    </row>
    <row r="1737" spans="13:13" x14ac:dyDescent="0.25">
      <c r="M1737" s="12"/>
    </row>
    <row r="1738" spans="13:13" x14ac:dyDescent="0.25">
      <c r="M1738" s="12"/>
    </row>
    <row r="1739" spans="13:13" x14ac:dyDescent="0.25">
      <c r="M1739" s="12"/>
    </row>
    <row r="1740" spans="13:13" x14ac:dyDescent="0.25">
      <c r="M1740" s="12"/>
    </row>
    <row r="1741" spans="13:13" x14ac:dyDescent="0.25">
      <c r="M1741" s="12"/>
    </row>
    <row r="1742" spans="13:13" x14ac:dyDescent="0.25">
      <c r="M1742" s="12"/>
    </row>
    <row r="1743" spans="13:13" x14ac:dyDescent="0.25">
      <c r="M1743" s="12"/>
    </row>
    <row r="1744" spans="13:13" x14ac:dyDescent="0.25">
      <c r="M1744" s="12"/>
    </row>
    <row r="1745" spans="13:13" x14ac:dyDescent="0.25">
      <c r="M1745" s="12"/>
    </row>
    <row r="1746" spans="13:13" x14ac:dyDescent="0.25">
      <c r="M1746" s="12"/>
    </row>
    <row r="1747" spans="13:13" x14ac:dyDescent="0.25">
      <c r="M1747" s="12"/>
    </row>
    <row r="1748" spans="13:13" x14ac:dyDescent="0.25">
      <c r="M1748" s="12"/>
    </row>
    <row r="1749" spans="13:13" x14ac:dyDescent="0.25">
      <c r="M1749" s="12"/>
    </row>
    <row r="1750" spans="13:13" x14ac:dyDescent="0.25">
      <c r="M1750" s="12"/>
    </row>
    <row r="1751" spans="13:13" x14ac:dyDescent="0.25">
      <c r="M1751" s="12"/>
    </row>
    <row r="1752" spans="13:13" x14ac:dyDescent="0.25">
      <c r="M1752" s="12"/>
    </row>
    <row r="1753" spans="13:13" x14ac:dyDescent="0.25">
      <c r="M1753" s="12"/>
    </row>
    <row r="1754" spans="13:13" x14ac:dyDescent="0.25">
      <c r="M1754" s="12"/>
    </row>
    <row r="1755" spans="13:13" x14ac:dyDescent="0.25">
      <c r="M1755" s="12"/>
    </row>
    <row r="1756" spans="13:13" x14ac:dyDescent="0.25">
      <c r="M1756" s="12"/>
    </row>
    <row r="1757" spans="13:13" x14ac:dyDescent="0.25">
      <c r="M1757" s="12"/>
    </row>
    <row r="1758" spans="13:13" x14ac:dyDescent="0.25">
      <c r="M1758" s="12"/>
    </row>
    <row r="1759" spans="13:13" x14ac:dyDescent="0.25">
      <c r="M1759" s="12"/>
    </row>
    <row r="1760" spans="13:13" x14ac:dyDescent="0.25">
      <c r="M1760" s="12"/>
    </row>
    <row r="1761" spans="13:13" x14ac:dyDescent="0.25">
      <c r="M1761" s="12"/>
    </row>
    <row r="1762" spans="13:13" x14ac:dyDescent="0.25">
      <c r="M1762" s="12"/>
    </row>
    <row r="1763" spans="13:13" x14ac:dyDescent="0.25">
      <c r="M1763" s="12"/>
    </row>
    <row r="1764" spans="13:13" x14ac:dyDescent="0.25">
      <c r="M1764" s="12"/>
    </row>
    <row r="1765" spans="13:13" x14ac:dyDescent="0.25">
      <c r="M1765" s="12"/>
    </row>
    <row r="1766" spans="13:13" x14ac:dyDescent="0.25">
      <c r="M1766" s="12"/>
    </row>
    <row r="1767" spans="13:13" x14ac:dyDescent="0.25">
      <c r="M1767" s="12"/>
    </row>
    <row r="1768" spans="13:13" x14ac:dyDescent="0.25">
      <c r="M1768" s="12"/>
    </row>
    <row r="1769" spans="13:13" x14ac:dyDescent="0.25">
      <c r="M1769" s="12"/>
    </row>
    <row r="1770" spans="13:13" x14ac:dyDescent="0.25">
      <c r="M1770" s="12"/>
    </row>
    <row r="1771" spans="13:13" x14ac:dyDescent="0.25">
      <c r="M1771" s="12"/>
    </row>
    <row r="1772" spans="13:13" x14ac:dyDescent="0.25">
      <c r="M1772" s="12"/>
    </row>
    <row r="1773" spans="13:13" x14ac:dyDescent="0.25">
      <c r="M1773" s="12"/>
    </row>
    <row r="1774" spans="13:13" x14ac:dyDescent="0.25">
      <c r="M1774" s="12"/>
    </row>
    <row r="1775" spans="13:13" x14ac:dyDescent="0.25">
      <c r="M1775" s="12"/>
    </row>
    <row r="1776" spans="13:13" x14ac:dyDescent="0.25">
      <c r="M1776" s="12"/>
    </row>
    <row r="1777" spans="13:13" x14ac:dyDescent="0.25">
      <c r="M1777" s="12"/>
    </row>
    <row r="1778" spans="13:13" x14ac:dyDescent="0.25">
      <c r="M1778" s="12"/>
    </row>
    <row r="1779" spans="13:13" x14ac:dyDescent="0.25">
      <c r="M1779" s="12"/>
    </row>
    <row r="1780" spans="13:13" x14ac:dyDescent="0.25">
      <c r="M1780" s="12"/>
    </row>
    <row r="1781" spans="13:13" x14ac:dyDescent="0.25">
      <c r="M1781" s="12"/>
    </row>
    <row r="1782" spans="13:13" x14ac:dyDescent="0.25">
      <c r="M1782" s="12"/>
    </row>
    <row r="1783" spans="13:13" x14ac:dyDescent="0.25">
      <c r="M1783" s="12"/>
    </row>
    <row r="1784" spans="13:13" x14ac:dyDescent="0.25">
      <c r="M1784" s="12"/>
    </row>
    <row r="1785" spans="13:13" x14ac:dyDescent="0.25">
      <c r="M1785" s="12"/>
    </row>
    <row r="1786" spans="13:13" x14ac:dyDescent="0.25">
      <c r="M1786" s="12"/>
    </row>
    <row r="1787" spans="13:13" x14ac:dyDescent="0.25">
      <c r="M1787" s="12"/>
    </row>
    <row r="1788" spans="13:13" x14ac:dyDescent="0.25">
      <c r="M1788" s="12"/>
    </row>
    <row r="1789" spans="13:13" x14ac:dyDescent="0.25">
      <c r="M1789" s="12"/>
    </row>
    <row r="1790" spans="13:13" x14ac:dyDescent="0.25">
      <c r="M1790" s="12"/>
    </row>
    <row r="1791" spans="13:13" x14ac:dyDescent="0.25">
      <c r="M1791" s="12"/>
    </row>
    <row r="1792" spans="13:13" x14ac:dyDescent="0.25">
      <c r="M1792" s="12"/>
    </row>
    <row r="1793" spans="13:13" x14ac:dyDescent="0.25">
      <c r="M1793" s="12"/>
    </row>
    <row r="1794" spans="13:13" x14ac:dyDescent="0.25">
      <c r="M1794" s="12"/>
    </row>
    <row r="1795" spans="13:13" x14ac:dyDescent="0.25">
      <c r="M1795" s="12"/>
    </row>
    <row r="1796" spans="13:13" x14ac:dyDescent="0.25">
      <c r="M1796" s="12"/>
    </row>
    <row r="1797" spans="13:13" x14ac:dyDescent="0.25">
      <c r="M1797" s="12"/>
    </row>
    <row r="1798" spans="13:13" x14ac:dyDescent="0.25">
      <c r="M1798" s="12"/>
    </row>
    <row r="1799" spans="13:13" x14ac:dyDescent="0.25">
      <c r="M1799" s="12"/>
    </row>
    <row r="1800" spans="13:13" x14ac:dyDescent="0.25">
      <c r="M1800" s="12"/>
    </row>
    <row r="1801" spans="13:13" x14ac:dyDescent="0.25">
      <c r="M1801" s="12"/>
    </row>
    <row r="1802" spans="13:13" x14ac:dyDescent="0.25">
      <c r="M1802" s="12"/>
    </row>
    <row r="1803" spans="13:13" x14ac:dyDescent="0.25">
      <c r="M1803" s="12"/>
    </row>
    <row r="1804" spans="13:13" x14ac:dyDescent="0.25">
      <c r="M1804" s="12"/>
    </row>
    <row r="1805" spans="13:13" x14ac:dyDescent="0.25">
      <c r="M1805" s="12"/>
    </row>
    <row r="1806" spans="13:13" x14ac:dyDescent="0.25">
      <c r="M1806" s="12"/>
    </row>
    <row r="1807" spans="13:13" x14ac:dyDescent="0.25">
      <c r="M1807" s="12"/>
    </row>
    <row r="1808" spans="13:13" x14ac:dyDescent="0.25">
      <c r="M1808" s="12"/>
    </row>
    <row r="1809" spans="13:13" x14ac:dyDescent="0.25">
      <c r="M1809" s="12"/>
    </row>
    <row r="1810" spans="13:13" x14ac:dyDescent="0.25">
      <c r="M1810" s="12"/>
    </row>
    <row r="1811" spans="13:13" x14ac:dyDescent="0.25">
      <c r="M1811" s="12"/>
    </row>
    <row r="1812" spans="13:13" x14ac:dyDescent="0.25">
      <c r="M1812" s="12"/>
    </row>
    <row r="1813" spans="13:13" x14ac:dyDescent="0.25">
      <c r="M1813" s="12"/>
    </row>
    <row r="1814" spans="13:13" x14ac:dyDescent="0.25">
      <c r="M1814" s="12"/>
    </row>
    <row r="1815" spans="13:13" x14ac:dyDescent="0.25">
      <c r="M1815" s="12"/>
    </row>
    <row r="1816" spans="13:13" x14ac:dyDescent="0.25">
      <c r="M1816" s="12"/>
    </row>
    <row r="1817" spans="13:13" x14ac:dyDescent="0.25">
      <c r="M1817" s="12"/>
    </row>
    <row r="1818" spans="13:13" x14ac:dyDescent="0.25">
      <c r="M1818" s="12"/>
    </row>
    <row r="1819" spans="13:13" x14ac:dyDescent="0.25">
      <c r="M1819" s="12"/>
    </row>
    <row r="1820" spans="13:13" x14ac:dyDescent="0.25">
      <c r="M1820" s="12"/>
    </row>
    <row r="1821" spans="13:13" x14ac:dyDescent="0.25">
      <c r="M1821" s="12"/>
    </row>
    <row r="1822" spans="13:13" x14ac:dyDescent="0.25">
      <c r="M1822" s="12"/>
    </row>
    <row r="1823" spans="13:13" x14ac:dyDescent="0.25">
      <c r="M1823" s="12"/>
    </row>
    <row r="1824" spans="13:13" x14ac:dyDescent="0.25">
      <c r="M1824" s="12"/>
    </row>
    <row r="1825" spans="13:13" x14ac:dyDescent="0.25">
      <c r="M1825" s="12"/>
    </row>
    <row r="1826" spans="13:13" x14ac:dyDescent="0.25">
      <c r="M1826" s="12"/>
    </row>
    <row r="1827" spans="13:13" x14ac:dyDescent="0.25">
      <c r="M1827" s="12"/>
    </row>
    <row r="1828" spans="13:13" x14ac:dyDescent="0.25">
      <c r="M1828" s="12"/>
    </row>
    <row r="1829" spans="13:13" x14ac:dyDescent="0.25">
      <c r="M1829" s="12"/>
    </row>
    <row r="1830" spans="13:13" x14ac:dyDescent="0.25">
      <c r="M1830" s="12"/>
    </row>
    <row r="1831" spans="13:13" x14ac:dyDescent="0.25">
      <c r="M1831" s="12"/>
    </row>
    <row r="1832" spans="13:13" x14ac:dyDescent="0.25">
      <c r="M1832" s="12"/>
    </row>
    <row r="1833" spans="13:13" x14ac:dyDescent="0.25">
      <c r="M1833" s="12"/>
    </row>
    <row r="1834" spans="13:13" x14ac:dyDescent="0.25">
      <c r="M1834" s="12"/>
    </row>
    <row r="1835" spans="13:13" x14ac:dyDescent="0.25">
      <c r="M1835" s="12"/>
    </row>
    <row r="1836" spans="13:13" x14ac:dyDescent="0.25">
      <c r="M1836" s="12"/>
    </row>
    <row r="1837" spans="13:13" x14ac:dyDescent="0.25">
      <c r="M1837" s="12"/>
    </row>
    <row r="1838" spans="13:13" x14ac:dyDescent="0.25">
      <c r="M1838" s="12"/>
    </row>
    <row r="1839" spans="13:13" x14ac:dyDescent="0.25">
      <c r="M1839" s="12"/>
    </row>
    <row r="1840" spans="13:13" x14ac:dyDescent="0.25">
      <c r="M1840" s="12"/>
    </row>
    <row r="1841" spans="13:13" x14ac:dyDescent="0.25">
      <c r="M1841" s="12"/>
    </row>
    <row r="1842" spans="13:13" x14ac:dyDescent="0.25">
      <c r="M1842" s="12"/>
    </row>
    <row r="1843" spans="13:13" x14ac:dyDescent="0.25">
      <c r="M1843" s="12"/>
    </row>
    <row r="1844" spans="13:13" x14ac:dyDescent="0.25">
      <c r="M1844" s="12"/>
    </row>
    <row r="1845" spans="13:13" x14ac:dyDescent="0.25">
      <c r="M1845" s="12"/>
    </row>
    <row r="1846" spans="13:13" x14ac:dyDescent="0.25">
      <c r="M1846" s="12"/>
    </row>
    <row r="1847" spans="13:13" x14ac:dyDescent="0.25">
      <c r="M1847" s="12"/>
    </row>
    <row r="1848" spans="13:13" x14ac:dyDescent="0.25">
      <c r="M1848" s="12"/>
    </row>
    <row r="1849" spans="13:13" x14ac:dyDescent="0.25">
      <c r="M1849" s="12"/>
    </row>
    <row r="1850" spans="13:13" x14ac:dyDescent="0.25">
      <c r="M1850" s="12"/>
    </row>
    <row r="1851" spans="13:13" x14ac:dyDescent="0.25">
      <c r="M1851" s="12"/>
    </row>
    <row r="1852" spans="13:13" x14ac:dyDescent="0.25">
      <c r="M1852" s="12"/>
    </row>
    <row r="1853" spans="13:13" x14ac:dyDescent="0.25">
      <c r="M1853" s="12"/>
    </row>
    <row r="1854" spans="13:13" x14ac:dyDescent="0.25">
      <c r="M1854" s="12"/>
    </row>
    <row r="1855" spans="13:13" x14ac:dyDescent="0.25">
      <c r="M1855" s="12"/>
    </row>
    <row r="1856" spans="13:13" x14ac:dyDescent="0.25">
      <c r="M1856" s="12"/>
    </row>
    <row r="1857" spans="13:13" x14ac:dyDescent="0.25">
      <c r="M1857" s="12"/>
    </row>
    <row r="1858" spans="13:13" x14ac:dyDescent="0.25">
      <c r="M1858" s="12"/>
    </row>
    <row r="1859" spans="13:13" x14ac:dyDescent="0.25">
      <c r="M1859" s="12"/>
    </row>
    <row r="1860" spans="13:13" x14ac:dyDescent="0.25">
      <c r="M1860" s="12"/>
    </row>
    <row r="1861" spans="13:13" x14ac:dyDescent="0.25">
      <c r="M1861" s="12"/>
    </row>
    <row r="1862" spans="13:13" x14ac:dyDescent="0.25">
      <c r="M1862" s="12"/>
    </row>
    <row r="1863" spans="13:13" x14ac:dyDescent="0.25">
      <c r="M1863" s="12"/>
    </row>
    <row r="1864" spans="13:13" x14ac:dyDescent="0.25">
      <c r="M1864" s="12"/>
    </row>
    <row r="1865" spans="13:13" x14ac:dyDescent="0.25">
      <c r="M1865" s="12"/>
    </row>
    <row r="1866" spans="13:13" x14ac:dyDescent="0.25">
      <c r="M1866" s="12"/>
    </row>
    <row r="1867" spans="13:13" x14ac:dyDescent="0.25">
      <c r="M1867" s="12"/>
    </row>
    <row r="1868" spans="13:13" x14ac:dyDescent="0.25">
      <c r="M1868" s="12"/>
    </row>
    <row r="1869" spans="13:13" x14ac:dyDescent="0.25">
      <c r="M1869" s="12"/>
    </row>
    <row r="1870" spans="13:13" x14ac:dyDescent="0.25">
      <c r="M1870" s="12"/>
    </row>
    <row r="1871" spans="13:13" x14ac:dyDescent="0.25">
      <c r="M1871" s="12"/>
    </row>
    <row r="1872" spans="13:13" x14ac:dyDescent="0.25">
      <c r="M1872" s="12"/>
    </row>
    <row r="1873" spans="13:13" x14ac:dyDescent="0.25">
      <c r="M1873" s="12"/>
    </row>
    <row r="1874" spans="13:13" x14ac:dyDescent="0.25">
      <c r="M1874" s="12"/>
    </row>
    <row r="1875" spans="13:13" x14ac:dyDescent="0.25">
      <c r="M1875" s="12"/>
    </row>
    <row r="1876" spans="13:13" x14ac:dyDescent="0.25">
      <c r="M1876" s="12"/>
    </row>
    <row r="1877" spans="13:13" x14ac:dyDescent="0.25">
      <c r="M1877" s="12"/>
    </row>
    <row r="1878" spans="13:13" x14ac:dyDescent="0.25">
      <c r="M1878" s="12"/>
    </row>
    <row r="1879" spans="13:13" x14ac:dyDescent="0.25">
      <c r="M1879" s="12"/>
    </row>
    <row r="1880" spans="13:13" x14ac:dyDescent="0.25">
      <c r="M1880" s="12"/>
    </row>
    <row r="1881" spans="13:13" x14ac:dyDescent="0.25">
      <c r="M1881" s="12"/>
    </row>
    <row r="1882" spans="13:13" x14ac:dyDescent="0.25">
      <c r="M1882" s="12"/>
    </row>
    <row r="1883" spans="13:13" x14ac:dyDescent="0.25">
      <c r="M1883" s="12"/>
    </row>
    <row r="1884" spans="13:13" x14ac:dyDescent="0.25">
      <c r="M1884" s="12"/>
    </row>
    <row r="1885" spans="13:13" x14ac:dyDescent="0.25">
      <c r="M1885" s="12"/>
    </row>
    <row r="1886" spans="13:13" x14ac:dyDescent="0.25">
      <c r="M1886" s="12"/>
    </row>
    <row r="1887" spans="13:13" x14ac:dyDescent="0.25">
      <c r="M1887" s="12"/>
    </row>
    <row r="1888" spans="13:13" x14ac:dyDescent="0.25">
      <c r="M1888" s="12"/>
    </row>
    <row r="1889" spans="13:13" x14ac:dyDescent="0.25">
      <c r="M1889" s="12"/>
    </row>
    <row r="1890" spans="13:13" x14ac:dyDescent="0.25">
      <c r="M1890" s="12"/>
    </row>
    <row r="1891" spans="13:13" x14ac:dyDescent="0.25">
      <c r="M1891" s="12"/>
    </row>
    <row r="1892" spans="13:13" x14ac:dyDescent="0.25">
      <c r="M1892" s="12"/>
    </row>
    <row r="1893" spans="13:13" x14ac:dyDescent="0.25">
      <c r="M1893" s="12"/>
    </row>
    <row r="1894" spans="13:13" x14ac:dyDescent="0.25">
      <c r="M1894" s="12"/>
    </row>
    <row r="1895" spans="13:13" x14ac:dyDescent="0.25">
      <c r="M1895" s="12"/>
    </row>
    <row r="1896" spans="13:13" x14ac:dyDescent="0.25">
      <c r="M1896" s="12"/>
    </row>
    <row r="1897" spans="13:13" x14ac:dyDescent="0.25">
      <c r="M1897" s="12"/>
    </row>
    <row r="1898" spans="13:13" x14ac:dyDescent="0.25">
      <c r="M1898" s="12"/>
    </row>
    <row r="1899" spans="13:13" x14ac:dyDescent="0.25">
      <c r="M1899" s="12"/>
    </row>
    <row r="1900" spans="13:13" x14ac:dyDescent="0.25">
      <c r="M1900" s="12"/>
    </row>
    <row r="1901" spans="13:13" x14ac:dyDescent="0.25">
      <c r="M1901" s="12"/>
    </row>
    <row r="1902" spans="13:13" x14ac:dyDescent="0.25">
      <c r="M1902" s="12"/>
    </row>
    <row r="1903" spans="13:13" x14ac:dyDescent="0.25">
      <c r="M1903" s="12"/>
    </row>
    <row r="1904" spans="13:13" x14ac:dyDescent="0.25">
      <c r="M1904" s="12"/>
    </row>
    <row r="1905" spans="13:13" x14ac:dyDescent="0.25">
      <c r="M1905" s="12"/>
    </row>
    <row r="1906" spans="13:13" x14ac:dyDescent="0.25">
      <c r="M1906" s="12"/>
    </row>
    <row r="1907" spans="13:13" x14ac:dyDescent="0.25">
      <c r="M1907" s="12"/>
    </row>
    <row r="1908" spans="13:13" x14ac:dyDescent="0.25">
      <c r="M1908" s="12"/>
    </row>
    <row r="1909" spans="13:13" x14ac:dyDescent="0.25">
      <c r="M1909" s="12"/>
    </row>
    <row r="1910" spans="13:13" x14ac:dyDescent="0.25">
      <c r="M1910" s="12"/>
    </row>
    <row r="1911" spans="13:13" x14ac:dyDescent="0.25">
      <c r="M1911" s="12"/>
    </row>
    <row r="1912" spans="13:13" x14ac:dyDescent="0.25">
      <c r="M1912" s="12"/>
    </row>
    <row r="1913" spans="13:13" x14ac:dyDescent="0.25">
      <c r="M1913" s="12"/>
    </row>
    <row r="1914" spans="13:13" x14ac:dyDescent="0.25">
      <c r="M1914" s="12"/>
    </row>
    <row r="1915" spans="13:13" x14ac:dyDescent="0.25">
      <c r="M1915" s="12"/>
    </row>
    <row r="1916" spans="13:13" x14ac:dyDescent="0.25">
      <c r="M1916" s="12"/>
    </row>
    <row r="1917" spans="13:13" x14ac:dyDescent="0.25">
      <c r="M1917" s="12"/>
    </row>
    <row r="1918" spans="13:13" x14ac:dyDescent="0.25">
      <c r="M1918" s="12"/>
    </row>
    <row r="1919" spans="13:13" x14ac:dyDescent="0.25">
      <c r="M1919" s="12"/>
    </row>
    <row r="1920" spans="13:13" x14ac:dyDescent="0.25">
      <c r="M1920" s="12"/>
    </row>
    <row r="1921" spans="13:13" x14ac:dyDescent="0.25">
      <c r="M1921" s="12"/>
    </row>
    <row r="1922" spans="13:13" x14ac:dyDescent="0.25">
      <c r="M1922" s="12"/>
    </row>
    <row r="1923" spans="13:13" x14ac:dyDescent="0.25">
      <c r="M1923" s="12"/>
    </row>
    <row r="1924" spans="13:13" x14ac:dyDescent="0.25">
      <c r="M1924" s="12"/>
    </row>
    <row r="1925" spans="13:13" x14ac:dyDescent="0.25">
      <c r="M1925" s="12"/>
    </row>
    <row r="1926" spans="13:13" x14ac:dyDescent="0.25">
      <c r="M1926" s="12"/>
    </row>
    <row r="1927" spans="13:13" x14ac:dyDescent="0.25">
      <c r="M1927" s="12"/>
    </row>
    <row r="1928" spans="13:13" x14ac:dyDescent="0.25">
      <c r="M1928" s="12"/>
    </row>
    <row r="1929" spans="13:13" x14ac:dyDescent="0.25">
      <c r="M1929" s="12"/>
    </row>
    <row r="1930" spans="13:13" x14ac:dyDescent="0.25">
      <c r="M1930" s="12"/>
    </row>
    <row r="1931" spans="13:13" x14ac:dyDescent="0.25">
      <c r="M1931" s="12"/>
    </row>
    <row r="1932" spans="13:13" x14ac:dyDescent="0.25">
      <c r="M1932" s="12"/>
    </row>
    <row r="1933" spans="13:13" x14ac:dyDescent="0.25">
      <c r="M1933" s="12"/>
    </row>
    <row r="1934" spans="13:13" x14ac:dyDescent="0.25">
      <c r="M1934" s="12"/>
    </row>
    <row r="1935" spans="13:13" x14ac:dyDescent="0.25">
      <c r="M1935" s="12"/>
    </row>
    <row r="1936" spans="13:13" x14ac:dyDescent="0.25">
      <c r="M1936" s="12"/>
    </row>
    <row r="1937" spans="13:13" x14ac:dyDescent="0.25">
      <c r="M1937" s="12"/>
    </row>
    <row r="1938" spans="13:13" x14ac:dyDescent="0.25">
      <c r="M1938" s="12"/>
    </row>
    <row r="1939" spans="13:13" x14ac:dyDescent="0.25">
      <c r="M1939" s="12"/>
    </row>
    <row r="1940" spans="13:13" x14ac:dyDescent="0.25">
      <c r="M1940" s="12"/>
    </row>
    <row r="1941" spans="13:13" x14ac:dyDescent="0.25">
      <c r="M1941" s="12"/>
    </row>
    <row r="1942" spans="13:13" x14ac:dyDescent="0.25">
      <c r="M1942" s="12"/>
    </row>
    <row r="1943" spans="13:13" x14ac:dyDescent="0.25">
      <c r="M1943" s="12"/>
    </row>
    <row r="1944" spans="13:13" x14ac:dyDescent="0.25">
      <c r="M1944" s="12"/>
    </row>
    <row r="1945" spans="13:13" x14ac:dyDescent="0.25">
      <c r="M1945" s="12"/>
    </row>
    <row r="1946" spans="13:13" x14ac:dyDescent="0.25">
      <c r="M1946" s="12"/>
    </row>
    <row r="1947" spans="13:13" x14ac:dyDescent="0.25">
      <c r="M1947" s="12"/>
    </row>
    <row r="1948" spans="13:13" x14ac:dyDescent="0.25">
      <c r="M1948" s="12"/>
    </row>
    <row r="1949" spans="13:13" x14ac:dyDescent="0.25">
      <c r="M1949" s="12"/>
    </row>
    <row r="1950" spans="13:13" x14ac:dyDescent="0.25">
      <c r="M1950" s="12"/>
    </row>
    <row r="1951" spans="13:13" x14ac:dyDescent="0.25">
      <c r="M1951" s="12"/>
    </row>
    <row r="1952" spans="13:13" x14ac:dyDescent="0.25">
      <c r="M1952" s="12"/>
    </row>
    <row r="1953" spans="13:13" x14ac:dyDescent="0.25">
      <c r="M1953" s="12"/>
    </row>
    <row r="1954" spans="13:13" x14ac:dyDescent="0.25">
      <c r="M1954" s="12"/>
    </row>
    <row r="1955" spans="13:13" x14ac:dyDescent="0.25">
      <c r="M1955" s="12"/>
    </row>
    <row r="1956" spans="13:13" x14ac:dyDescent="0.25">
      <c r="M1956" s="12"/>
    </row>
    <row r="1957" spans="13:13" x14ac:dyDescent="0.25">
      <c r="M1957" s="12"/>
    </row>
    <row r="1958" spans="13:13" x14ac:dyDescent="0.25">
      <c r="M1958" s="12"/>
    </row>
    <row r="1959" spans="13:13" x14ac:dyDescent="0.25">
      <c r="M1959" s="12"/>
    </row>
    <row r="1960" spans="13:13" x14ac:dyDescent="0.25">
      <c r="M1960" s="12"/>
    </row>
    <row r="1961" spans="13:13" x14ac:dyDescent="0.25">
      <c r="M1961" s="12"/>
    </row>
    <row r="1962" spans="13:13" x14ac:dyDescent="0.25">
      <c r="M1962" s="12"/>
    </row>
    <row r="1963" spans="13:13" x14ac:dyDescent="0.25">
      <c r="M1963" s="12"/>
    </row>
    <row r="1964" spans="13:13" x14ac:dyDescent="0.25">
      <c r="M1964" s="12"/>
    </row>
    <row r="1965" spans="13:13" x14ac:dyDescent="0.25">
      <c r="M1965" s="12"/>
    </row>
    <row r="1966" spans="13:13" x14ac:dyDescent="0.25">
      <c r="M1966" s="12"/>
    </row>
    <row r="1967" spans="13:13" x14ac:dyDescent="0.25">
      <c r="M1967" s="12"/>
    </row>
    <row r="1968" spans="13:13" x14ac:dyDescent="0.25">
      <c r="M1968" s="12"/>
    </row>
    <row r="1969" spans="13:13" x14ac:dyDescent="0.25">
      <c r="M1969" s="12"/>
    </row>
    <row r="1970" spans="13:13" x14ac:dyDescent="0.25">
      <c r="M1970" s="12"/>
    </row>
    <row r="1971" spans="13:13" x14ac:dyDescent="0.25">
      <c r="M1971" s="12"/>
    </row>
    <row r="1972" spans="13:13" x14ac:dyDescent="0.25">
      <c r="M1972" s="12"/>
    </row>
    <row r="1973" spans="13:13" x14ac:dyDescent="0.25">
      <c r="M1973" s="12"/>
    </row>
    <row r="1974" spans="13:13" x14ac:dyDescent="0.25">
      <c r="M1974" s="12"/>
    </row>
    <row r="1975" spans="13:13" x14ac:dyDescent="0.25">
      <c r="M1975" s="12"/>
    </row>
    <row r="1976" spans="13:13" x14ac:dyDescent="0.25">
      <c r="M1976" s="12"/>
    </row>
    <row r="1977" spans="13:13" x14ac:dyDescent="0.25">
      <c r="M1977" s="12"/>
    </row>
    <row r="1978" spans="13:13" x14ac:dyDescent="0.25">
      <c r="M1978" s="12"/>
    </row>
    <row r="1979" spans="13:13" x14ac:dyDescent="0.25">
      <c r="M1979" s="12"/>
    </row>
    <row r="1980" spans="13:13" x14ac:dyDescent="0.25">
      <c r="M1980" s="12"/>
    </row>
    <row r="1981" spans="13:13" x14ac:dyDescent="0.25">
      <c r="M1981" s="12"/>
    </row>
    <row r="1982" spans="13:13" x14ac:dyDescent="0.25">
      <c r="M1982" s="12"/>
    </row>
    <row r="1983" spans="13:13" x14ac:dyDescent="0.25">
      <c r="M1983" s="12"/>
    </row>
    <row r="1984" spans="13:13" x14ac:dyDescent="0.25">
      <c r="M1984" s="12"/>
    </row>
    <row r="1985" spans="13:13" x14ac:dyDescent="0.25">
      <c r="M1985" s="12"/>
    </row>
    <row r="1986" spans="13:13" x14ac:dyDescent="0.25">
      <c r="M1986" s="12"/>
    </row>
    <row r="1987" spans="13:13" x14ac:dyDescent="0.25">
      <c r="M1987" s="12"/>
    </row>
    <row r="1988" spans="13:13" x14ac:dyDescent="0.25">
      <c r="M1988" s="12"/>
    </row>
    <row r="1989" spans="13:13" x14ac:dyDescent="0.25">
      <c r="M1989" s="12"/>
    </row>
    <row r="1990" spans="13:13" x14ac:dyDescent="0.25">
      <c r="M1990" s="12"/>
    </row>
    <row r="1991" spans="13:13" x14ac:dyDescent="0.25">
      <c r="M1991" s="12"/>
    </row>
    <row r="1992" spans="13:13" x14ac:dyDescent="0.25">
      <c r="M1992" s="12"/>
    </row>
    <row r="1993" spans="13:13" x14ac:dyDescent="0.25">
      <c r="M1993" s="12"/>
    </row>
    <row r="1994" spans="13:13" x14ac:dyDescent="0.25">
      <c r="M1994" s="12"/>
    </row>
    <row r="1995" spans="13:13" x14ac:dyDescent="0.25">
      <c r="M1995" s="12"/>
    </row>
    <row r="1996" spans="13:13" x14ac:dyDescent="0.25">
      <c r="M1996" s="12"/>
    </row>
    <row r="1997" spans="13:13" x14ac:dyDescent="0.25">
      <c r="M1997" s="12"/>
    </row>
    <row r="1998" spans="13:13" x14ac:dyDescent="0.25">
      <c r="M1998" s="12"/>
    </row>
    <row r="1999" spans="13:13" x14ac:dyDescent="0.25">
      <c r="M1999" s="12"/>
    </row>
    <row r="2000" spans="13:13" x14ac:dyDescent="0.25">
      <c r="M2000" s="12"/>
    </row>
    <row r="2001" spans="13:13" x14ac:dyDescent="0.25">
      <c r="M2001" s="12"/>
    </row>
    <row r="2002" spans="13:13" x14ac:dyDescent="0.25">
      <c r="M2002" s="12"/>
    </row>
    <row r="2003" spans="13:13" x14ac:dyDescent="0.25">
      <c r="M2003" s="12"/>
    </row>
    <row r="2004" spans="13:13" x14ac:dyDescent="0.25">
      <c r="M2004" s="12"/>
    </row>
    <row r="2005" spans="13:13" x14ac:dyDescent="0.25">
      <c r="M2005" s="12"/>
    </row>
    <row r="2006" spans="13:13" x14ac:dyDescent="0.25">
      <c r="M2006" s="12"/>
    </row>
    <row r="2007" spans="13:13" x14ac:dyDescent="0.25">
      <c r="M2007" s="12"/>
    </row>
    <row r="2008" spans="13:13" x14ac:dyDescent="0.25">
      <c r="M2008" s="12"/>
    </row>
    <row r="2009" spans="13:13" x14ac:dyDescent="0.25">
      <c r="M2009" s="12"/>
    </row>
    <row r="2010" spans="13:13" x14ac:dyDescent="0.25">
      <c r="M2010" s="12"/>
    </row>
    <row r="2011" spans="13:13" x14ac:dyDescent="0.25">
      <c r="M2011" s="12"/>
    </row>
    <row r="2012" spans="13:13" x14ac:dyDescent="0.25">
      <c r="M2012" s="12"/>
    </row>
    <row r="2013" spans="13:13" x14ac:dyDescent="0.25">
      <c r="M2013" s="12"/>
    </row>
    <row r="2014" spans="13:13" x14ac:dyDescent="0.25">
      <c r="M2014" s="12"/>
    </row>
    <row r="2015" spans="13:13" x14ac:dyDescent="0.25">
      <c r="M2015" s="12"/>
    </row>
    <row r="2016" spans="13:13" x14ac:dyDescent="0.25">
      <c r="M2016" s="12"/>
    </row>
    <row r="2017" spans="13:13" x14ac:dyDescent="0.25">
      <c r="M2017" s="12"/>
    </row>
    <row r="2018" spans="13:13" x14ac:dyDescent="0.25">
      <c r="M2018" s="12"/>
    </row>
    <row r="2019" spans="13:13" x14ac:dyDescent="0.25">
      <c r="M2019" s="12"/>
    </row>
    <row r="2020" spans="13:13" x14ac:dyDescent="0.25">
      <c r="M2020" s="12"/>
    </row>
    <row r="2021" spans="13:13" x14ac:dyDescent="0.25">
      <c r="M2021" s="12"/>
    </row>
    <row r="2022" spans="13:13" x14ac:dyDescent="0.25">
      <c r="M2022" s="12"/>
    </row>
    <row r="2023" spans="13:13" x14ac:dyDescent="0.25">
      <c r="M2023" s="12"/>
    </row>
    <row r="2024" spans="13:13" x14ac:dyDescent="0.25">
      <c r="M2024" s="12"/>
    </row>
    <row r="2025" spans="13:13" x14ac:dyDescent="0.25">
      <c r="M2025" s="12"/>
    </row>
    <row r="2026" spans="13:13" x14ac:dyDescent="0.25">
      <c r="M2026" s="12"/>
    </row>
    <row r="2027" spans="13:13" x14ac:dyDescent="0.25">
      <c r="M2027" s="12"/>
    </row>
    <row r="2028" spans="13:13" x14ac:dyDescent="0.25">
      <c r="M2028" s="12"/>
    </row>
    <row r="2029" spans="13:13" x14ac:dyDescent="0.25">
      <c r="M2029" s="12"/>
    </row>
    <row r="2030" spans="13:13" x14ac:dyDescent="0.25">
      <c r="M2030" s="12"/>
    </row>
    <row r="2031" spans="13:13" x14ac:dyDescent="0.25">
      <c r="M2031" s="12"/>
    </row>
    <row r="2032" spans="13:13" x14ac:dyDescent="0.25">
      <c r="M2032" s="12"/>
    </row>
    <row r="2033" spans="13:13" x14ac:dyDescent="0.25">
      <c r="M2033" s="12"/>
    </row>
    <row r="2034" spans="13:13" x14ac:dyDescent="0.25">
      <c r="M2034" s="12"/>
    </row>
    <row r="2035" spans="13:13" x14ac:dyDescent="0.25">
      <c r="M2035" s="12"/>
    </row>
    <row r="2036" spans="13:13" x14ac:dyDescent="0.25">
      <c r="M2036" s="12"/>
    </row>
    <row r="2037" spans="13:13" x14ac:dyDescent="0.25">
      <c r="M2037" s="12"/>
    </row>
    <row r="2038" spans="13:13" x14ac:dyDescent="0.25">
      <c r="M2038" s="12"/>
    </row>
    <row r="2039" spans="13:13" x14ac:dyDescent="0.25">
      <c r="M2039" s="12"/>
    </row>
    <row r="2040" spans="13:13" x14ac:dyDescent="0.25">
      <c r="M2040" s="12"/>
    </row>
    <row r="2041" spans="13:13" x14ac:dyDescent="0.25">
      <c r="M2041" s="12"/>
    </row>
    <row r="2042" spans="13:13" x14ac:dyDescent="0.25">
      <c r="M2042" s="12"/>
    </row>
    <row r="2043" spans="13:13" x14ac:dyDescent="0.25">
      <c r="M2043" s="12"/>
    </row>
    <row r="2044" spans="13:13" x14ac:dyDescent="0.25">
      <c r="M2044" s="12"/>
    </row>
    <row r="2045" spans="13:13" x14ac:dyDescent="0.25">
      <c r="M2045" s="12"/>
    </row>
    <row r="2046" spans="13:13" x14ac:dyDescent="0.25">
      <c r="M2046" s="12"/>
    </row>
    <row r="2047" spans="13:13" x14ac:dyDescent="0.25">
      <c r="M2047" s="12"/>
    </row>
    <row r="2048" spans="13:13" x14ac:dyDescent="0.25">
      <c r="M2048" s="12"/>
    </row>
    <row r="2049" spans="13:13" x14ac:dyDescent="0.25">
      <c r="M2049" s="12"/>
    </row>
    <row r="2050" spans="13:13" x14ac:dyDescent="0.25">
      <c r="M2050" s="12"/>
    </row>
    <row r="2051" spans="13:13" x14ac:dyDescent="0.25">
      <c r="M2051" s="12"/>
    </row>
    <row r="2052" spans="13:13" x14ac:dyDescent="0.25">
      <c r="M2052" s="12"/>
    </row>
    <row r="2053" spans="13:13" x14ac:dyDescent="0.25">
      <c r="M2053" s="12"/>
    </row>
    <row r="2054" spans="13:13" x14ac:dyDescent="0.25">
      <c r="M2054" s="12"/>
    </row>
    <row r="2055" spans="13:13" x14ac:dyDescent="0.25">
      <c r="M2055" s="12"/>
    </row>
    <row r="2056" spans="13:13" x14ac:dyDescent="0.25">
      <c r="M2056" s="12"/>
    </row>
    <row r="2057" spans="13:13" x14ac:dyDescent="0.25">
      <c r="M2057" s="12"/>
    </row>
    <row r="2058" spans="13:13" x14ac:dyDescent="0.25">
      <c r="M2058" s="12"/>
    </row>
    <row r="2059" spans="13:13" x14ac:dyDescent="0.25">
      <c r="M2059" s="12"/>
    </row>
    <row r="2060" spans="13:13" x14ac:dyDescent="0.25">
      <c r="M2060" s="12"/>
    </row>
    <row r="2061" spans="13:13" x14ac:dyDescent="0.25">
      <c r="M2061" s="12"/>
    </row>
    <row r="2062" spans="13:13" x14ac:dyDescent="0.25">
      <c r="M2062" s="12"/>
    </row>
    <row r="2063" spans="13:13" x14ac:dyDescent="0.25">
      <c r="M2063" s="12"/>
    </row>
    <row r="2064" spans="13:13" x14ac:dyDescent="0.25">
      <c r="M2064" s="12"/>
    </row>
    <row r="2065" spans="13:13" x14ac:dyDescent="0.25">
      <c r="M2065" s="12"/>
    </row>
    <row r="2066" spans="13:13" x14ac:dyDescent="0.25">
      <c r="M2066" s="12"/>
    </row>
    <row r="2067" spans="13:13" x14ac:dyDescent="0.25">
      <c r="M2067" s="12"/>
    </row>
    <row r="2068" spans="13:13" x14ac:dyDescent="0.25">
      <c r="M2068" s="12"/>
    </row>
    <row r="2069" spans="13:13" x14ac:dyDescent="0.25">
      <c r="M2069" s="12"/>
    </row>
    <row r="2070" spans="13:13" x14ac:dyDescent="0.25">
      <c r="M2070" s="12"/>
    </row>
    <row r="2071" spans="13:13" x14ac:dyDescent="0.25">
      <c r="M2071" s="12"/>
    </row>
    <row r="2072" spans="13:13" x14ac:dyDescent="0.25">
      <c r="M2072" s="12"/>
    </row>
    <row r="2073" spans="13:13" x14ac:dyDescent="0.25">
      <c r="M2073" s="12"/>
    </row>
    <row r="2074" spans="13:13" x14ac:dyDescent="0.25">
      <c r="M2074" s="12"/>
    </row>
    <row r="2075" spans="13:13" x14ac:dyDescent="0.25">
      <c r="M2075" s="12"/>
    </row>
    <row r="2076" spans="13:13" x14ac:dyDescent="0.25">
      <c r="M2076" s="12"/>
    </row>
    <row r="2077" spans="13:13" x14ac:dyDescent="0.25">
      <c r="M2077" s="12"/>
    </row>
    <row r="2078" spans="13:13" x14ac:dyDescent="0.25">
      <c r="M2078" s="12"/>
    </row>
    <row r="2079" spans="13:13" x14ac:dyDescent="0.25">
      <c r="M2079" s="12"/>
    </row>
    <row r="2080" spans="13:13" x14ac:dyDescent="0.25">
      <c r="M2080" s="12"/>
    </row>
    <row r="2081" spans="13:13" x14ac:dyDescent="0.25">
      <c r="M2081" s="12"/>
    </row>
    <row r="2082" spans="13:13" x14ac:dyDescent="0.25">
      <c r="M2082" s="12"/>
    </row>
    <row r="2083" spans="13:13" x14ac:dyDescent="0.25">
      <c r="M2083" s="12"/>
    </row>
    <row r="2084" spans="13:13" x14ac:dyDescent="0.25">
      <c r="M2084" s="12"/>
    </row>
    <row r="2085" spans="13:13" x14ac:dyDescent="0.25">
      <c r="M2085" s="12"/>
    </row>
    <row r="2086" spans="13:13" x14ac:dyDescent="0.25">
      <c r="M2086" s="12"/>
    </row>
    <row r="2087" spans="13:13" x14ac:dyDescent="0.25">
      <c r="M2087" s="12"/>
    </row>
    <row r="2088" spans="13:13" x14ac:dyDescent="0.25">
      <c r="M2088" s="12"/>
    </row>
    <row r="2089" spans="13:13" x14ac:dyDescent="0.25">
      <c r="M2089" s="12"/>
    </row>
    <row r="2090" spans="13:13" x14ac:dyDescent="0.25">
      <c r="M2090" s="12"/>
    </row>
    <row r="2091" spans="13:13" x14ac:dyDescent="0.25">
      <c r="M2091" s="12"/>
    </row>
    <row r="2092" spans="13:13" x14ac:dyDescent="0.25">
      <c r="M2092" s="12"/>
    </row>
    <row r="2093" spans="13:13" x14ac:dyDescent="0.25">
      <c r="M2093" s="12"/>
    </row>
    <row r="2094" spans="13:13" x14ac:dyDescent="0.25">
      <c r="M2094" s="12"/>
    </row>
    <row r="2095" spans="13:13" x14ac:dyDescent="0.25">
      <c r="M2095" s="12"/>
    </row>
    <row r="2096" spans="13:13" x14ac:dyDescent="0.25">
      <c r="M2096" s="12"/>
    </row>
    <row r="2097" spans="13:13" x14ac:dyDescent="0.25">
      <c r="M2097" s="12"/>
    </row>
    <row r="2098" spans="13:13" x14ac:dyDescent="0.25">
      <c r="M2098" s="12"/>
    </row>
    <row r="2099" spans="13:13" x14ac:dyDescent="0.25">
      <c r="M2099" s="12"/>
    </row>
    <row r="2100" spans="13:13" x14ac:dyDescent="0.25">
      <c r="M2100" s="12"/>
    </row>
    <row r="2101" spans="13:13" x14ac:dyDescent="0.25">
      <c r="M2101" s="12"/>
    </row>
    <row r="2102" spans="13:13" x14ac:dyDescent="0.25">
      <c r="M2102" s="12"/>
    </row>
    <row r="2103" spans="13:13" x14ac:dyDescent="0.25">
      <c r="M2103" s="12"/>
    </row>
    <row r="2104" spans="13:13" x14ac:dyDescent="0.25">
      <c r="M2104" s="12"/>
    </row>
    <row r="2105" spans="13:13" x14ac:dyDescent="0.25">
      <c r="M2105" s="12"/>
    </row>
    <row r="2106" spans="13:13" x14ac:dyDescent="0.25">
      <c r="M2106" s="12"/>
    </row>
    <row r="2107" spans="13:13" x14ac:dyDescent="0.25">
      <c r="M2107" s="12"/>
    </row>
    <row r="2108" spans="13:13" x14ac:dyDescent="0.25">
      <c r="M2108" s="12"/>
    </row>
    <row r="2109" spans="13:13" x14ac:dyDescent="0.25">
      <c r="M2109" s="12"/>
    </row>
    <row r="2110" spans="13:13" x14ac:dyDescent="0.25">
      <c r="M2110" s="12"/>
    </row>
    <row r="2111" spans="13:13" x14ac:dyDescent="0.25">
      <c r="M2111" s="12"/>
    </row>
    <row r="2112" spans="13:13" x14ac:dyDescent="0.25">
      <c r="M2112" s="12"/>
    </row>
    <row r="2113" spans="13:13" x14ac:dyDescent="0.25">
      <c r="M2113" s="12"/>
    </row>
    <row r="2114" spans="13:13" x14ac:dyDescent="0.25">
      <c r="M2114" s="12"/>
    </row>
    <row r="2115" spans="13:13" x14ac:dyDescent="0.25">
      <c r="M2115" s="12"/>
    </row>
    <row r="2116" spans="13:13" x14ac:dyDescent="0.25">
      <c r="M2116" s="12"/>
    </row>
    <row r="2117" spans="13:13" x14ac:dyDescent="0.25">
      <c r="M2117" s="12"/>
    </row>
    <row r="2118" spans="13:13" x14ac:dyDescent="0.25">
      <c r="M2118" s="12"/>
    </row>
    <row r="2119" spans="13:13" x14ac:dyDescent="0.25">
      <c r="M2119" s="12"/>
    </row>
    <row r="2120" spans="13:13" x14ac:dyDescent="0.25">
      <c r="M2120" s="12"/>
    </row>
    <row r="2121" spans="13:13" x14ac:dyDescent="0.25">
      <c r="M2121" s="12"/>
    </row>
    <row r="2122" spans="13:13" x14ac:dyDescent="0.25">
      <c r="M2122" s="12"/>
    </row>
    <row r="2123" spans="13:13" x14ac:dyDescent="0.25">
      <c r="M2123" s="12"/>
    </row>
    <row r="2124" spans="13:13" x14ac:dyDescent="0.25">
      <c r="M2124" s="12"/>
    </row>
    <row r="2125" spans="13:13" x14ac:dyDescent="0.25">
      <c r="M2125" s="12"/>
    </row>
    <row r="2126" spans="13:13" x14ac:dyDescent="0.25">
      <c r="M2126" s="12"/>
    </row>
    <row r="2127" spans="13:13" x14ac:dyDescent="0.25">
      <c r="M2127" s="12"/>
    </row>
    <row r="2128" spans="13:13" x14ac:dyDescent="0.25">
      <c r="M2128" s="12"/>
    </row>
    <row r="2129" spans="13:13" x14ac:dyDescent="0.25">
      <c r="M2129" s="12"/>
    </row>
    <row r="2130" spans="13:13" x14ac:dyDescent="0.25">
      <c r="M2130" s="12"/>
    </row>
    <row r="2131" spans="13:13" x14ac:dyDescent="0.25">
      <c r="M2131" s="12"/>
    </row>
    <row r="2132" spans="13:13" x14ac:dyDescent="0.25">
      <c r="M2132" s="12"/>
    </row>
    <row r="2133" spans="13:13" x14ac:dyDescent="0.25">
      <c r="M2133" s="12"/>
    </row>
    <row r="2134" spans="13:13" x14ac:dyDescent="0.25">
      <c r="M2134" s="12"/>
    </row>
    <row r="2135" spans="13:13" x14ac:dyDescent="0.25">
      <c r="M2135" s="12"/>
    </row>
    <row r="2136" spans="13:13" x14ac:dyDescent="0.25">
      <c r="M2136" s="12"/>
    </row>
    <row r="2137" spans="13:13" x14ac:dyDescent="0.25">
      <c r="M2137" s="12"/>
    </row>
    <row r="2138" spans="13:13" x14ac:dyDescent="0.25">
      <c r="M2138" s="12"/>
    </row>
    <row r="2139" spans="13:13" x14ac:dyDescent="0.25">
      <c r="M2139" s="12"/>
    </row>
    <row r="2140" spans="13:13" x14ac:dyDescent="0.25">
      <c r="M2140" s="12"/>
    </row>
    <row r="2141" spans="13:13" x14ac:dyDescent="0.25">
      <c r="M2141" s="12"/>
    </row>
    <row r="2142" spans="13:13" x14ac:dyDescent="0.25">
      <c r="M2142" s="12"/>
    </row>
    <row r="2143" spans="13:13" x14ac:dyDescent="0.25">
      <c r="M2143" s="12"/>
    </row>
    <row r="2144" spans="13:13" x14ac:dyDescent="0.25">
      <c r="M2144" s="12"/>
    </row>
    <row r="2145" spans="13:13" x14ac:dyDescent="0.25">
      <c r="M2145" s="12"/>
    </row>
    <row r="2146" spans="13:13" x14ac:dyDescent="0.25">
      <c r="M2146" s="12"/>
    </row>
    <row r="2147" spans="13:13" x14ac:dyDescent="0.25">
      <c r="M2147" s="12"/>
    </row>
    <row r="2148" spans="13:13" x14ac:dyDescent="0.25">
      <c r="M2148" s="12"/>
    </row>
    <row r="2149" spans="13:13" x14ac:dyDescent="0.25">
      <c r="M2149" s="12"/>
    </row>
    <row r="2150" spans="13:13" x14ac:dyDescent="0.25">
      <c r="M2150" s="12"/>
    </row>
    <row r="2151" spans="13:13" x14ac:dyDescent="0.25">
      <c r="M2151" s="12"/>
    </row>
    <row r="2152" spans="13:13" x14ac:dyDescent="0.25">
      <c r="M2152" s="12"/>
    </row>
    <row r="2153" spans="13:13" x14ac:dyDescent="0.25">
      <c r="M2153" s="12"/>
    </row>
    <row r="2154" spans="13:13" x14ac:dyDescent="0.25">
      <c r="M2154" s="12"/>
    </row>
    <row r="2155" spans="13:13" x14ac:dyDescent="0.25">
      <c r="M2155" s="12"/>
    </row>
    <row r="2156" spans="13:13" x14ac:dyDescent="0.25">
      <c r="M2156" s="12"/>
    </row>
    <row r="2157" spans="13:13" x14ac:dyDescent="0.25">
      <c r="M2157" s="12"/>
    </row>
    <row r="2158" spans="13:13" x14ac:dyDescent="0.25">
      <c r="M2158" s="12"/>
    </row>
    <row r="2159" spans="13:13" x14ac:dyDescent="0.25">
      <c r="M2159" s="12"/>
    </row>
    <row r="2160" spans="13:13" x14ac:dyDescent="0.25">
      <c r="M2160" s="12"/>
    </row>
    <row r="2161" spans="13:13" x14ac:dyDescent="0.25">
      <c r="M2161" s="12"/>
    </row>
    <row r="2162" spans="13:13" x14ac:dyDescent="0.25">
      <c r="M2162" s="12"/>
    </row>
    <row r="2163" spans="13:13" x14ac:dyDescent="0.25">
      <c r="M2163" s="12"/>
    </row>
    <row r="2164" spans="13:13" x14ac:dyDescent="0.25">
      <c r="M2164" s="12"/>
    </row>
    <row r="2165" spans="13:13" x14ac:dyDescent="0.25">
      <c r="M2165" s="12"/>
    </row>
    <row r="2166" spans="13:13" x14ac:dyDescent="0.25">
      <c r="M2166" s="12"/>
    </row>
    <row r="2167" spans="13:13" x14ac:dyDescent="0.25">
      <c r="M2167" s="12"/>
    </row>
    <row r="2168" spans="13:13" x14ac:dyDescent="0.25">
      <c r="M2168" s="12"/>
    </row>
    <row r="2169" spans="13:13" x14ac:dyDescent="0.25">
      <c r="M2169" s="12"/>
    </row>
    <row r="2170" spans="13:13" x14ac:dyDescent="0.25">
      <c r="M2170" s="12"/>
    </row>
    <row r="2171" spans="13:13" x14ac:dyDescent="0.25">
      <c r="M2171" s="12"/>
    </row>
    <row r="2172" spans="13:13" x14ac:dyDescent="0.25">
      <c r="M2172" s="12"/>
    </row>
    <row r="2173" spans="13:13" x14ac:dyDescent="0.25">
      <c r="M2173" s="12"/>
    </row>
    <row r="2174" spans="13:13" x14ac:dyDescent="0.25">
      <c r="M2174" s="12"/>
    </row>
    <row r="2175" spans="13:13" x14ac:dyDescent="0.25">
      <c r="M2175" s="12"/>
    </row>
    <row r="2176" spans="13:13" x14ac:dyDescent="0.25">
      <c r="M2176" s="12"/>
    </row>
    <row r="2177" spans="13:13" x14ac:dyDescent="0.25">
      <c r="M2177" s="12"/>
    </row>
    <row r="2178" spans="13:13" x14ac:dyDescent="0.25">
      <c r="M2178" s="12"/>
    </row>
    <row r="2179" spans="13:13" x14ac:dyDescent="0.25">
      <c r="M2179" s="12"/>
    </row>
    <row r="2180" spans="13:13" x14ac:dyDescent="0.25">
      <c r="M2180" s="12"/>
    </row>
    <row r="2181" spans="13:13" x14ac:dyDescent="0.25">
      <c r="M2181" s="12"/>
    </row>
    <row r="2182" spans="13:13" x14ac:dyDescent="0.25">
      <c r="M2182" s="12"/>
    </row>
    <row r="2183" spans="13:13" x14ac:dyDescent="0.25">
      <c r="M2183" s="12"/>
    </row>
    <row r="2184" spans="13:13" x14ac:dyDescent="0.25">
      <c r="M2184" s="12"/>
    </row>
    <row r="2185" spans="13:13" x14ac:dyDescent="0.25">
      <c r="M2185" s="12"/>
    </row>
    <row r="2186" spans="13:13" x14ac:dyDescent="0.25">
      <c r="M2186" s="12"/>
    </row>
    <row r="2187" spans="13:13" x14ac:dyDescent="0.25">
      <c r="M2187" s="12"/>
    </row>
    <row r="2188" spans="13:13" x14ac:dyDescent="0.25">
      <c r="M2188" s="12"/>
    </row>
    <row r="2189" spans="13:13" x14ac:dyDescent="0.25">
      <c r="M2189" s="12"/>
    </row>
    <row r="2190" spans="13:13" x14ac:dyDescent="0.25">
      <c r="M2190" s="12"/>
    </row>
    <row r="2191" spans="13:13" x14ac:dyDescent="0.25">
      <c r="M2191" s="12"/>
    </row>
    <row r="2192" spans="13:13" x14ac:dyDescent="0.25">
      <c r="M2192" s="12"/>
    </row>
    <row r="2193" spans="13:13" x14ac:dyDescent="0.25">
      <c r="M2193" s="12"/>
    </row>
    <row r="2194" spans="13:13" x14ac:dyDescent="0.25">
      <c r="M2194" s="12"/>
    </row>
    <row r="2195" spans="13:13" x14ac:dyDescent="0.25">
      <c r="M2195" s="12"/>
    </row>
    <row r="2196" spans="13:13" x14ac:dyDescent="0.25">
      <c r="M2196" s="12"/>
    </row>
    <row r="2197" spans="13:13" x14ac:dyDescent="0.25">
      <c r="M2197" s="12"/>
    </row>
    <row r="2198" spans="13:13" x14ac:dyDescent="0.25">
      <c r="M2198" s="12"/>
    </row>
    <row r="2199" spans="13:13" x14ac:dyDescent="0.25">
      <c r="M2199" s="12"/>
    </row>
    <row r="2200" spans="13:13" x14ac:dyDescent="0.25">
      <c r="M2200" s="12"/>
    </row>
    <row r="2201" spans="13:13" x14ac:dyDescent="0.25">
      <c r="M2201" s="12"/>
    </row>
    <row r="2202" spans="13:13" x14ac:dyDescent="0.25">
      <c r="M2202" s="12"/>
    </row>
    <row r="2203" spans="13:13" x14ac:dyDescent="0.25">
      <c r="M2203" s="12"/>
    </row>
    <row r="2204" spans="13:13" x14ac:dyDescent="0.25">
      <c r="M2204" s="12"/>
    </row>
    <row r="2205" spans="13:13" x14ac:dyDescent="0.25">
      <c r="M2205" s="12"/>
    </row>
    <row r="2206" spans="13:13" x14ac:dyDescent="0.25">
      <c r="M2206" s="12"/>
    </row>
    <row r="2207" spans="13:13" x14ac:dyDescent="0.25">
      <c r="M2207" s="12"/>
    </row>
    <row r="2208" spans="13:13" x14ac:dyDescent="0.25">
      <c r="M2208" s="12"/>
    </row>
    <row r="2209" spans="13:13" x14ac:dyDescent="0.25">
      <c r="M2209" s="12"/>
    </row>
    <row r="2210" spans="13:13" x14ac:dyDescent="0.25">
      <c r="M2210" s="12"/>
    </row>
    <row r="2211" spans="13:13" x14ac:dyDescent="0.25">
      <c r="M2211" s="12"/>
    </row>
    <row r="2212" spans="13:13" x14ac:dyDescent="0.25">
      <c r="M2212" s="12"/>
    </row>
    <row r="2213" spans="13:13" x14ac:dyDescent="0.25">
      <c r="M2213" s="12"/>
    </row>
    <row r="2214" spans="13:13" x14ac:dyDescent="0.25">
      <c r="M2214" s="12"/>
    </row>
    <row r="2215" spans="13:13" x14ac:dyDescent="0.25">
      <c r="M2215" s="12"/>
    </row>
    <row r="2216" spans="13:13" x14ac:dyDescent="0.25">
      <c r="M2216" s="12"/>
    </row>
    <row r="2217" spans="13:13" x14ac:dyDescent="0.25">
      <c r="M2217" s="12"/>
    </row>
    <row r="2218" spans="13:13" x14ac:dyDescent="0.25">
      <c r="M2218" s="12"/>
    </row>
    <row r="2219" spans="13:13" x14ac:dyDescent="0.25">
      <c r="M2219" s="12"/>
    </row>
    <row r="2220" spans="13:13" x14ac:dyDescent="0.25">
      <c r="M2220" s="12"/>
    </row>
    <row r="2221" spans="13:13" x14ac:dyDescent="0.25">
      <c r="M2221" s="12"/>
    </row>
    <row r="2222" spans="13:13" x14ac:dyDescent="0.25">
      <c r="M2222" s="12"/>
    </row>
    <row r="2223" spans="13:13" x14ac:dyDescent="0.25">
      <c r="M2223" s="12"/>
    </row>
    <row r="2224" spans="13:13" x14ac:dyDescent="0.25">
      <c r="M2224" s="12"/>
    </row>
    <row r="2225" spans="13:13" x14ac:dyDescent="0.25">
      <c r="M2225" s="12"/>
    </row>
    <row r="2226" spans="13:13" x14ac:dyDescent="0.25">
      <c r="M2226" s="12"/>
    </row>
    <row r="2227" spans="13:13" x14ac:dyDescent="0.25">
      <c r="M2227" s="12"/>
    </row>
    <row r="2228" spans="13:13" x14ac:dyDescent="0.25">
      <c r="M2228" s="12"/>
    </row>
    <row r="2229" spans="13:13" x14ac:dyDescent="0.25">
      <c r="M2229" s="12"/>
    </row>
    <row r="2230" spans="13:13" x14ac:dyDescent="0.25">
      <c r="M2230" s="12"/>
    </row>
    <row r="2231" spans="13:13" x14ac:dyDescent="0.25">
      <c r="M2231" s="12"/>
    </row>
    <row r="2232" spans="13:13" x14ac:dyDescent="0.25">
      <c r="M2232" s="12"/>
    </row>
    <row r="2233" spans="13:13" x14ac:dyDescent="0.25">
      <c r="M2233" s="12"/>
    </row>
    <row r="2234" spans="13:13" x14ac:dyDescent="0.25">
      <c r="M2234" s="12"/>
    </row>
    <row r="2235" spans="13:13" x14ac:dyDescent="0.25">
      <c r="M2235" s="12"/>
    </row>
    <row r="2236" spans="13:13" x14ac:dyDescent="0.25">
      <c r="M2236" s="12"/>
    </row>
    <row r="2237" spans="13:13" x14ac:dyDescent="0.25">
      <c r="M2237" s="12"/>
    </row>
    <row r="2238" spans="13:13" x14ac:dyDescent="0.25">
      <c r="M2238" s="12"/>
    </row>
    <row r="2239" spans="13:13" x14ac:dyDescent="0.25">
      <c r="M2239" s="12"/>
    </row>
    <row r="2240" spans="13:13" x14ac:dyDescent="0.25">
      <c r="M2240" s="12"/>
    </row>
    <row r="2241" spans="13:13" x14ac:dyDescent="0.25">
      <c r="M2241" s="12"/>
    </row>
    <row r="2242" spans="13:13" x14ac:dyDescent="0.25">
      <c r="M2242" s="12"/>
    </row>
    <row r="2243" spans="13:13" x14ac:dyDescent="0.25">
      <c r="M2243" s="12"/>
    </row>
    <row r="2244" spans="13:13" x14ac:dyDescent="0.25">
      <c r="M2244" s="12"/>
    </row>
    <row r="2245" spans="13:13" x14ac:dyDescent="0.25">
      <c r="M2245" s="12"/>
    </row>
    <row r="2246" spans="13:13" x14ac:dyDescent="0.25">
      <c r="M2246" s="12"/>
    </row>
    <row r="2247" spans="13:13" x14ac:dyDescent="0.25">
      <c r="M2247" s="12"/>
    </row>
    <row r="2248" spans="13:13" x14ac:dyDescent="0.25">
      <c r="M2248" s="12"/>
    </row>
    <row r="2249" spans="13:13" x14ac:dyDescent="0.25">
      <c r="M2249" s="12"/>
    </row>
    <row r="2250" spans="13:13" x14ac:dyDescent="0.25">
      <c r="M2250" s="12"/>
    </row>
    <row r="2251" spans="13:13" x14ac:dyDescent="0.25">
      <c r="M2251" s="12"/>
    </row>
    <row r="2252" spans="13:13" x14ac:dyDescent="0.25">
      <c r="M2252" s="12"/>
    </row>
    <row r="2253" spans="13:13" x14ac:dyDescent="0.25">
      <c r="M2253" s="12"/>
    </row>
    <row r="2254" spans="13:13" x14ac:dyDescent="0.25">
      <c r="M2254" s="12"/>
    </row>
    <row r="2255" spans="13:13" x14ac:dyDescent="0.25">
      <c r="M2255" s="12"/>
    </row>
    <row r="2256" spans="13:13" x14ac:dyDescent="0.25">
      <c r="M2256" s="12"/>
    </row>
    <row r="2257" spans="13:13" x14ac:dyDescent="0.25">
      <c r="M2257" s="12"/>
    </row>
    <row r="2258" spans="13:13" x14ac:dyDescent="0.25">
      <c r="M2258" s="12"/>
    </row>
    <row r="2259" spans="13:13" x14ac:dyDescent="0.25">
      <c r="M2259" s="12"/>
    </row>
    <row r="2260" spans="13:13" x14ac:dyDescent="0.25">
      <c r="M2260" s="12"/>
    </row>
    <row r="2261" spans="13:13" x14ac:dyDescent="0.25">
      <c r="M2261" s="12"/>
    </row>
    <row r="2262" spans="13:13" x14ac:dyDescent="0.25">
      <c r="M2262" s="12"/>
    </row>
    <row r="2263" spans="13:13" x14ac:dyDescent="0.25">
      <c r="M2263" s="12"/>
    </row>
    <row r="2264" spans="13:13" x14ac:dyDescent="0.25">
      <c r="M2264" s="12"/>
    </row>
    <row r="2265" spans="13:13" x14ac:dyDescent="0.25">
      <c r="M2265" s="12"/>
    </row>
    <row r="2266" spans="13:13" x14ac:dyDescent="0.25">
      <c r="M2266" s="12"/>
    </row>
    <row r="2267" spans="13:13" x14ac:dyDescent="0.25">
      <c r="M2267" s="12"/>
    </row>
    <row r="2268" spans="13:13" x14ac:dyDescent="0.25">
      <c r="M2268" s="12"/>
    </row>
    <row r="2269" spans="13:13" x14ac:dyDescent="0.25">
      <c r="M2269" s="12"/>
    </row>
    <row r="2270" spans="13:13" x14ac:dyDescent="0.25">
      <c r="M2270" s="12"/>
    </row>
    <row r="2271" spans="13:13" x14ac:dyDescent="0.25">
      <c r="M2271" s="12"/>
    </row>
    <row r="2272" spans="13:13" x14ac:dyDescent="0.25">
      <c r="M2272" s="12"/>
    </row>
    <row r="2273" spans="13:13" x14ac:dyDescent="0.25">
      <c r="M2273" s="12"/>
    </row>
    <row r="2274" spans="13:13" x14ac:dyDescent="0.25">
      <c r="M2274" s="12"/>
    </row>
    <row r="2275" spans="13:13" x14ac:dyDescent="0.25">
      <c r="M2275" s="12"/>
    </row>
    <row r="2276" spans="13:13" x14ac:dyDescent="0.25">
      <c r="M2276" s="12"/>
    </row>
    <row r="2277" spans="13:13" x14ac:dyDescent="0.25">
      <c r="M2277" s="12"/>
    </row>
    <row r="2278" spans="13:13" x14ac:dyDescent="0.25">
      <c r="M2278" s="12"/>
    </row>
    <row r="2279" spans="13:13" x14ac:dyDescent="0.25">
      <c r="M2279" s="12"/>
    </row>
    <row r="2280" spans="13:13" x14ac:dyDescent="0.25">
      <c r="M2280" s="12"/>
    </row>
    <row r="2281" spans="13:13" x14ac:dyDescent="0.25">
      <c r="M2281" s="12"/>
    </row>
    <row r="2282" spans="13:13" x14ac:dyDescent="0.25">
      <c r="M2282" s="12"/>
    </row>
    <row r="2283" spans="13:13" x14ac:dyDescent="0.25">
      <c r="M2283" s="12"/>
    </row>
    <row r="2284" spans="13:13" x14ac:dyDescent="0.25">
      <c r="M2284" s="12"/>
    </row>
    <row r="2285" spans="13:13" x14ac:dyDescent="0.25">
      <c r="M2285" s="12"/>
    </row>
    <row r="2286" spans="13:13" x14ac:dyDescent="0.25">
      <c r="M2286" s="12"/>
    </row>
    <row r="2287" spans="13:13" x14ac:dyDescent="0.25">
      <c r="M2287" s="12"/>
    </row>
    <row r="2288" spans="13:13" x14ac:dyDescent="0.25">
      <c r="M2288" s="12"/>
    </row>
    <row r="2289" spans="13:13" x14ac:dyDescent="0.25">
      <c r="M2289" s="12"/>
    </row>
    <row r="2290" spans="13:13" x14ac:dyDescent="0.25">
      <c r="M2290" s="12"/>
    </row>
    <row r="2291" spans="13:13" x14ac:dyDescent="0.25">
      <c r="M2291" s="12"/>
    </row>
    <row r="2292" spans="13:13" x14ac:dyDescent="0.25">
      <c r="M2292" s="12"/>
    </row>
    <row r="2293" spans="13:13" x14ac:dyDescent="0.25">
      <c r="M2293" s="12"/>
    </row>
    <row r="2294" spans="13:13" x14ac:dyDescent="0.25">
      <c r="M2294" s="12"/>
    </row>
    <row r="2295" spans="13:13" x14ac:dyDescent="0.25">
      <c r="M2295" s="12"/>
    </row>
    <row r="2296" spans="13:13" x14ac:dyDescent="0.25">
      <c r="M2296" s="12"/>
    </row>
    <row r="2297" spans="13:13" x14ac:dyDescent="0.25">
      <c r="M2297" s="12"/>
    </row>
    <row r="2298" spans="13:13" x14ac:dyDescent="0.25">
      <c r="M2298" s="12"/>
    </row>
    <row r="2299" spans="13:13" x14ac:dyDescent="0.25">
      <c r="M2299" s="12"/>
    </row>
    <row r="2300" spans="13:13" x14ac:dyDescent="0.25">
      <c r="M2300" s="12"/>
    </row>
    <row r="2301" spans="13:13" x14ac:dyDescent="0.25">
      <c r="M2301" s="12"/>
    </row>
    <row r="2302" spans="13:13" x14ac:dyDescent="0.25">
      <c r="M2302" s="12"/>
    </row>
    <row r="2303" spans="13:13" x14ac:dyDescent="0.25">
      <c r="M2303" s="12"/>
    </row>
    <row r="2304" spans="13:13" x14ac:dyDescent="0.25">
      <c r="M2304" s="12"/>
    </row>
    <row r="2305" spans="13:13" x14ac:dyDescent="0.25">
      <c r="M2305" s="12"/>
    </row>
    <row r="2306" spans="13:13" x14ac:dyDescent="0.25">
      <c r="M2306" s="12"/>
    </row>
    <row r="2307" spans="13:13" x14ac:dyDescent="0.25">
      <c r="M2307" s="12"/>
    </row>
    <row r="2308" spans="13:13" x14ac:dyDescent="0.25">
      <c r="M2308" s="12"/>
    </row>
    <row r="2309" spans="13:13" x14ac:dyDescent="0.25">
      <c r="M2309" s="12"/>
    </row>
    <row r="2310" spans="13:13" x14ac:dyDescent="0.25">
      <c r="M2310" s="12"/>
    </row>
    <row r="2311" spans="13:13" x14ac:dyDescent="0.25">
      <c r="M2311" s="12"/>
    </row>
    <row r="2312" spans="13:13" x14ac:dyDescent="0.25">
      <c r="M2312" s="12"/>
    </row>
    <row r="2313" spans="13:13" x14ac:dyDescent="0.25">
      <c r="M2313" s="12"/>
    </row>
    <row r="2314" spans="13:13" x14ac:dyDescent="0.25">
      <c r="M2314" s="12"/>
    </row>
    <row r="2315" spans="13:13" x14ac:dyDescent="0.25">
      <c r="M2315" s="12"/>
    </row>
    <row r="2316" spans="13:13" x14ac:dyDescent="0.25">
      <c r="M2316" s="12"/>
    </row>
    <row r="2317" spans="13:13" x14ac:dyDescent="0.25">
      <c r="M2317" s="12"/>
    </row>
    <row r="2318" spans="13:13" x14ac:dyDescent="0.25">
      <c r="M2318" s="12"/>
    </row>
    <row r="2319" spans="13:13" x14ac:dyDescent="0.25">
      <c r="M2319" s="12"/>
    </row>
    <row r="2320" spans="13:13" x14ac:dyDescent="0.25">
      <c r="M2320" s="12"/>
    </row>
    <row r="2321" spans="13:13" x14ac:dyDescent="0.25">
      <c r="M2321" s="12"/>
    </row>
    <row r="2322" spans="13:13" x14ac:dyDescent="0.25">
      <c r="M2322" s="12"/>
    </row>
    <row r="2323" spans="13:13" x14ac:dyDescent="0.25">
      <c r="M2323" s="12"/>
    </row>
    <row r="2324" spans="13:13" x14ac:dyDescent="0.25">
      <c r="M2324" s="12"/>
    </row>
    <row r="2325" spans="13:13" x14ac:dyDescent="0.25">
      <c r="M2325" s="12"/>
    </row>
    <row r="2326" spans="13:13" x14ac:dyDescent="0.25">
      <c r="M2326" s="12"/>
    </row>
    <row r="2327" spans="13:13" x14ac:dyDescent="0.25">
      <c r="M2327" s="12"/>
    </row>
    <row r="2328" spans="13:13" x14ac:dyDescent="0.25">
      <c r="M2328" s="12"/>
    </row>
    <row r="2329" spans="13:13" x14ac:dyDescent="0.25">
      <c r="M2329" s="12"/>
    </row>
    <row r="2330" spans="13:13" x14ac:dyDescent="0.25">
      <c r="M2330" s="12"/>
    </row>
    <row r="2331" spans="13:13" x14ac:dyDescent="0.25">
      <c r="M2331" s="12"/>
    </row>
    <row r="2332" spans="13:13" x14ac:dyDescent="0.25">
      <c r="M2332" s="12"/>
    </row>
    <row r="2333" spans="13:13" x14ac:dyDescent="0.25">
      <c r="M2333" s="12"/>
    </row>
    <row r="2334" spans="13:13" x14ac:dyDescent="0.25">
      <c r="M2334" s="12"/>
    </row>
    <row r="2335" spans="13:13" x14ac:dyDescent="0.25">
      <c r="M2335" s="12"/>
    </row>
    <row r="2336" spans="13:13" x14ac:dyDescent="0.25">
      <c r="M2336" s="12"/>
    </row>
    <row r="2337" spans="13:13" x14ac:dyDescent="0.25">
      <c r="M2337" s="12"/>
    </row>
    <row r="2338" spans="13:13" x14ac:dyDescent="0.25">
      <c r="M2338" s="12"/>
    </row>
    <row r="2339" spans="13:13" x14ac:dyDescent="0.25">
      <c r="M2339" s="12"/>
    </row>
    <row r="2340" spans="13:13" x14ac:dyDescent="0.25">
      <c r="M2340" s="12"/>
    </row>
    <row r="2341" spans="13:13" x14ac:dyDescent="0.25">
      <c r="M2341" s="12"/>
    </row>
    <row r="2342" spans="13:13" x14ac:dyDescent="0.25">
      <c r="M2342" s="12"/>
    </row>
    <row r="2343" spans="13:13" x14ac:dyDescent="0.25">
      <c r="M2343" s="12"/>
    </row>
    <row r="2344" spans="13:13" x14ac:dyDescent="0.25">
      <c r="M2344" s="12"/>
    </row>
    <row r="2345" spans="13:13" x14ac:dyDescent="0.25">
      <c r="M2345" s="12"/>
    </row>
    <row r="2346" spans="13:13" x14ac:dyDescent="0.25">
      <c r="M2346" s="12"/>
    </row>
    <row r="2347" spans="13:13" x14ac:dyDescent="0.25">
      <c r="M2347" s="12"/>
    </row>
    <row r="2348" spans="13:13" x14ac:dyDescent="0.25">
      <c r="M2348" s="12"/>
    </row>
    <row r="2349" spans="13:13" x14ac:dyDescent="0.25">
      <c r="M2349" s="12"/>
    </row>
    <row r="2350" spans="13:13" x14ac:dyDescent="0.25">
      <c r="M2350" s="12"/>
    </row>
    <row r="2351" spans="13:13" x14ac:dyDescent="0.25">
      <c r="M2351" s="12"/>
    </row>
    <row r="2352" spans="13:13" x14ac:dyDescent="0.25">
      <c r="M2352" s="12"/>
    </row>
    <row r="2353" spans="13:13" x14ac:dyDescent="0.25">
      <c r="M2353" s="12"/>
    </row>
    <row r="2354" spans="13:13" x14ac:dyDescent="0.25">
      <c r="M2354" s="12"/>
    </row>
    <row r="2355" spans="13:13" x14ac:dyDescent="0.25">
      <c r="M2355" s="12"/>
    </row>
    <row r="2356" spans="13:13" x14ac:dyDescent="0.25">
      <c r="M2356" s="12"/>
    </row>
    <row r="2357" spans="13:13" x14ac:dyDescent="0.25">
      <c r="M2357" s="12"/>
    </row>
    <row r="2358" spans="13:13" x14ac:dyDescent="0.25">
      <c r="M2358" s="12"/>
    </row>
    <row r="2359" spans="13:13" x14ac:dyDescent="0.25">
      <c r="M2359" s="12"/>
    </row>
    <row r="2360" spans="13:13" x14ac:dyDescent="0.25">
      <c r="M2360" s="12"/>
    </row>
    <row r="2361" spans="13:13" x14ac:dyDescent="0.25">
      <c r="M2361" s="12"/>
    </row>
    <row r="2362" spans="13:13" x14ac:dyDescent="0.25">
      <c r="M2362" s="12"/>
    </row>
    <row r="2363" spans="13:13" x14ac:dyDescent="0.25">
      <c r="M2363" s="12"/>
    </row>
    <row r="2364" spans="13:13" x14ac:dyDescent="0.25">
      <c r="M2364" s="12"/>
    </row>
    <row r="2365" spans="13:13" x14ac:dyDescent="0.25">
      <c r="M2365" s="12"/>
    </row>
    <row r="2366" spans="13:13" x14ac:dyDescent="0.25">
      <c r="M2366" s="12"/>
    </row>
    <row r="2367" spans="13:13" x14ac:dyDescent="0.25">
      <c r="M2367" s="12"/>
    </row>
    <row r="2368" spans="13:13" x14ac:dyDescent="0.25">
      <c r="M2368" s="12"/>
    </row>
    <row r="2369" spans="13:13" x14ac:dyDescent="0.25">
      <c r="M2369" s="12"/>
    </row>
    <row r="2370" spans="13:13" x14ac:dyDescent="0.25">
      <c r="M2370" s="12"/>
    </row>
    <row r="2371" spans="13:13" x14ac:dyDescent="0.25">
      <c r="M2371" s="12"/>
    </row>
    <row r="2372" spans="13:13" x14ac:dyDescent="0.25">
      <c r="M2372" s="12"/>
    </row>
    <row r="2373" spans="13:13" x14ac:dyDescent="0.25">
      <c r="M2373" s="12"/>
    </row>
    <row r="2374" spans="13:13" x14ac:dyDescent="0.25">
      <c r="M2374" s="12"/>
    </row>
    <row r="2375" spans="13:13" x14ac:dyDescent="0.25">
      <c r="M2375" s="12"/>
    </row>
    <row r="2376" spans="13:13" x14ac:dyDescent="0.25">
      <c r="M2376" s="12"/>
    </row>
    <row r="2377" spans="13:13" x14ac:dyDescent="0.25">
      <c r="M2377" s="12"/>
    </row>
    <row r="2378" spans="13:13" x14ac:dyDescent="0.25">
      <c r="M2378" s="12"/>
    </row>
    <row r="2379" spans="13:13" x14ac:dyDescent="0.25">
      <c r="M2379" s="12"/>
    </row>
    <row r="2380" spans="13:13" x14ac:dyDescent="0.25">
      <c r="M2380" s="12"/>
    </row>
    <row r="2381" spans="13:13" x14ac:dyDescent="0.25">
      <c r="M2381" s="12"/>
    </row>
    <row r="2382" spans="13:13" x14ac:dyDescent="0.25">
      <c r="M2382" s="12"/>
    </row>
    <row r="2383" spans="13:13" x14ac:dyDescent="0.25">
      <c r="M2383" s="12"/>
    </row>
    <row r="2384" spans="13:13" x14ac:dyDescent="0.25">
      <c r="M2384" s="12"/>
    </row>
    <row r="2385" spans="13:13" x14ac:dyDescent="0.25">
      <c r="M2385" s="12"/>
    </row>
    <row r="2386" spans="13:13" x14ac:dyDescent="0.25">
      <c r="M2386" s="12"/>
    </row>
    <row r="2387" spans="13:13" x14ac:dyDescent="0.25">
      <c r="M2387" s="12"/>
    </row>
    <row r="2388" spans="13:13" x14ac:dyDescent="0.25">
      <c r="M2388" s="12"/>
    </row>
    <row r="2389" spans="13:13" x14ac:dyDescent="0.25">
      <c r="M2389" s="12"/>
    </row>
    <row r="2390" spans="13:13" x14ac:dyDescent="0.25">
      <c r="M2390" s="12"/>
    </row>
    <row r="2391" spans="13:13" x14ac:dyDescent="0.25">
      <c r="M2391" s="12"/>
    </row>
    <row r="2392" spans="13:13" x14ac:dyDescent="0.25">
      <c r="M2392" s="12"/>
    </row>
    <row r="2393" spans="13:13" x14ac:dyDescent="0.25">
      <c r="M2393" s="12"/>
    </row>
    <row r="2394" spans="13:13" x14ac:dyDescent="0.25">
      <c r="M2394" s="12"/>
    </row>
    <row r="2395" spans="13:13" x14ac:dyDescent="0.25">
      <c r="M2395" s="12"/>
    </row>
    <row r="2396" spans="13:13" x14ac:dyDescent="0.25">
      <c r="M2396" s="12"/>
    </row>
    <row r="2397" spans="13:13" x14ac:dyDescent="0.25">
      <c r="M2397" s="12"/>
    </row>
    <row r="2398" spans="13:13" x14ac:dyDescent="0.25">
      <c r="M2398" s="12"/>
    </row>
    <row r="2399" spans="13:13" x14ac:dyDescent="0.25">
      <c r="M2399" s="12"/>
    </row>
    <row r="2400" spans="13:13" x14ac:dyDescent="0.25">
      <c r="M2400" s="12"/>
    </row>
    <row r="2401" spans="13:13" x14ac:dyDescent="0.25">
      <c r="M2401" s="12"/>
    </row>
    <row r="2402" spans="13:13" x14ac:dyDescent="0.25">
      <c r="M2402" s="12"/>
    </row>
    <row r="2403" spans="13:13" x14ac:dyDescent="0.25">
      <c r="M2403" s="12"/>
    </row>
    <row r="2404" spans="13:13" x14ac:dyDescent="0.25">
      <c r="M2404" s="12"/>
    </row>
    <row r="2405" spans="13:13" x14ac:dyDescent="0.25">
      <c r="M2405" s="12"/>
    </row>
    <row r="2406" spans="13:13" x14ac:dyDescent="0.25">
      <c r="M2406" s="12"/>
    </row>
    <row r="2407" spans="13:13" x14ac:dyDescent="0.25">
      <c r="M2407" s="12"/>
    </row>
    <row r="2408" spans="13:13" x14ac:dyDescent="0.25">
      <c r="M2408" s="12"/>
    </row>
    <row r="2409" spans="13:13" x14ac:dyDescent="0.25">
      <c r="M2409" s="12"/>
    </row>
    <row r="2410" spans="13:13" x14ac:dyDescent="0.25">
      <c r="M2410" s="12"/>
    </row>
    <row r="2411" spans="13:13" x14ac:dyDescent="0.25">
      <c r="M2411" s="12"/>
    </row>
    <row r="2412" spans="13:13" x14ac:dyDescent="0.25">
      <c r="M2412" s="12"/>
    </row>
    <row r="2413" spans="13:13" x14ac:dyDescent="0.25">
      <c r="M2413" s="12"/>
    </row>
    <row r="2414" spans="13:13" x14ac:dyDescent="0.25">
      <c r="M2414" s="12"/>
    </row>
    <row r="2415" spans="13:13" x14ac:dyDescent="0.25">
      <c r="M2415" s="12"/>
    </row>
    <row r="2416" spans="13:13" x14ac:dyDescent="0.25">
      <c r="M2416" s="12"/>
    </row>
    <row r="2417" spans="13:13" x14ac:dyDescent="0.25">
      <c r="M2417" s="12"/>
    </row>
    <row r="2418" spans="13:13" x14ac:dyDescent="0.25">
      <c r="M2418" s="12"/>
    </row>
    <row r="2419" spans="13:13" x14ac:dyDescent="0.25">
      <c r="M2419" s="12"/>
    </row>
    <row r="2420" spans="13:13" x14ac:dyDescent="0.25">
      <c r="M2420" s="12"/>
    </row>
    <row r="2421" spans="13:13" x14ac:dyDescent="0.25">
      <c r="M2421" s="12"/>
    </row>
    <row r="2422" spans="13:13" x14ac:dyDescent="0.25">
      <c r="M2422" s="12"/>
    </row>
    <row r="2423" spans="13:13" x14ac:dyDescent="0.25">
      <c r="M2423" s="12"/>
    </row>
    <row r="2424" spans="13:13" x14ac:dyDescent="0.25">
      <c r="M2424" s="12"/>
    </row>
    <row r="2425" spans="13:13" x14ac:dyDescent="0.25">
      <c r="M2425" s="12"/>
    </row>
    <row r="2426" spans="13:13" x14ac:dyDescent="0.25">
      <c r="M2426" s="12"/>
    </row>
    <row r="2427" spans="13:13" x14ac:dyDescent="0.25">
      <c r="M2427" s="12"/>
    </row>
    <row r="2428" spans="13:13" x14ac:dyDescent="0.25">
      <c r="M2428" s="12"/>
    </row>
    <row r="2429" spans="13:13" x14ac:dyDescent="0.25">
      <c r="M2429" s="12"/>
    </row>
    <row r="2430" spans="13:13" x14ac:dyDescent="0.25">
      <c r="M2430" s="12"/>
    </row>
    <row r="2431" spans="13:13" x14ac:dyDescent="0.25">
      <c r="M2431" s="12"/>
    </row>
    <row r="2432" spans="13:13" x14ac:dyDescent="0.25">
      <c r="M2432" s="12"/>
    </row>
    <row r="2433" spans="13:13" x14ac:dyDescent="0.25">
      <c r="M2433" s="12"/>
    </row>
    <row r="2434" spans="13:13" x14ac:dyDescent="0.25">
      <c r="M2434" s="12"/>
    </row>
    <row r="2435" spans="13:13" x14ac:dyDescent="0.25">
      <c r="M2435" s="12"/>
    </row>
    <row r="2436" spans="13:13" x14ac:dyDescent="0.25">
      <c r="M2436" s="12"/>
    </row>
    <row r="2437" spans="13:13" x14ac:dyDescent="0.25">
      <c r="M2437" s="12"/>
    </row>
    <row r="2438" spans="13:13" x14ac:dyDescent="0.25">
      <c r="M2438" s="12"/>
    </row>
    <row r="2439" spans="13:13" x14ac:dyDescent="0.25">
      <c r="M2439" s="12"/>
    </row>
    <row r="2440" spans="13:13" x14ac:dyDescent="0.25">
      <c r="M2440" s="12"/>
    </row>
    <row r="2441" spans="13:13" x14ac:dyDescent="0.25">
      <c r="M2441" s="12"/>
    </row>
    <row r="2442" spans="13:13" x14ac:dyDescent="0.25">
      <c r="M2442" s="12"/>
    </row>
    <row r="2443" spans="13:13" x14ac:dyDescent="0.25">
      <c r="M2443" s="12"/>
    </row>
    <row r="2444" spans="13:13" x14ac:dyDescent="0.25">
      <c r="M2444" s="12"/>
    </row>
    <row r="2445" spans="13:13" x14ac:dyDescent="0.25">
      <c r="M2445" s="12"/>
    </row>
    <row r="2446" spans="13:13" x14ac:dyDescent="0.25">
      <c r="M2446" s="12"/>
    </row>
    <row r="2447" spans="13:13" x14ac:dyDescent="0.25">
      <c r="M2447" s="12"/>
    </row>
    <row r="2448" spans="13:13" x14ac:dyDescent="0.25">
      <c r="M2448" s="12"/>
    </row>
    <row r="2449" spans="13:13" x14ac:dyDescent="0.25">
      <c r="M2449" s="12"/>
    </row>
    <row r="2450" spans="13:13" x14ac:dyDescent="0.25">
      <c r="M2450" s="12"/>
    </row>
    <row r="2451" spans="13:13" x14ac:dyDescent="0.25">
      <c r="M2451" s="12"/>
    </row>
    <row r="2452" spans="13:13" x14ac:dyDescent="0.25">
      <c r="M2452" s="12"/>
    </row>
    <row r="2453" spans="13:13" x14ac:dyDescent="0.25">
      <c r="M2453" s="12"/>
    </row>
    <row r="2454" spans="13:13" x14ac:dyDescent="0.25">
      <c r="M2454" s="12"/>
    </row>
    <row r="2455" spans="13:13" x14ac:dyDescent="0.25">
      <c r="M2455" s="12"/>
    </row>
    <row r="2456" spans="13:13" x14ac:dyDescent="0.25">
      <c r="M2456" s="12"/>
    </row>
    <row r="2457" spans="13:13" x14ac:dyDescent="0.25">
      <c r="M2457" s="12"/>
    </row>
    <row r="2458" spans="13:13" x14ac:dyDescent="0.25">
      <c r="M2458" s="12"/>
    </row>
    <row r="2459" spans="13:13" x14ac:dyDescent="0.25">
      <c r="M2459" s="12"/>
    </row>
    <row r="2460" spans="13:13" x14ac:dyDescent="0.25">
      <c r="M2460" s="12"/>
    </row>
    <row r="2461" spans="13:13" x14ac:dyDescent="0.25">
      <c r="M2461" s="12"/>
    </row>
    <row r="2462" spans="13:13" x14ac:dyDescent="0.25">
      <c r="M2462" s="12"/>
    </row>
    <row r="2463" spans="13:13" x14ac:dyDescent="0.25">
      <c r="M2463" s="12"/>
    </row>
    <row r="2464" spans="13:13" x14ac:dyDescent="0.25">
      <c r="M2464" s="12"/>
    </row>
    <row r="2465" spans="13:13" x14ac:dyDescent="0.25">
      <c r="M2465" s="12"/>
    </row>
    <row r="2466" spans="13:13" x14ac:dyDescent="0.25">
      <c r="M2466" s="12"/>
    </row>
    <row r="2467" spans="13:13" x14ac:dyDescent="0.25">
      <c r="M2467" s="12"/>
    </row>
    <row r="2468" spans="13:13" x14ac:dyDescent="0.25">
      <c r="M2468" s="12"/>
    </row>
    <row r="2469" spans="13:13" x14ac:dyDescent="0.25">
      <c r="M2469" s="12"/>
    </row>
    <row r="2470" spans="13:13" x14ac:dyDescent="0.25">
      <c r="M2470" s="12"/>
    </row>
    <row r="2471" spans="13:13" x14ac:dyDescent="0.25">
      <c r="M2471" s="12"/>
    </row>
    <row r="2472" spans="13:13" x14ac:dyDescent="0.25">
      <c r="M2472" s="12"/>
    </row>
    <row r="2473" spans="13:13" x14ac:dyDescent="0.25">
      <c r="M2473" s="12"/>
    </row>
    <row r="2474" spans="13:13" x14ac:dyDescent="0.25">
      <c r="M2474" s="12"/>
    </row>
    <row r="2475" spans="13:13" x14ac:dyDescent="0.25">
      <c r="M2475" s="12"/>
    </row>
    <row r="2476" spans="13:13" x14ac:dyDescent="0.25">
      <c r="M2476" s="12"/>
    </row>
    <row r="2477" spans="13:13" x14ac:dyDescent="0.25">
      <c r="M2477" s="12"/>
    </row>
    <row r="2478" spans="13:13" x14ac:dyDescent="0.25">
      <c r="M2478" s="12"/>
    </row>
    <row r="2479" spans="13:13" x14ac:dyDescent="0.25">
      <c r="M2479" s="12"/>
    </row>
    <row r="2480" spans="13:13" x14ac:dyDescent="0.25">
      <c r="M2480" s="12"/>
    </row>
    <row r="2481" spans="13:13" x14ac:dyDescent="0.25">
      <c r="M2481" s="12"/>
    </row>
    <row r="2482" spans="13:13" x14ac:dyDescent="0.25">
      <c r="M2482" s="12"/>
    </row>
    <row r="2483" spans="13:13" x14ac:dyDescent="0.25">
      <c r="M2483" s="12"/>
    </row>
    <row r="2484" spans="13:13" x14ac:dyDescent="0.25">
      <c r="M2484" s="12"/>
    </row>
    <row r="2485" spans="13:13" x14ac:dyDescent="0.25">
      <c r="M2485" s="12"/>
    </row>
    <row r="2486" spans="13:13" x14ac:dyDescent="0.25">
      <c r="M2486" s="12"/>
    </row>
    <row r="2487" spans="13:13" x14ac:dyDescent="0.25">
      <c r="M2487" s="12"/>
    </row>
    <row r="2488" spans="13:13" x14ac:dyDescent="0.25">
      <c r="M2488" s="12"/>
    </row>
    <row r="2489" spans="13:13" x14ac:dyDescent="0.25">
      <c r="M2489" s="12"/>
    </row>
    <row r="2490" spans="13:13" x14ac:dyDescent="0.25">
      <c r="M2490" s="12"/>
    </row>
    <row r="2491" spans="13:13" x14ac:dyDescent="0.25">
      <c r="M2491" s="12"/>
    </row>
    <row r="2492" spans="13:13" x14ac:dyDescent="0.25">
      <c r="M2492" s="12"/>
    </row>
    <row r="2493" spans="13:13" x14ac:dyDescent="0.25">
      <c r="M2493" s="12"/>
    </row>
    <row r="2494" spans="13:13" x14ac:dyDescent="0.25">
      <c r="M2494" s="12"/>
    </row>
    <row r="2495" spans="13:13" x14ac:dyDescent="0.25">
      <c r="M2495" s="12"/>
    </row>
    <row r="2496" spans="13:13" x14ac:dyDescent="0.25">
      <c r="M2496" s="12"/>
    </row>
    <row r="2497" spans="13:13" x14ac:dyDescent="0.25">
      <c r="M2497" s="12"/>
    </row>
    <row r="2498" spans="13:13" x14ac:dyDescent="0.25">
      <c r="M2498" s="12"/>
    </row>
    <row r="2499" spans="13:13" x14ac:dyDescent="0.25">
      <c r="M2499" s="12"/>
    </row>
    <row r="2500" spans="13:13" x14ac:dyDescent="0.25">
      <c r="M2500" s="12"/>
    </row>
    <row r="2501" spans="13:13" x14ac:dyDescent="0.25">
      <c r="M2501" s="12"/>
    </row>
    <row r="2502" spans="13:13" x14ac:dyDescent="0.25">
      <c r="M2502" s="12"/>
    </row>
    <row r="2503" spans="13:13" x14ac:dyDescent="0.25">
      <c r="M2503" s="12"/>
    </row>
    <row r="2504" spans="13:13" x14ac:dyDescent="0.25">
      <c r="M2504" s="12"/>
    </row>
    <row r="2505" spans="13:13" x14ac:dyDescent="0.25">
      <c r="M2505" s="12"/>
    </row>
    <row r="2506" spans="13:13" x14ac:dyDescent="0.25">
      <c r="M2506" s="12"/>
    </row>
    <row r="2507" spans="13:13" x14ac:dyDescent="0.25">
      <c r="M2507" s="12"/>
    </row>
    <row r="2508" spans="13:13" x14ac:dyDescent="0.25">
      <c r="M2508" s="12"/>
    </row>
    <row r="2509" spans="13:13" x14ac:dyDescent="0.25">
      <c r="M2509" s="12"/>
    </row>
    <row r="2510" spans="13:13" x14ac:dyDescent="0.25">
      <c r="M2510" s="12"/>
    </row>
    <row r="2511" spans="13:13" x14ac:dyDescent="0.25">
      <c r="M2511" s="12"/>
    </row>
    <row r="2512" spans="13:13" x14ac:dyDescent="0.25">
      <c r="M2512" s="12"/>
    </row>
    <row r="2513" spans="13:13" x14ac:dyDescent="0.25">
      <c r="M2513" s="12"/>
    </row>
    <row r="2514" spans="13:13" x14ac:dyDescent="0.25">
      <c r="M2514" s="12"/>
    </row>
    <row r="2515" spans="13:13" x14ac:dyDescent="0.25">
      <c r="M2515" s="12"/>
    </row>
    <row r="2516" spans="13:13" x14ac:dyDescent="0.25">
      <c r="M2516" s="12"/>
    </row>
    <row r="2517" spans="13:13" x14ac:dyDescent="0.25">
      <c r="M2517" s="12"/>
    </row>
    <row r="2518" spans="13:13" x14ac:dyDescent="0.25">
      <c r="M2518" s="12"/>
    </row>
    <row r="2519" spans="13:13" x14ac:dyDescent="0.25">
      <c r="M2519" s="12"/>
    </row>
    <row r="2520" spans="13:13" x14ac:dyDescent="0.25">
      <c r="M2520" s="12"/>
    </row>
    <row r="2521" spans="13:13" x14ac:dyDescent="0.25">
      <c r="M2521" s="12"/>
    </row>
    <row r="2522" spans="13:13" x14ac:dyDescent="0.25">
      <c r="M2522" s="12"/>
    </row>
    <row r="2523" spans="13:13" x14ac:dyDescent="0.25">
      <c r="M2523" s="12"/>
    </row>
    <row r="2524" spans="13:13" x14ac:dyDescent="0.25">
      <c r="M2524" s="12"/>
    </row>
    <row r="2525" spans="13:13" x14ac:dyDescent="0.25">
      <c r="M2525" s="12"/>
    </row>
    <row r="2526" spans="13:13" x14ac:dyDescent="0.25">
      <c r="M2526" s="12"/>
    </row>
    <row r="2527" spans="13:13" x14ac:dyDescent="0.25">
      <c r="M2527" s="12"/>
    </row>
    <row r="2528" spans="13:13" x14ac:dyDescent="0.25">
      <c r="M2528" s="12"/>
    </row>
    <row r="2529" spans="13:13" x14ac:dyDescent="0.25">
      <c r="M2529" s="12"/>
    </row>
    <row r="2530" spans="13:13" x14ac:dyDescent="0.25">
      <c r="M2530" s="12"/>
    </row>
    <row r="2531" spans="13:13" x14ac:dyDescent="0.25">
      <c r="M2531" s="12"/>
    </row>
    <row r="2532" spans="13:13" x14ac:dyDescent="0.25">
      <c r="M2532" s="12"/>
    </row>
    <row r="2533" spans="13:13" x14ac:dyDescent="0.25">
      <c r="M2533" s="12"/>
    </row>
    <row r="2534" spans="13:13" x14ac:dyDescent="0.25">
      <c r="M2534" s="12"/>
    </row>
    <row r="2535" spans="13:13" x14ac:dyDescent="0.25">
      <c r="M2535" s="12"/>
    </row>
    <row r="2536" spans="13:13" x14ac:dyDescent="0.25">
      <c r="M2536" s="12"/>
    </row>
    <row r="2537" spans="13:13" x14ac:dyDescent="0.25">
      <c r="M2537" s="12"/>
    </row>
    <row r="2538" spans="13:13" x14ac:dyDescent="0.25">
      <c r="M2538" s="12"/>
    </row>
    <row r="2539" spans="13:13" x14ac:dyDescent="0.25">
      <c r="M2539" s="12"/>
    </row>
    <row r="2540" spans="13:13" x14ac:dyDescent="0.25">
      <c r="M2540" s="12"/>
    </row>
    <row r="2541" spans="13:13" x14ac:dyDescent="0.25">
      <c r="M2541" s="12"/>
    </row>
    <row r="2542" spans="13:13" x14ac:dyDescent="0.25">
      <c r="M2542" s="12"/>
    </row>
    <row r="2543" spans="13:13" x14ac:dyDescent="0.25">
      <c r="M2543" s="12"/>
    </row>
    <row r="2544" spans="13:13" x14ac:dyDescent="0.25">
      <c r="M2544" s="12"/>
    </row>
    <row r="2545" spans="13:13" x14ac:dyDescent="0.25">
      <c r="M2545" s="12"/>
    </row>
    <row r="2546" spans="13:13" x14ac:dyDescent="0.25">
      <c r="M2546" s="12"/>
    </row>
    <row r="2547" spans="13:13" x14ac:dyDescent="0.25">
      <c r="M2547" s="12"/>
    </row>
    <row r="2548" spans="13:13" x14ac:dyDescent="0.25">
      <c r="M2548" s="12"/>
    </row>
    <row r="2549" spans="13:13" x14ac:dyDescent="0.25">
      <c r="M2549" s="12"/>
    </row>
    <row r="2550" spans="13:13" x14ac:dyDescent="0.25">
      <c r="M2550" s="12"/>
    </row>
    <row r="2551" spans="13:13" x14ac:dyDescent="0.25">
      <c r="M2551" s="12"/>
    </row>
    <row r="2552" spans="13:13" x14ac:dyDescent="0.25">
      <c r="M2552" s="12"/>
    </row>
    <row r="2553" spans="13:13" x14ac:dyDescent="0.25">
      <c r="M2553" s="12"/>
    </row>
    <row r="2554" spans="13:13" x14ac:dyDescent="0.25">
      <c r="M2554" s="12"/>
    </row>
    <row r="2555" spans="13:13" x14ac:dyDescent="0.25">
      <c r="M2555" s="12"/>
    </row>
    <row r="2556" spans="13:13" x14ac:dyDescent="0.25">
      <c r="M2556" s="12"/>
    </row>
    <row r="2557" spans="13:13" x14ac:dyDescent="0.25">
      <c r="M2557" s="12"/>
    </row>
    <row r="2558" spans="13:13" x14ac:dyDescent="0.25">
      <c r="M2558" s="12"/>
    </row>
    <row r="2559" spans="13:13" x14ac:dyDescent="0.25">
      <c r="M2559" s="12"/>
    </row>
    <row r="2560" spans="13:13" x14ac:dyDescent="0.25">
      <c r="M2560" s="12"/>
    </row>
    <row r="2561" spans="13:13" x14ac:dyDescent="0.25">
      <c r="M2561" s="12"/>
    </row>
    <row r="2562" spans="13:13" x14ac:dyDescent="0.25">
      <c r="M2562" s="12"/>
    </row>
    <row r="2563" spans="13:13" x14ac:dyDescent="0.25">
      <c r="M2563" s="12"/>
    </row>
    <row r="2564" spans="13:13" x14ac:dyDescent="0.25">
      <c r="M2564" s="12"/>
    </row>
    <row r="2565" spans="13:13" x14ac:dyDescent="0.25">
      <c r="M2565" s="12"/>
    </row>
    <row r="2566" spans="13:13" x14ac:dyDescent="0.25">
      <c r="M2566" s="12"/>
    </row>
    <row r="2567" spans="13:13" x14ac:dyDescent="0.25">
      <c r="M2567" s="12"/>
    </row>
    <row r="2568" spans="13:13" x14ac:dyDescent="0.25">
      <c r="M2568" s="12"/>
    </row>
    <row r="2569" spans="13:13" x14ac:dyDescent="0.25">
      <c r="M2569" s="12"/>
    </row>
    <row r="2570" spans="13:13" x14ac:dyDescent="0.25">
      <c r="M2570" s="12"/>
    </row>
    <row r="2571" spans="13:13" x14ac:dyDescent="0.25">
      <c r="M2571" s="12"/>
    </row>
    <row r="2572" spans="13:13" x14ac:dyDescent="0.25">
      <c r="M2572" s="12"/>
    </row>
    <row r="2573" spans="13:13" x14ac:dyDescent="0.25">
      <c r="M2573" s="12"/>
    </row>
    <row r="2574" spans="13:13" x14ac:dyDescent="0.25">
      <c r="M2574" s="12"/>
    </row>
    <row r="2575" spans="13:13" x14ac:dyDescent="0.25">
      <c r="M2575" s="12"/>
    </row>
    <row r="2576" spans="13:13" x14ac:dyDescent="0.25">
      <c r="M2576" s="12"/>
    </row>
    <row r="2577" spans="13:13" x14ac:dyDescent="0.25">
      <c r="M2577" s="12"/>
    </row>
    <row r="2578" spans="13:13" x14ac:dyDescent="0.25">
      <c r="M2578" s="12"/>
    </row>
    <row r="2579" spans="13:13" x14ac:dyDescent="0.25">
      <c r="M2579" s="12"/>
    </row>
    <row r="2580" spans="13:13" x14ac:dyDescent="0.25">
      <c r="M2580" s="12"/>
    </row>
    <row r="2581" spans="13:13" x14ac:dyDescent="0.25">
      <c r="M2581" s="12"/>
    </row>
    <row r="2582" spans="13:13" x14ac:dyDescent="0.25">
      <c r="M2582" s="12"/>
    </row>
    <row r="2583" spans="13:13" x14ac:dyDescent="0.25">
      <c r="M2583" s="12"/>
    </row>
    <row r="2584" spans="13:13" x14ac:dyDescent="0.25">
      <c r="M2584" s="12"/>
    </row>
    <row r="2585" spans="13:13" x14ac:dyDescent="0.25">
      <c r="M2585" s="12"/>
    </row>
    <row r="2586" spans="13:13" x14ac:dyDescent="0.25">
      <c r="M2586" s="12"/>
    </row>
    <row r="2587" spans="13:13" x14ac:dyDescent="0.25">
      <c r="M2587" s="12"/>
    </row>
    <row r="2588" spans="13:13" x14ac:dyDescent="0.25">
      <c r="M2588" s="12"/>
    </row>
    <row r="2589" spans="13:13" x14ac:dyDescent="0.25">
      <c r="M2589" s="12"/>
    </row>
    <row r="2590" spans="13:13" x14ac:dyDescent="0.25">
      <c r="M2590" s="12"/>
    </row>
    <row r="2591" spans="13:13" x14ac:dyDescent="0.25">
      <c r="M2591" s="12"/>
    </row>
    <row r="2592" spans="13:13" x14ac:dyDescent="0.25">
      <c r="M2592" s="12"/>
    </row>
    <row r="2593" spans="13:13" x14ac:dyDescent="0.25">
      <c r="M2593" s="12"/>
    </row>
    <row r="2594" spans="13:13" x14ac:dyDescent="0.25">
      <c r="M2594" s="12"/>
    </row>
    <row r="2595" spans="13:13" x14ac:dyDescent="0.25">
      <c r="M2595" s="12"/>
    </row>
    <row r="2596" spans="13:13" x14ac:dyDescent="0.25">
      <c r="M2596" s="12"/>
    </row>
    <row r="2597" spans="13:13" x14ac:dyDescent="0.25">
      <c r="M2597" s="12"/>
    </row>
    <row r="2598" spans="13:13" x14ac:dyDescent="0.25">
      <c r="M2598" s="12"/>
    </row>
    <row r="2599" spans="13:13" x14ac:dyDescent="0.25">
      <c r="M2599" s="12"/>
    </row>
    <row r="2600" spans="13:13" x14ac:dyDescent="0.25">
      <c r="M2600" s="12"/>
    </row>
    <row r="2601" spans="13:13" x14ac:dyDescent="0.25">
      <c r="M2601" s="12"/>
    </row>
    <row r="2602" spans="13:13" x14ac:dyDescent="0.25">
      <c r="M2602" s="12"/>
    </row>
    <row r="2603" spans="13:13" x14ac:dyDescent="0.25">
      <c r="M2603" s="12"/>
    </row>
    <row r="2604" spans="13:13" x14ac:dyDescent="0.25">
      <c r="M2604" s="12"/>
    </row>
    <row r="2605" spans="13:13" x14ac:dyDescent="0.25">
      <c r="M2605" s="12"/>
    </row>
    <row r="2606" spans="13:13" x14ac:dyDescent="0.25">
      <c r="M2606" s="12"/>
    </row>
    <row r="2607" spans="13:13" x14ac:dyDescent="0.25">
      <c r="M2607" s="12"/>
    </row>
    <row r="2608" spans="13:13" x14ac:dyDescent="0.25">
      <c r="M2608" s="12"/>
    </row>
    <row r="2609" spans="13:13" x14ac:dyDescent="0.25">
      <c r="M2609" s="12"/>
    </row>
    <row r="2610" spans="13:13" x14ac:dyDescent="0.25">
      <c r="M2610" s="12"/>
    </row>
    <row r="2611" spans="13:13" x14ac:dyDescent="0.25">
      <c r="M2611" s="12"/>
    </row>
    <row r="2612" spans="13:13" x14ac:dyDescent="0.25">
      <c r="M2612" s="12"/>
    </row>
    <row r="2613" spans="13:13" x14ac:dyDescent="0.25">
      <c r="M2613" s="12"/>
    </row>
    <row r="2614" spans="13:13" x14ac:dyDescent="0.25">
      <c r="M2614" s="12"/>
    </row>
    <row r="2615" spans="13:13" x14ac:dyDescent="0.25">
      <c r="M2615" s="12"/>
    </row>
    <row r="2616" spans="13:13" x14ac:dyDescent="0.25">
      <c r="M2616" s="12"/>
    </row>
    <row r="2617" spans="13:13" x14ac:dyDescent="0.25">
      <c r="M2617" s="12"/>
    </row>
    <row r="2618" spans="13:13" x14ac:dyDescent="0.25">
      <c r="M2618" s="12"/>
    </row>
    <row r="2619" spans="13:13" x14ac:dyDescent="0.25">
      <c r="M2619" s="12"/>
    </row>
    <row r="2620" spans="13:13" x14ac:dyDescent="0.25">
      <c r="M2620" s="12"/>
    </row>
    <row r="2621" spans="13:13" x14ac:dyDescent="0.25">
      <c r="M2621" s="12"/>
    </row>
    <row r="2622" spans="13:13" x14ac:dyDescent="0.25">
      <c r="M2622" s="12"/>
    </row>
    <row r="2623" spans="13:13" x14ac:dyDescent="0.25">
      <c r="M2623" s="12"/>
    </row>
    <row r="2624" spans="13:13" x14ac:dyDescent="0.25">
      <c r="M2624" s="12"/>
    </row>
    <row r="2625" spans="13:13" x14ac:dyDescent="0.25">
      <c r="M2625" s="12"/>
    </row>
    <row r="2626" spans="13:13" x14ac:dyDescent="0.25">
      <c r="M2626" s="12"/>
    </row>
    <row r="2627" spans="13:13" x14ac:dyDescent="0.25">
      <c r="M2627" s="12"/>
    </row>
    <row r="2628" spans="13:13" x14ac:dyDescent="0.25">
      <c r="M2628" s="12"/>
    </row>
    <row r="2629" spans="13:13" x14ac:dyDescent="0.25">
      <c r="M2629" s="12"/>
    </row>
    <row r="2630" spans="13:13" x14ac:dyDescent="0.25">
      <c r="M2630" s="12"/>
    </row>
    <row r="2631" spans="13:13" x14ac:dyDescent="0.25">
      <c r="M2631" s="12"/>
    </row>
    <row r="2632" spans="13:13" x14ac:dyDescent="0.25">
      <c r="M2632" s="12"/>
    </row>
    <row r="2633" spans="13:13" x14ac:dyDescent="0.25">
      <c r="M2633" s="12"/>
    </row>
    <row r="2634" spans="13:13" x14ac:dyDescent="0.25">
      <c r="M2634" s="12"/>
    </row>
    <row r="2635" spans="13:13" x14ac:dyDescent="0.25">
      <c r="M2635" s="12"/>
    </row>
    <row r="2636" spans="13:13" x14ac:dyDescent="0.25">
      <c r="M2636" s="12"/>
    </row>
    <row r="2637" spans="13:13" x14ac:dyDescent="0.25">
      <c r="M2637" s="12"/>
    </row>
    <row r="2638" spans="13:13" x14ac:dyDescent="0.25">
      <c r="M2638" s="12"/>
    </row>
    <row r="2639" spans="13:13" x14ac:dyDescent="0.25">
      <c r="M2639" s="12"/>
    </row>
    <row r="2640" spans="13:13" x14ac:dyDescent="0.25">
      <c r="M2640" s="12"/>
    </row>
    <row r="2641" spans="13:13" x14ac:dyDescent="0.25">
      <c r="M2641" s="12"/>
    </row>
    <row r="2642" spans="13:13" x14ac:dyDescent="0.25">
      <c r="M2642" s="12"/>
    </row>
    <row r="2643" spans="13:13" x14ac:dyDescent="0.25">
      <c r="M2643" s="12"/>
    </row>
    <row r="2644" spans="13:13" x14ac:dyDescent="0.25">
      <c r="M2644" s="12"/>
    </row>
    <row r="2645" spans="13:13" x14ac:dyDescent="0.25">
      <c r="M2645" s="12"/>
    </row>
    <row r="2646" spans="13:13" x14ac:dyDescent="0.25">
      <c r="M2646" s="12"/>
    </row>
    <row r="2647" spans="13:13" x14ac:dyDescent="0.25">
      <c r="M2647" s="12"/>
    </row>
    <row r="2648" spans="13:13" x14ac:dyDescent="0.25">
      <c r="M2648" s="12"/>
    </row>
    <row r="2649" spans="13:13" x14ac:dyDescent="0.25">
      <c r="M2649" s="12"/>
    </row>
    <row r="2650" spans="13:13" x14ac:dyDescent="0.25">
      <c r="M2650" s="12"/>
    </row>
    <row r="2651" spans="13:13" x14ac:dyDescent="0.25">
      <c r="M2651" s="12"/>
    </row>
    <row r="2652" spans="13:13" x14ac:dyDescent="0.25">
      <c r="M2652" s="12"/>
    </row>
    <row r="2653" spans="13:13" x14ac:dyDescent="0.25">
      <c r="M2653" s="12"/>
    </row>
    <row r="2654" spans="13:13" x14ac:dyDescent="0.25">
      <c r="M2654" s="12"/>
    </row>
    <row r="2655" spans="13:13" x14ac:dyDescent="0.25">
      <c r="M2655" s="12"/>
    </row>
    <row r="2656" spans="13:13" x14ac:dyDescent="0.25">
      <c r="M2656" s="12"/>
    </row>
    <row r="2657" spans="13:13" x14ac:dyDescent="0.25">
      <c r="M2657" s="12"/>
    </row>
    <row r="2658" spans="13:13" x14ac:dyDescent="0.25">
      <c r="M2658" s="12"/>
    </row>
    <row r="2659" spans="13:13" x14ac:dyDescent="0.25">
      <c r="M2659" s="12"/>
    </row>
    <row r="2660" spans="13:13" x14ac:dyDescent="0.25">
      <c r="M2660" s="12"/>
    </row>
    <row r="2661" spans="13:13" x14ac:dyDescent="0.25">
      <c r="M2661" s="12"/>
    </row>
    <row r="2662" spans="13:13" x14ac:dyDescent="0.25">
      <c r="M2662" s="12"/>
    </row>
    <row r="2663" spans="13:13" x14ac:dyDescent="0.25">
      <c r="M2663" s="12"/>
    </row>
    <row r="2664" spans="13:13" x14ac:dyDescent="0.25">
      <c r="M2664" s="12"/>
    </row>
    <row r="2665" spans="13:13" x14ac:dyDescent="0.25">
      <c r="M2665" s="12"/>
    </row>
    <row r="2666" spans="13:13" x14ac:dyDescent="0.25">
      <c r="M2666" s="12"/>
    </row>
    <row r="2667" spans="13:13" x14ac:dyDescent="0.25">
      <c r="M2667" s="12"/>
    </row>
    <row r="2668" spans="13:13" x14ac:dyDescent="0.25">
      <c r="M2668" s="12"/>
    </row>
    <row r="2669" spans="13:13" x14ac:dyDescent="0.25">
      <c r="M2669" s="12"/>
    </row>
    <row r="2670" spans="13:13" x14ac:dyDescent="0.25">
      <c r="M2670" s="12"/>
    </row>
    <row r="2671" spans="13:13" x14ac:dyDescent="0.25">
      <c r="M2671" s="12"/>
    </row>
    <row r="2672" spans="13:13" x14ac:dyDescent="0.25">
      <c r="M2672" s="12"/>
    </row>
    <row r="2673" spans="13:13" x14ac:dyDescent="0.25">
      <c r="M2673" s="12"/>
    </row>
    <row r="2674" spans="13:13" x14ac:dyDescent="0.25">
      <c r="M2674" s="12"/>
    </row>
    <row r="2675" spans="13:13" x14ac:dyDescent="0.25">
      <c r="M2675" s="12"/>
    </row>
    <row r="2676" spans="13:13" x14ac:dyDescent="0.25">
      <c r="M2676" s="12"/>
    </row>
    <row r="2677" spans="13:13" x14ac:dyDescent="0.25">
      <c r="M2677" s="12"/>
    </row>
    <row r="2678" spans="13:13" x14ac:dyDescent="0.25">
      <c r="M2678" s="12"/>
    </row>
    <row r="2679" spans="13:13" x14ac:dyDescent="0.25">
      <c r="M2679" s="12"/>
    </row>
    <row r="2680" spans="13:13" x14ac:dyDescent="0.25">
      <c r="M2680" s="12"/>
    </row>
    <row r="2681" spans="13:13" x14ac:dyDescent="0.25">
      <c r="M2681" s="12"/>
    </row>
    <row r="2682" spans="13:13" x14ac:dyDescent="0.25">
      <c r="M2682" s="12"/>
    </row>
    <row r="2683" spans="13:13" x14ac:dyDescent="0.25">
      <c r="M2683" s="12"/>
    </row>
    <row r="2684" spans="13:13" x14ac:dyDescent="0.25">
      <c r="M2684" s="12"/>
    </row>
    <row r="2685" spans="13:13" x14ac:dyDescent="0.25">
      <c r="M2685" s="12"/>
    </row>
    <row r="2686" spans="13:13" x14ac:dyDescent="0.25">
      <c r="M2686" s="12"/>
    </row>
    <row r="2687" spans="13:13" x14ac:dyDescent="0.25">
      <c r="M2687" s="12"/>
    </row>
    <row r="2688" spans="13:13" x14ac:dyDescent="0.25">
      <c r="M2688" s="12"/>
    </row>
    <row r="2689" spans="13:13" x14ac:dyDescent="0.25">
      <c r="M2689" s="12"/>
    </row>
    <row r="2690" spans="13:13" x14ac:dyDescent="0.25">
      <c r="M2690" s="12"/>
    </row>
    <row r="2691" spans="13:13" x14ac:dyDescent="0.25">
      <c r="M2691" s="12"/>
    </row>
    <row r="2692" spans="13:13" x14ac:dyDescent="0.25">
      <c r="M2692" s="12"/>
    </row>
    <row r="2693" spans="13:13" x14ac:dyDescent="0.25">
      <c r="M2693" s="12"/>
    </row>
    <row r="2694" spans="13:13" x14ac:dyDescent="0.25">
      <c r="M2694" s="12"/>
    </row>
    <row r="2695" spans="13:13" x14ac:dyDescent="0.25">
      <c r="M2695" s="12"/>
    </row>
    <row r="2696" spans="13:13" x14ac:dyDescent="0.25">
      <c r="M2696" s="12"/>
    </row>
    <row r="2697" spans="13:13" x14ac:dyDescent="0.25">
      <c r="M2697" s="12"/>
    </row>
    <row r="2698" spans="13:13" x14ac:dyDescent="0.25">
      <c r="M2698" s="12"/>
    </row>
    <row r="2699" spans="13:13" x14ac:dyDescent="0.25">
      <c r="M2699" s="12"/>
    </row>
    <row r="2700" spans="13:13" x14ac:dyDescent="0.25">
      <c r="M2700" s="12"/>
    </row>
    <row r="2701" spans="13:13" x14ac:dyDescent="0.25">
      <c r="M2701" s="12"/>
    </row>
    <row r="2702" spans="13:13" x14ac:dyDescent="0.25">
      <c r="M2702" s="12"/>
    </row>
    <row r="2703" spans="13:13" x14ac:dyDescent="0.25">
      <c r="M2703" s="12"/>
    </row>
    <row r="2704" spans="13:13" x14ac:dyDescent="0.25">
      <c r="M2704" s="12"/>
    </row>
    <row r="2705" spans="13:13" x14ac:dyDescent="0.25">
      <c r="M2705" s="12"/>
    </row>
    <row r="2706" spans="13:13" x14ac:dyDescent="0.25">
      <c r="M2706" s="12"/>
    </row>
    <row r="2707" spans="13:13" x14ac:dyDescent="0.25">
      <c r="M2707" s="12"/>
    </row>
    <row r="2708" spans="13:13" x14ac:dyDescent="0.25">
      <c r="M2708" s="12"/>
    </row>
    <row r="2709" spans="13:13" x14ac:dyDescent="0.25">
      <c r="M2709" s="12"/>
    </row>
    <row r="2710" spans="13:13" x14ac:dyDescent="0.25">
      <c r="M2710" s="12"/>
    </row>
    <row r="2711" spans="13:13" x14ac:dyDescent="0.25">
      <c r="M2711" s="12"/>
    </row>
    <row r="2712" spans="13:13" x14ac:dyDescent="0.25">
      <c r="M2712" s="12"/>
    </row>
    <row r="2713" spans="13:13" x14ac:dyDescent="0.25">
      <c r="M2713" s="12"/>
    </row>
    <row r="2714" spans="13:13" x14ac:dyDescent="0.25">
      <c r="M2714" s="12"/>
    </row>
    <row r="2715" spans="13:13" x14ac:dyDescent="0.25">
      <c r="M2715" s="12"/>
    </row>
    <row r="2716" spans="13:13" x14ac:dyDescent="0.25">
      <c r="M2716" s="12"/>
    </row>
    <row r="2717" spans="13:13" x14ac:dyDescent="0.25">
      <c r="M2717" s="12"/>
    </row>
    <row r="2718" spans="13:13" x14ac:dyDescent="0.25">
      <c r="M2718" s="12"/>
    </row>
    <row r="2719" spans="13:13" x14ac:dyDescent="0.25">
      <c r="M2719" s="12"/>
    </row>
    <row r="2720" spans="13:13" x14ac:dyDescent="0.25">
      <c r="M2720" s="12"/>
    </row>
    <row r="2721" spans="13:13" x14ac:dyDescent="0.25">
      <c r="M2721" s="12"/>
    </row>
    <row r="2722" spans="13:13" x14ac:dyDescent="0.25">
      <c r="M2722" s="12"/>
    </row>
    <row r="2723" spans="13:13" x14ac:dyDescent="0.25">
      <c r="M2723" s="12"/>
    </row>
    <row r="2724" spans="13:13" x14ac:dyDescent="0.25">
      <c r="M2724" s="12"/>
    </row>
    <row r="2725" spans="13:13" x14ac:dyDescent="0.25">
      <c r="M2725" s="12"/>
    </row>
    <row r="2726" spans="13:13" x14ac:dyDescent="0.25">
      <c r="M2726" s="12"/>
    </row>
    <row r="2727" spans="13:13" x14ac:dyDescent="0.25">
      <c r="M2727" s="12"/>
    </row>
    <row r="2728" spans="13:13" x14ac:dyDescent="0.25">
      <c r="M2728" s="12"/>
    </row>
    <row r="2729" spans="13:13" x14ac:dyDescent="0.25">
      <c r="M2729" s="12"/>
    </row>
    <row r="2730" spans="13:13" x14ac:dyDescent="0.25">
      <c r="M2730" s="12"/>
    </row>
    <row r="2731" spans="13:13" x14ac:dyDescent="0.25">
      <c r="M2731" s="12"/>
    </row>
    <row r="2732" spans="13:13" x14ac:dyDescent="0.25">
      <c r="M2732" s="12"/>
    </row>
    <row r="2733" spans="13:13" x14ac:dyDescent="0.25">
      <c r="M2733" s="12"/>
    </row>
    <row r="2734" spans="13:13" x14ac:dyDescent="0.25">
      <c r="M2734" s="12"/>
    </row>
    <row r="2735" spans="13:13" x14ac:dyDescent="0.25">
      <c r="M2735" s="12"/>
    </row>
    <row r="2736" spans="13:13" x14ac:dyDescent="0.25">
      <c r="M2736" s="12"/>
    </row>
    <row r="2737" spans="13:13" x14ac:dyDescent="0.25">
      <c r="M2737" s="12"/>
    </row>
    <row r="2738" spans="13:13" x14ac:dyDescent="0.25">
      <c r="M2738" s="12"/>
    </row>
    <row r="2739" spans="13:13" x14ac:dyDescent="0.25">
      <c r="M2739" s="12"/>
    </row>
    <row r="2740" spans="13:13" x14ac:dyDescent="0.25">
      <c r="M2740" s="12"/>
    </row>
    <row r="2741" spans="13:13" x14ac:dyDescent="0.25">
      <c r="M2741" s="12"/>
    </row>
    <row r="2742" spans="13:13" x14ac:dyDescent="0.25">
      <c r="M2742" s="12"/>
    </row>
    <row r="2743" spans="13:13" x14ac:dyDescent="0.25">
      <c r="M2743" s="12"/>
    </row>
    <row r="2744" spans="13:13" x14ac:dyDescent="0.25">
      <c r="M2744" s="12"/>
    </row>
    <row r="2745" spans="13:13" x14ac:dyDescent="0.25">
      <c r="M2745" s="12"/>
    </row>
    <row r="2746" spans="13:13" x14ac:dyDescent="0.25">
      <c r="M2746" s="12"/>
    </row>
    <row r="2747" spans="13:13" x14ac:dyDescent="0.25">
      <c r="M2747" s="12"/>
    </row>
    <row r="2748" spans="13:13" x14ac:dyDescent="0.25">
      <c r="M2748" s="12"/>
    </row>
    <row r="2749" spans="13:13" x14ac:dyDescent="0.25">
      <c r="M2749" s="12"/>
    </row>
    <row r="2750" spans="13:13" x14ac:dyDescent="0.25">
      <c r="M2750" s="12"/>
    </row>
    <row r="2751" spans="13:13" x14ac:dyDescent="0.25">
      <c r="M2751" s="12"/>
    </row>
    <row r="2752" spans="13:13" x14ac:dyDescent="0.25">
      <c r="M2752" s="12"/>
    </row>
    <row r="2753" spans="13:13" x14ac:dyDescent="0.25">
      <c r="M2753" s="12"/>
    </row>
    <row r="2754" spans="13:13" x14ac:dyDescent="0.25">
      <c r="M2754" s="12"/>
    </row>
    <row r="2755" spans="13:13" x14ac:dyDescent="0.25">
      <c r="M2755" s="12"/>
    </row>
    <row r="2756" spans="13:13" x14ac:dyDescent="0.25">
      <c r="M2756" s="12"/>
    </row>
    <row r="2757" spans="13:13" x14ac:dyDescent="0.25">
      <c r="M2757" s="12"/>
    </row>
    <row r="2758" spans="13:13" x14ac:dyDescent="0.25">
      <c r="M2758" s="12"/>
    </row>
    <row r="2759" spans="13:13" x14ac:dyDescent="0.25">
      <c r="M2759" s="12"/>
    </row>
    <row r="2760" spans="13:13" x14ac:dyDescent="0.25">
      <c r="M2760" s="12"/>
    </row>
    <row r="2761" spans="13:13" x14ac:dyDescent="0.25">
      <c r="M2761" s="12"/>
    </row>
    <row r="2762" spans="13:13" x14ac:dyDescent="0.25">
      <c r="M2762" s="12"/>
    </row>
    <row r="2763" spans="13:13" x14ac:dyDescent="0.25">
      <c r="M2763" s="12"/>
    </row>
    <row r="2764" spans="13:13" x14ac:dyDescent="0.25">
      <c r="M2764" s="12"/>
    </row>
    <row r="2765" spans="13:13" x14ac:dyDescent="0.25">
      <c r="M2765" s="12"/>
    </row>
    <row r="2766" spans="13:13" x14ac:dyDescent="0.25">
      <c r="M2766" s="12"/>
    </row>
    <row r="2767" spans="13:13" x14ac:dyDescent="0.25">
      <c r="M2767" s="12"/>
    </row>
    <row r="2768" spans="13:13" x14ac:dyDescent="0.25">
      <c r="M2768" s="12"/>
    </row>
    <row r="2769" spans="13:13" x14ac:dyDescent="0.25">
      <c r="M2769" s="12"/>
    </row>
    <row r="2770" spans="13:13" x14ac:dyDescent="0.25">
      <c r="M2770" s="12"/>
    </row>
    <row r="2771" spans="13:13" x14ac:dyDescent="0.25">
      <c r="M2771" s="12"/>
    </row>
    <row r="2772" spans="13:13" x14ac:dyDescent="0.25">
      <c r="M2772" s="12"/>
    </row>
    <row r="2773" spans="13:13" x14ac:dyDescent="0.25">
      <c r="M2773" s="12"/>
    </row>
    <row r="2774" spans="13:13" x14ac:dyDescent="0.25">
      <c r="M2774" s="12"/>
    </row>
    <row r="2775" spans="13:13" x14ac:dyDescent="0.25">
      <c r="M2775" s="12"/>
    </row>
    <row r="2776" spans="13:13" x14ac:dyDescent="0.25">
      <c r="M2776" s="12"/>
    </row>
    <row r="2777" spans="13:13" x14ac:dyDescent="0.25">
      <c r="M2777" s="12"/>
    </row>
    <row r="2778" spans="13:13" x14ac:dyDescent="0.25">
      <c r="M2778" s="12"/>
    </row>
    <row r="2779" spans="13:13" x14ac:dyDescent="0.25">
      <c r="M2779" s="12"/>
    </row>
    <row r="2780" spans="13:13" x14ac:dyDescent="0.25">
      <c r="M2780" s="12"/>
    </row>
    <row r="2781" spans="13:13" x14ac:dyDescent="0.25">
      <c r="M2781" s="12"/>
    </row>
    <row r="2782" spans="13:13" x14ac:dyDescent="0.25">
      <c r="M2782" s="12"/>
    </row>
    <row r="2783" spans="13:13" x14ac:dyDescent="0.25">
      <c r="M2783" s="12"/>
    </row>
    <row r="2784" spans="13:13" x14ac:dyDescent="0.25">
      <c r="M2784" s="12"/>
    </row>
    <row r="2785" spans="13:13" x14ac:dyDescent="0.25">
      <c r="M2785" s="12"/>
    </row>
    <row r="2786" spans="13:13" x14ac:dyDescent="0.25">
      <c r="M2786" s="12"/>
    </row>
    <row r="2787" spans="13:13" x14ac:dyDescent="0.25">
      <c r="M2787" s="12"/>
    </row>
    <row r="2788" spans="13:13" x14ac:dyDescent="0.25">
      <c r="M2788" s="12"/>
    </row>
    <row r="2789" spans="13:13" x14ac:dyDescent="0.25">
      <c r="M2789" s="12"/>
    </row>
    <row r="2790" spans="13:13" x14ac:dyDescent="0.25">
      <c r="M2790" s="12"/>
    </row>
    <row r="2791" spans="13:13" x14ac:dyDescent="0.25">
      <c r="M2791" s="12"/>
    </row>
    <row r="2792" spans="13:13" x14ac:dyDescent="0.25">
      <c r="M2792" s="12"/>
    </row>
    <row r="2793" spans="13:13" x14ac:dyDescent="0.25">
      <c r="M2793" s="12"/>
    </row>
    <row r="2794" spans="13:13" x14ac:dyDescent="0.25">
      <c r="M2794" s="12"/>
    </row>
    <row r="2795" spans="13:13" x14ac:dyDescent="0.25">
      <c r="M2795" s="12"/>
    </row>
    <row r="2796" spans="13:13" x14ac:dyDescent="0.25">
      <c r="M2796" s="12"/>
    </row>
    <row r="2797" spans="13:13" x14ac:dyDescent="0.25">
      <c r="M2797" s="12"/>
    </row>
    <row r="2798" spans="13:13" x14ac:dyDescent="0.25">
      <c r="M2798" s="12"/>
    </row>
    <row r="2799" spans="13:13" x14ac:dyDescent="0.25">
      <c r="M2799" s="12"/>
    </row>
    <row r="2800" spans="13:13" x14ac:dyDescent="0.25">
      <c r="M2800" s="12"/>
    </row>
    <row r="2801" spans="13:13" x14ac:dyDescent="0.25">
      <c r="M2801" s="12"/>
    </row>
    <row r="2802" spans="13:13" x14ac:dyDescent="0.25">
      <c r="M2802" s="12"/>
    </row>
    <row r="2803" spans="13:13" x14ac:dyDescent="0.25">
      <c r="M2803" s="12"/>
    </row>
    <row r="2804" spans="13:13" x14ac:dyDescent="0.25">
      <c r="M2804" s="12"/>
    </row>
    <row r="2805" spans="13:13" x14ac:dyDescent="0.25">
      <c r="M2805" s="12"/>
    </row>
    <row r="2806" spans="13:13" x14ac:dyDescent="0.25">
      <c r="M2806" s="12"/>
    </row>
    <row r="2807" spans="13:13" x14ac:dyDescent="0.25">
      <c r="M2807" s="12"/>
    </row>
    <row r="2808" spans="13:13" x14ac:dyDescent="0.25">
      <c r="M2808" s="12"/>
    </row>
    <row r="2809" spans="13:13" x14ac:dyDescent="0.25">
      <c r="M2809" s="12"/>
    </row>
    <row r="2810" spans="13:13" x14ac:dyDescent="0.25">
      <c r="M2810" s="12"/>
    </row>
    <row r="2811" spans="13:13" x14ac:dyDescent="0.25">
      <c r="M2811" s="12"/>
    </row>
    <row r="2812" spans="13:13" x14ac:dyDescent="0.25">
      <c r="M2812" s="12"/>
    </row>
    <row r="2813" spans="13:13" x14ac:dyDescent="0.25">
      <c r="M2813" s="12"/>
    </row>
    <row r="2814" spans="13:13" x14ac:dyDescent="0.25">
      <c r="M2814" s="12"/>
    </row>
    <row r="2815" spans="13:13" x14ac:dyDescent="0.25">
      <c r="M2815" s="12"/>
    </row>
    <row r="2816" spans="13:13" x14ac:dyDescent="0.25">
      <c r="M2816" s="12"/>
    </row>
    <row r="2817" spans="13:13" x14ac:dyDescent="0.25">
      <c r="M2817" s="12"/>
    </row>
    <row r="2818" spans="13:13" x14ac:dyDescent="0.25">
      <c r="M2818" s="12"/>
    </row>
    <row r="2819" spans="13:13" x14ac:dyDescent="0.25">
      <c r="M2819" s="12"/>
    </row>
    <row r="2820" spans="13:13" x14ac:dyDescent="0.25">
      <c r="M2820" s="12"/>
    </row>
    <row r="2821" spans="13:13" x14ac:dyDescent="0.25">
      <c r="M2821" s="12"/>
    </row>
    <row r="2822" spans="13:13" x14ac:dyDescent="0.25">
      <c r="M2822" s="12"/>
    </row>
    <row r="2823" spans="13:13" x14ac:dyDescent="0.25">
      <c r="M2823" s="12"/>
    </row>
    <row r="2824" spans="13:13" x14ac:dyDescent="0.25">
      <c r="M2824" s="12"/>
    </row>
    <row r="2825" spans="13:13" x14ac:dyDescent="0.25">
      <c r="M2825" s="12"/>
    </row>
    <row r="2826" spans="13:13" x14ac:dyDescent="0.25">
      <c r="M2826" s="12"/>
    </row>
    <row r="2827" spans="13:13" x14ac:dyDescent="0.25">
      <c r="M2827" s="12"/>
    </row>
    <row r="2828" spans="13:13" x14ac:dyDescent="0.25">
      <c r="M2828" s="12"/>
    </row>
    <row r="2829" spans="13:13" x14ac:dyDescent="0.25">
      <c r="M2829" s="12"/>
    </row>
    <row r="2830" spans="13:13" x14ac:dyDescent="0.25">
      <c r="M2830" s="12"/>
    </row>
    <row r="2831" spans="13:13" x14ac:dyDescent="0.25">
      <c r="M2831" s="12"/>
    </row>
    <row r="2832" spans="13:13" x14ac:dyDescent="0.25">
      <c r="M2832" s="12"/>
    </row>
    <row r="2833" spans="13:13" x14ac:dyDescent="0.25">
      <c r="M2833" s="12"/>
    </row>
    <row r="2834" spans="13:13" x14ac:dyDescent="0.25">
      <c r="M2834" s="12"/>
    </row>
    <row r="2835" spans="13:13" x14ac:dyDescent="0.25">
      <c r="M2835" s="12"/>
    </row>
    <row r="2836" spans="13:13" x14ac:dyDescent="0.25">
      <c r="M2836" s="12"/>
    </row>
    <row r="2837" spans="13:13" x14ac:dyDescent="0.25">
      <c r="M2837" s="12"/>
    </row>
    <row r="2838" spans="13:13" x14ac:dyDescent="0.25">
      <c r="M2838" s="12"/>
    </row>
    <row r="2839" spans="13:13" x14ac:dyDescent="0.25">
      <c r="M2839" s="12"/>
    </row>
    <row r="2840" spans="13:13" x14ac:dyDescent="0.25">
      <c r="M2840" s="12"/>
    </row>
    <row r="2841" spans="13:13" x14ac:dyDescent="0.25">
      <c r="M2841" s="12"/>
    </row>
    <row r="2842" spans="13:13" x14ac:dyDescent="0.25">
      <c r="M2842" s="12"/>
    </row>
    <row r="2843" spans="13:13" x14ac:dyDescent="0.25">
      <c r="M2843" s="12"/>
    </row>
    <row r="2844" spans="13:13" x14ac:dyDescent="0.25">
      <c r="M2844" s="12"/>
    </row>
    <row r="2845" spans="13:13" x14ac:dyDescent="0.25">
      <c r="M2845" s="12"/>
    </row>
    <row r="2846" spans="13:13" x14ac:dyDescent="0.25">
      <c r="M2846" s="12"/>
    </row>
    <row r="2847" spans="13:13" x14ac:dyDescent="0.25">
      <c r="M2847" s="12"/>
    </row>
    <row r="2848" spans="13:13" x14ac:dyDescent="0.25">
      <c r="M2848" s="12"/>
    </row>
    <row r="2849" spans="13:13" x14ac:dyDescent="0.25">
      <c r="M2849" s="12"/>
    </row>
    <row r="2850" spans="13:13" x14ac:dyDescent="0.25">
      <c r="M2850" s="12"/>
    </row>
    <row r="2851" spans="13:13" x14ac:dyDescent="0.25">
      <c r="M2851" s="12"/>
    </row>
    <row r="2852" spans="13:13" x14ac:dyDescent="0.25">
      <c r="M2852" s="12"/>
    </row>
    <row r="2853" spans="13:13" x14ac:dyDescent="0.25">
      <c r="M2853" s="12"/>
    </row>
    <row r="2854" spans="13:13" x14ac:dyDescent="0.25">
      <c r="M2854" s="12"/>
    </row>
    <row r="2855" spans="13:13" x14ac:dyDescent="0.25">
      <c r="M2855" s="12"/>
    </row>
    <row r="2856" spans="13:13" x14ac:dyDescent="0.25">
      <c r="M2856" s="12"/>
    </row>
    <row r="2857" spans="13:13" x14ac:dyDescent="0.25">
      <c r="M2857" s="12"/>
    </row>
    <row r="2858" spans="13:13" x14ac:dyDescent="0.25">
      <c r="M2858" s="12"/>
    </row>
    <row r="2859" spans="13:13" x14ac:dyDescent="0.25">
      <c r="M2859" s="12"/>
    </row>
    <row r="2860" spans="13:13" x14ac:dyDescent="0.25">
      <c r="M2860" s="12"/>
    </row>
    <row r="2861" spans="13:13" x14ac:dyDescent="0.25">
      <c r="M2861" s="12"/>
    </row>
    <row r="2862" spans="13:13" x14ac:dyDescent="0.25">
      <c r="M2862" s="12"/>
    </row>
    <row r="2863" spans="13:13" x14ac:dyDescent="0.25">
      <c r="M2863" s="12"/>
    </row>
    <row r="2864" spans="13:13" x14ac:dyDescent="0.25">
      <c r="M2864" s="12"/>
    </row>
    <row r="2865" spans="13:13" x14ac:dyDescent="0.25">
      <c r="M2865" s="12"/>
    </row>
    <row r="2866" spans="13:13" x14ac:dyDescent="0.25">
      <c r="M2866" s="12"/>
    </row>
    <row r="2867" spans="13:13" x14ac:dyDescent="0.25">
      <c r="M2867" s="12"/>
    </row>
    <row r="2868" spans="13:13" x14ac:dyDescent="0.25">
      <c r="M2868" s="12"/>
    </row>
    <row r="2869" spans="13:13" x14ac:dyDescent="0.25">
      <c r="M2869" s="12"/>
    </row>
    <row r="2870" spans="13:13" x14ac:dyDescent="0.25">
      <c r="M2870" s="12"/>
    </row>
    <row r="2871" spans="13:13" x14ac:dyDescent="0.25">
      <c r="M2871" s="12"/>
    </row>
    <row r="2872" spans="13:13" x14ac:dyDescent="0.25">
      <c r="M2872" s="12"/>
    </row>
    <row r="2873" spans="13:13" x14ac:dyDescent="0.25">
      <c r="M2873" s="12"/>
    </row>
    <row r="2874" spans="13:13" x14ac:dyDescent="0.25">
      <c r="M2874" s="12"/>
    </row>
    <row r="2875" spans="13:13" x14ac:dyDescent="0.25">
      <c r="M2875" s="12"/>
    </row>
    <row r="2876" spans="13:13" x14ac:dyDescent="0.25">
      <c r="M2876" s="12"/>
    </row>
    <row r="2877" spans="13:13" x14ac:dyDescent="0.25">
      <c r="M2877" s="12"/>
    </row>
    <row r="2878" spans="13:13" x14ac:dyDescent="0.25">
      <c r="M2878" s="12"/>
    </row>
    <row r="2879" spans="13:13" x14ac:dyDescent="0.25">
      <c r="M2879" s="12"/>
    </row>
    <row r="2880" spans="13:13" x14ac:dyDescent="0.25">
      <c r="M2880" s="12"/>
    </row>
    <row r="2881" spans="13:13" x14ac:dyDescent="0.25">
      <c r="M2881" s="12"/>
    </row>
    <row r="2882" spans="13:13" x14ac:dyDescent="0.25">
      <c r="M2882" s="12"/>
    </row>
    <row r="2883" spans="13:13" x14ac:dyDescent="0.25">
      <c r="M2883" s="12"/>
    </row>
    <row r="2884" spans="13:13" x14ac:dyDescent="0.25">
      <c r="M2884" s="12"/>
    </row>
    <row r="2885" spans="13:13" x14ac:dyDescent="0.25">
      <c r="M2885" s="12"/>
    </row>
    <row r="2886" spans="13:13" x14ac:dyDescent="0.25">
      <c r="M2886" s="12"/>
    </row>
    <row r="2887" spans="13:13" x14ac:dyDescent="0.25">
      <c r="M2887" s="12"/>
    </row>
    <row r="2888" spans="13:13" x14ac:dyDescent="0.25">
      <c r="M2888" s="12"/>
    </row>
    <row r="2889" spans="13:13" x14ac:dyDescent="0.25">
      <c r="M2889" s="12"/>
    </row>
    <row r="2890" spans="13:13" x14ac:dyDescent="0.25">
      <c r="M2890" s="12"/>
    </row>
    <row r="2891" spans="13:13" x14ac:dyDescent="0.25">
      <c r="M2891" s="12"/>
    </row>
    <row r="2892" spans="13:13" x14ac:dyDescent="0.25">
      <c r="M2892" s="12"/>
    </row>
    <row r="2893" spans="13:13" x14ac:dyDescent="0.25">
      <c r="M2893" s="12"/>
    </row>
    <row r="2894" spans="13:13" x14ac:dyDescent="0.25">
      <c r="M2894" s="12"/>
    </row>
    <row r="2895" spans="13:13" x14ac:dyDescent="0.25">
      <c r="M2895" s="12"/>
    </row>
    <row r="2896" spans="13:13" x14ac:dyDescent="0.25">
      <c r="M2896" s="12"/>
    </row>
    <row r="2897" spans="13:13" x14ac:dyDescent="0.25">
      <c r="M2897" s="12"/>
    </row>
    <row r="2898" spans="13:13" x14ac:dyDescent="0.25">
      <c r="M2898" s="12"/>
    </row>
    <row r="2899" spans="13:13" x14ac:dyDescent="0.25">
      <c r="M2899" s="12"/>
    </row>
    <row r="2900" spans="13:13" x14ac:dyDescent="0.25">
      <c r="M2900" s="12"/>
    </row>
    <row r="2901" spans="13:13" x14ac:dyDescent="0.25">
      <c r="M2901" s="12"/>
    </row>
    <row r="2902" spans="13:13" x14ac:dyDescent="0.25">
      <c r="M2902" s="12"/>
    </row>
    <row r="2903" spans="13:13" x14ac:dyDescent="0.25">
      <c r="M2903" s="12"/>
    </row>
    <row r="2904" spans="13:13" x14ac:dyDescent="0.25">
      <c r="M2904" s="12"/>
    </row>
    <row r="2905" spans="13:13" x14ac:dyDescent="0.25">
      <c r="M2905" s="12"/>
    </row>
    <row r="2906" spans="13:13" x14ac:dyDescent="0.25">
      <c r="M2906" s="12"/>
    </row>
    <row r="2907" spans="13:13" x14ac:dyDescent="0.25">
      <c r="M2907" s="12"/>
    </row>
    <row r="2908" spans="13:13" x14ac:dyDescent="0.25">
      <c r="M2908" s="12"/>
    </row>
    <row r="2909" spans="13:13" x14ac:dyDescent="0.25">
      <c r="M2909" s="12"/>
    </row>
    <row r="2910" spans="13:13" x14ac:dyDescent="0.25">
      <c r="M2910" s="12"/>
    </row>
    <row r="2911" spans="13:13" x14ac:dyDescent="0.25">
      <c r="M2911" s="12"/>
    </row>
    <row r="2912" spans="13:13" x14ac:dyDescent="0.25">
      <c r="M2912" s="12"/>
    </row>
    <row r="2913" spans="13:13" x14ac:dyDescent="0.25">
      <c r="M2913" s="12"/>
    </row>
    <row r="2914" spans="13:13" x14ac:dyDescent="0.25">
      <c r="M2914" s="12"/>
    </row>
    <row r="2915" spans="13:13" x14ac:dyDescent="0.25">
      <c r="M2915" s="12"/>
    </row>
    <row r="2916" spans="13:13" x14ac:dyDescent="0.25">
      <c r="M2916" s="12"/>
    </row>
    <row r="2917" spans="13:13" x14ac:dyDescent="0.25">
      <c r="M2917" s="12"/>
    </row>
    <row r="2918" spans="13:13" x14ac:dyDescent="0.25">
      <c r="M2918" s="12"/>
    </row>
    <row r="2919" spans="13:13" x14ac:dyDescent="0.25">
      <c r="M2919" s="12"/>
    </row>
    <row r="2920" spans="13:13" x14ac:dyDescent="0.25">
      <c r="M2920" s="12"/>
    </row>
    <row r="2921" spans="13:13" x14ac:dyDescent="0.25">
      <c r="M2921" s="12"/>
    </row>
    <row r="2922" spans="13:13" x14ac:dyDescent="0.25">
      <c r="M2922" s="12"/>
    </row>
    <row r="2923" spans="13:13" x14ac:dyDescent="0.25">
      <c r="M2923" s="12"/>
    </row>
    <row r="2924" spans="13:13" x14ac:dyDescent="0.25">
      <c r="M2924" s="12"/>
    </row>
    <row r="2925" spans="13:13" x14ac:dyDescent="0.25">
      <c r="M2925" s="12"/>
    </row>
    <row r="2926" spans="13:13" x14ac:dyDescent="0.25">
      <c r="M2926" s="12"/>
    </row>
    <row r="2927" spans="13:13" x14ac:dyDescent="0.25">
      <c r="M2927" s="12"/>
    </row>
    <row r="2928" spans="13:13" x14ac:dyDescent="0.25">
      <c r="M2928" s="12"/>
    </row>
    <row r="2929" spans="13:13" x14ac:dyDescent="0.25">
      <c r="M2929" s="12"/>
    </row>
    <row r="2930" spans="13:13" x14ac:dyDescent="0.25">
      <c r="M2930" s="12"/>
    </row>
    <row r="2931" spans="13:13" x14ac:dyDescent="0.25">
      <c r="M2931" s="12"/>
    </row>
    <row r="2932" spans="13:13" x14ac:dyDescent="0.25">
      <c r="M2932" s="12"/>
    </row>
    <row r="2933" spans="13:13" x14ac:dyDescent="0.25">
      <c r="M2933" s="12"/>
    </row>
    <row r="2934" spans="13:13" x14ac:dyDescent="0.25">
      <c r="M2934" s="12"/>
    </row>
    <row r="2935" spans="13:13" x14ac:dyDescent="0.25">
      <c r="M2935" s="12"/>
    </row>
    <row r="2936" spans="13:13" x14ac:dyDescent="0.25">
      <c r="M2936" s="12"/>
    </row>
    <row r="2937" spans="13:13" x14ac:dyDescent="0.25">
      <c r="M2937" s="12"/>
    </row>
    <row r="2938" spans="13:13" x14ac:dyDescent="0.25">
      <c r="M2938" s="12"/>
    </row>
    <row r="2939" spans="13:13" x14ac:dyDescent="0.25">
      <c r="M2939" s="12"/>
    </row>
    <row r="2940" spans="13:13" x14ac:dyDescent="0.25">
      <c r="M2940" s="12"/>
    </row>
    <row r="2941" spans="13:13" x14ac:dyDescent="0.25">
      <c r="M2941" s="12"/>
    </row>
    <row r="2942" spans="13:13" x14ac:dyDescent="0.25">
      <c r="M2942" s="12"/>
    </row>
    <row r="2943" spans="13:13" x14ac:dyDescent="0.25">
      <c r="M2943" s="12"/>
    </row>
    <row r="2944" spans="13:13" x14ac:dyDescent="0.25">
      <c r="M2944" s="12"/>
    </row>
    <row r="2945" spans="13:13" x14ac:dyDescent="0.25">
      <c r="M2945" s="12"/>
    </row>
    <row r="2946" spans="13:13" x14ac:dyDescent="0.25">
      <c r="M2946" s="12"/>
    </row>
    <row r="2947" spans="13:13" x14ac:dyDescent="0.25">
      <c r="M2947" s="12"/>
    </row>
    <row r="2948" spans="13:13" x14ac:dyDescent="0.25">
      <c r="M2948" s="12"/>
    </row>
    <row r="2949" spans="13:13" x14ac:dyDescent="0.25">
      <c r="M2949" s="12"/>
    </row>
    <row r="2950" spans="13:13" x14ac:dyDescent="0.25">
      <c r="M2950" s="12"/>
    </row>
    <row r="2951" spans="13:13" x14ac:dyDescent="0.25">
      <c r="M2951" s="12"/>
    </row>
    <row r="2952" spans="13:13" x14ac:dyDescent="0.25">
      <c r="M2952" s="12"/>
    </row>
    <row r="2953" spans="13:13" x14ac:dyDescent="0.25">
      <c r="M2953" s="12"/>
    </row>
    <row r="2954" spans="13:13" x14ac:dyDescent="0.25">
      <c r="M2954" s="12"/>
    </row>
    <row r="2955" spans="13:13" x14ac:dyDescent="0.25">
      <c r="M2955" s="12"/>
    </row>
    <row r="2956" spans="13:13" x14ac:dyDescent="0.25">
      <c r="M2956" s="12"/>
    </row>
    <row r="2957" spans="13:13" x14ac:dyDescent="0.25">
      <c r="M2957" s="12"/>
    </row>
    <row r="2958" spans="13:13" x14ac:dyDescent="0.25">
      <c r="M2958" s="12"/>
    </row>
    <row r="2959" spans="13:13" x14ac:dyDescent="0.25">
      <c r="M2959" s="12"/>
    </row>
    <row r="2960" spans="13:13" x14ac:dyDescent="0.25">
      <c r="M2960" s="12"/>
    </row>
    <row r="2961" spans="13:13" x14ac:dyDescent="0.25">
      <c r="M2961" s="12"/>
    </row>
    <row r="2962" spans="13:13" x14ac:dyDescent="0.25">
      <c r="M2962" s="12"/>
    </row>
    <row r="2963" spans="13:13" x14ac:dyDescent="0.25">
      <c r="M2963" s="12"/>
    </row>
    <row r="2964" spans="13:13" x14ac:dyDescent="0.25">
      <c r="M2964" s="12"/>
    </row>
    <row r="2965" spans="13:13" x14ac:dyDescent="0.25">
      <c r="M2965" s="12"/>
    </row>
    <row r="2966" spans="13:13" x14ac:dyDescent="0.25">
      <c r="M2966" s="12"/>
    </row>
    <row r="2967" spans="13:13" x14ac:dyDescent="0.25">
      <c r="M2967" s="12"/>
    </row>
    <row r="2968" spans="13:13" x14ac:dyDescent="0.25">
      <c r="M2968" s="12"/>
    </row>
    <row r="2969" spans="13:13" x14ac:dyDescent="0.25">
      <c r="M2969" s="12"/>
    </row>
    <row r="2970" spans="13:13" x14ac:dyDescent="0.25">
      <c r="M2970" s="12"/>
    </row>
    <row r="2971" spans="13:13" x14ac:dyDescent="0.25">
      <c r="M2971" s="12"/>
    </row>
    <row r="2972" spans="13:13" x14ac:dyDescent="0.25">
      <c r="M2972" s="12"/>
    </row>
    <row r="2973" spans="13:13" x14ac:dyDescent="0.25">
      <c r="M2973" s="12"/>
    </row>
    <row r="2974" spans="13:13" x14ac:dyDescent="0.25">
      <c r="M2974" s="12"/>
    </row>
    <row r="2975" spans="13:13" x14ac:dyDescent="0.25">
      <c r="M2975" s="12"/>
    </row>
    <row r="2976" spans="13:13" x14ac:dyDescent="0.25">
      <c r="M2976" s="12"/>
    </row>
    <row r="2977" spans="13:13" x14ac:dyDescent="0.25">
      <c r="M2977" s="12"/>
    </row>
    <row r="2978" spans="13:13" x14ac:dyDescent="0.25">
      <c r="M2978" s="12"/>
    </row>
    <row r="2979" spans="13:13" x14ac:dyDescent="0.25">
      <c r="M2979" s="12"/>
    </row>
    <row r="2980" spans="13:13" x14ac:dyDescent="0.25">
      <c r="M2980" s="12"/>
    </row>
    <row r="2981" spans="13:13" x14ac:dyDescent="0.25">
      <c r="M2981" s="12"/>
    </row>
    <row r="2982" spans="13:13" x14ac:dyDescent="0.25">
      <c r="M2982" s="12"/>
    </row>
    <row r="2983" spans="13:13" x14ac:dyDescent="0.25">
      <c r="M2983" s="12"/>
    </row>
    <row r="2984" spans="13:13" x14ac:dyDescent="0.25">
      <c r="M2984" s="12"/>
    </row>
    <row r="2985" spans="13:13" x14ac:dyDescent="0.25">
      <c r="M2985" s="12"/>
    </row>
    <row r="2986" spans="13:13" x14ac:dyDescent="0.25">
      <c r="M2986" s="12"/>
    </row>
    <row r="2987" spans="13:13" x14ac:dyDescent="0.25">
      <c r="M2987" s="12"/>
    </row>
    <row r="2988" spans="13:13" x14ac:dyDescent="0.25">
      <c r="M2988" s="12"/>
    </row>
    <row r="2989" spans="13:13" x14ac:dyDescent="0.25">
      <c r="M2989" s="12"/>
    </row>
    <row r="2990" spans="13:13" x14ac:dyDescent="0.25">
      <c r="M2990" s="12"/>
    </row>
    <row r="2991" spans="13:13" x14ac:dyDescent="0.25">
      <c r="M2991" s="12"/>
    </row>
    <row r="2992" spans="13:13" x14ac:dyDescent="0.25">
      <c r="M2992" s="12"/>
    </row>
    <row r="2993" spans="13:13" x14ac:dyDescent="0.25">
      <c r="M2993" s="12"/>
    </row>
    <row r="2994" spans="13:13" x14ac:dyDescent="0.25">
      <c r="M2994" s="12"/>
    </row>
    <row r="2995" spans="13:13" x14ac:dyDescent="0.25">
      <c r="M2995" s="12"/>
    </row>
    <row r="2996" spans="13:13" x14ac:dyDescent="0.25">
      <c r="M2996" s="12"/>
    </row>
    <row r="2997" spans="13:13" x14ac:dyDescent="0.25">
      <c r="M2997" s="12"/>
    </row>
    <row r="2998" spans="13:13" x14ac:dyDescent="0.25">
      <c r="M2998" s="12"/>
    </row>
    <row r="2999" spans="13:13" x14ac:dyDescent="0.25">
      <c r="M2999" s="12"/>
    </row>
    <row r="3000" spans="13:13" x14ac:dyDescent="0.25">
      <c r="M3000" s="12"/>
    </row>
    <row r="3001" spans="13:13" x14ac:dyDescent="0.25">
      <c r="M3001" s="12"/>
    </row>
    <row r="3002" spans="13:13" x14ac:dyDescent="0.25">
      <c r="M3002" s="12"/>
    </row>
    <row r="3003" spans="13:13" x14ac:dyDescent="0.25">
      <c r="M3003" s="12"/>
    </row>
    <row r="3004" spans="13:13" x14ac:dyDescent="0.25">
      <c r="M3004" s="12"/>
    </row>
    <row r="3005" spans="13:13" x14ac:dyDescent="0.25">
      <c r="M3005" s="12"/>
    </row>
    <row r="3006" spans="13:13" x14ac:dyDescent="0.25">
      <c r="M3006" s="12"/>
    </row>
    <row r="3007" spans="13:13" x14ac:dyDescent="0.25">
      <c r="M3007" s="12"/>
    </row>
    <row r="3008" spans="13:13" x14ac:dyDescent="0.25">
      <c r="M3008" s="12"/>
    </row>
    <row r="3009" spans="13:13" x14ac:dyDescent="0.25">
      <c r="M3009" s="12"/>
    </row>
    <row r="3010" spans="13:13" x14ac:dyDescent="0.25">
      <c r="M3010" s="12"/>
    </row>
    <row r="3011" spans="13:13" x14ac:dyDescent="0.25">
      <c r="M3011" s="12"/>
    </row>
    <row r="3012" spans="13:13" x14ac:dyDescent="0.25">
      <c r="M3012" s="12"/>
    </row>
    <row r="3013" spans="13:13" x14ac:dyDescent="0.25">
      <c r="M3013" s="12"/>
    </row>
    <row r="3014" spans="13:13" x14ac:dyDescent="0.25">
      <c r="M3014" s="12"/>
    </row>
    <row r="3015" spans="13:13" x14ac:dyDescent="0.25">
      <c r="M3015" s="12"/>
    </row>
    <row r="3016" spans="13:13" x14ac:dyDescent="0.25">
      <c r="M3016" s="12"/>
    </row>
    <row r="3017" spans="13:13" x14ac:dyDescent="0.25">
      <c r="M3017" s="12"/>
    </row>
    <row r="3018" spans="13:13" x14ac:dyDescent="0.25">
      <c r="M3018" s="12"/>
    </row>
    <row r="3019" spans="13:13" x14ac:dyDescent="0.25">
      <c r="M3019" s="12"/>
    </row>
    <row r="3020" spans="13:13" x14ac:dyDescent="0.25">
      <c r="M3020" s="12"/>
    </row>
    <row r="3021" spans="13:13" x14ac:dyDescent="0.25">
      <c r="M3021" s="12"/>
    </row>
    <row r="3022" spans="13:13" x14ac:dyDescent="0.25">
      <c r="M3022" s="12"/>
    </row>
    <row r="3023" spans="13:13" x14ac:dyDescent="0.25">
      <c r="M3023" s="12"/>
    </row>
    <row r="3024" spans="13:13" x14ac:dyDescent="0.25">
      <c r="M3024" s="12"/>
    </row>
    <row r="3025" spans="13:13" x14ac:dyDescent="0.25">
      <c r="M3025" s="12"/>
    </row>
    <row r="3026" spans="13:13" x14ac:dyDescent="0.25">
      <c r="M3026" s="12"/>
    </row>
    <row r="3027" spans="13:13" x14ac:dyDescent="0.25">
      <c r="M3027" s="12"/>
    </row>
    <row r="3028" spans="13:13" x14ac:dyDescent="0.25">
      <c r="M3028" s="12"/>
    </row>
    <row r="3029" spans="13:13" x14ac:dyDescent="0.25">
      <c r="M3029" s="12"/>
    </row>
    <row r="3030" spans="13:13" x14ac:dyDescent="0.25">
      <c r="M3030" s="12"/>
    </row>
    <row r="3031" spans="13:13" x14ac:dyDescent="0.25">
      <c r="M3031" s="12"/>
    </row>
    <row r="3032" spans="13:13" x14ac:dyDescent="0.25">
      <c r="M3032" s="12"/>
    </row>
    <row r="3033" spans="13:13" x14ac:dyDescent="0.25">
      <c r="M3033" s="12"/>
    </row>
    <row r="3034" spans="13:13" x14ac:dyDescent="0.25">
      <c r="M3034" s="12"/>
    </row>
    <row r="3035" spans="13:13" x14ac:dyDescent="0.25">
      <c r="M3035" s="12"/>
    </row>
    <row r="3036" spans="13:13" x14ac:dyDescent="0.25">
      <c r="M3036" s="12"/>
    </row>
    <row r="3037" spans="13:13" x14ac:dyDescent="0.25">
      <c r="M3037" s="12"/>
    </row>
    <row r="3038" spans="13:13" x14ac:dyDescent="0.25">
      <c r="M3038" s="12"/>
    </row>
    <row r="3039" spans="13:13" x14ac:dyDescent="0.25">
      <c r="M3039" s="12"/>
    </row>
    <row r="3040" spans="13:13" x14ac:dyDescent="0.25">
      <c r="M3040" s="12"/>
    </row>
    <row r="3041" spans="13:13" x14ac:dyDescent="0.25">
      <c r="M3041" s="12"/>
    </row>
    <row r="3042" spans="13:13" x14ac:dyDescent="0.25">
      <c r="M3042" s="12"/>
    </row>
    <row r="3043" spans="13:13" x14ac:dyDescent="0.25">
      <c r="M3043" s="12"/>
    </row>
    <row r="3044" spans="13:13" x14ac:dyDescent="0.25">
      <c r="M3044" s="12"/>
    </row>
    <row r="3045" spans="13:13" x14ac:dyDescent="0.25">
      <c r="M3045" s="12"/>
    </row>
    <row r="3046" spans="13:13" x14ac:dyDescent="0.25">
      <c r="M3046" s="12"/>
    </row>
    <row r="3047" spans="13:13" x14ac:dyDescent="0.25">
      <c r="M3047" s="12"/>
    </row>
    <row r="3048" spans="13:13" x14ac:dyDescent="0.25">
      <c r="M3048" s="12"/>
    </row>
    <row r="3049" spans="13:13" x14ac:dyDescent="0.25">
      <c r="M3049" s="12"/>
    </row>
    <row r="3050" spans="13:13" x14ac:dyDescent="0.25">
      <c r="M3050" s="12"/>
    </row>
    <row r="3051" spans="13:13" x14ac:dyDescent="0.25">
      <c r="M3051" s="12"/>
    </row>
    <row r="3052" spans="13:13" x14ac:dyDescent="0.25">
      <c r="M3052" s="12"/>
    </row>
    <row r="3053" spans="13:13" x14ac:dyDescent="0.25">
      <c r="M3053" s="12"/>
    </row>
    <row r="3054" spans="13:13" x14ac:dyDescent="0.25">
      <c r="M3054" s="12"/>
    </row>
    <row r="3055" spans="13:13" x14ac:dyDescent="0.25">
      <c r="M3055" s="12"/>
    </row>
    <row r="3056" spans="13:13" x14ac:dyDescent="0.25">
      <c r="M3056" s="12"/>
    </row>
    <row r="3057" spans="13:13" x14ac:dyDescent="0.25">
      <c r="M3057" s="12"/>
    </row>
    <row r="3058" spans="13:13" x14ac:dyDescent="0.25">
      <c r="M3058" s="12"/>
    </row>
    <row r="3059" spans="13:13" x14ac:dyDescent="0.25">
      <c r="M3059" s="12"/>
    </row>
    <row r="3060" spans="13:13" x14ac:dyDescent="0.25">
      <c r="M3060" s="12"/>
    </row>
    <row r="3061" spans="13:13" x14ac:dyDescent="0.25">
      <c r="M3061" s="12"/>
    </row>
    <row r="3062" spans="13:13" x14ac:dyDescent="0.25">
      <c r="M3062" s="12"/>
    </row>
    <row r="3063" spans="13:13" x14ac:dyDescent="0.25">
      <c r="M3063" s="12"/>
    </row>
    <row r="3064" spans="13:13" x14ac:dyDescent="0.25">
      <c r="M3064" s="12"/>
    </row>
    <row r="3065" spans="13:13" x14ac:dyDescent="0.25">
      <c r="M3065" s="12"/>
    </row>
    <row r="3066" spans="13:13" x14ac:dyDescent="0.25">
      <c r="M3066" s="12"/>
    </row>
    <row r="3067" spans="13:13" x14ac:dyDescent="0.25">
      <c r="M3067" s="12"/>
    </row>
    <row r="3068" spans="13:13" x14ac:dyDescent="0.25">
      <c r="M3068" s="12"/>
    </row>
    <row r="3069" spans="13:13" x14ac:dyDescent="0.25">
      <c r="M3069" s="12"/>
    </row>
    <row r="3070" spans="13:13" x14ac:dyDescent="0.25">
      <c r="M3070" s="12"/>
    </row>
    <row r="3071" spans="13:13" x14ac:dyDescent="0.25">
      <c r="M3071" s="12"/>
    </row>
    <row r="3072" spans="13:13" x14ac:dyDescent="0.25">
      <c r="M3072" s="12"/>
    </row>
    <row r="3073" spans="13:13" x14ac:dyDescent="0.25">
      <c r="M3073" s="12"/>
    </row>
    <row r="3074" spans="13:13" x14ac:dyDescent="0.25">
      <c r="M3074" s="12"/>
    </row>
    <row r="3075" spans="13:13" x14ac:dyDescent="0.25">
      <c r="M3075" s="12"/>
    </row>
    <row r="3076" spans="13:13" x14ac:dyDescent="0.25">
      <c r="M3076" s="12"/>
    </row>
    <row r="3077" spans="13:13" x14ac:dyDescent="0.25">
      <c r="M3077" s="12"/>
    </row>
    <row r="3078" spans="13:13" x14ac:dyDescent="0.25">
      <c r="M3078" s="12"/>
    </row>
    <row r="3079" spans="13:13" x14ac:dyDescent="0.25">
      <c r="M3079" s="12"/>
    </row>
    <row r="3080" spans="13:13" x14ac:dyDescent="0.25">
      <c r="M3080" s="12"/>
    </row>
    <row r="3081" spans="13:13" x14ac:dyDescent="0.25">
      <c r="M3081" s="12"/>
    </row>
    <row r="3082" spans="13:13" x14ac:dyDescent="0.25">
      <c r="M3082" s="12"/>
    </row>
    <row r="3083" spans="13:13" x14ac:dyDescent="0.25">
      <c r="M3083" s="12"/>
    </row>
    <row r="3084" spans="13:13" x14ac:dyDescent="0.25">
      <c r="M3084" s="12"/>
    </row>
    <row r="3085" spans="13:13" x14ac:dyDescent="0.25">
      <c r="M3085" s="12"/>
    </row>
    <row r="3086" spans="13:13" x14ac:dyDescent="0.25">
      <c r="M3086" s="12"/>
    </row>
    <row r="3087" spans="13:13" x14ac:dyDescent="0.25">
      <c r="M3087" s="12"/>
    </row>
    <row r="3088" spans="13:13" x14ac:dyDescent="0.25">
      <c r="M3088" s="12"/>
    </row>
    <row r="3089" spans="13:13" x14ac:dyDescent="0.25">
      <c r="M3089" s="12"/>
    </row>
    <row r="3090" spans="13:13" x14ac:dyDescent="0.25">
      <c r="M3090" s="12"/>
    </row>
    <row r="3091" spans="13:13" x14ac:dyDescent="0.25">
      <c r="M3091" s="12"/>
    </row>
    <row r="3092" spans="13:13" x14ac:dyDescent="0.25">
      <c r="M3092" s="12"/>
    </row>
    <row r="3093" spans="13:13" x14ac:dyDescent="0.25">
      <c r="M3093" s="12"/>
    </row>
    <row r="3094" spans="13:13" x14ac:dyDescent="0.25">
      <c r="M3094" s="12"/>
    </row>
    <row r="3095" spans="13:13" x14ac:dyDescent="0.25">
      <c r="M3095" s="12"/>
    </row>
    <row r="3096" spans="13:13" x14ac:dyDescent="0.25">
      <c r="M3096" s="12"/>
    </row>
    <row r="3097" spans="13:13" x14ac:dyDescent="0.25">
      <c r="M3097" s="12"/>
    </row>
    <row r="3098" spans="13:13" x14ac:dyDescent="0.25">
      <c r="M3098" s="12"/>
    </row>
    <row r="3099" spans="13:13" x14ac:dyDescent="0.25">
      <c r="M3099" s="12"/>
    </row>
    <row r="3100" spans="13:13" x14ac:dyDescent="0.25">
      <c r="M3100" s="12"/>
    </row>
    <row r="3101" spans="13:13" x14ac:dyDescent="0.25">
      <c r="M3101" s="12"/>
    </row>
    <row r="3102" spans="13:13" x14ac:dyDescent="0.25">
      <c r="M3102" s="12"/>
    </row>
    <row r="3103" spans="13:13" x14ac:dyDescent="0.25">
      <c r="M3103" s="12"/>
    </row>
    <row r="3104" spans="13:13" x14ac:dyDescent="0.25">
      <c r="M3104" s="12"/>
    </row>
    <row r="3105" spans="13:13" x14ac:dyDescent="0.25">
      <c r="M3105" s="12"/>
    </row>
    <row r="3106" spans="13:13" x14ac:dyDescent="0.25">
      <c r="M3106" s="12"/>
    </row>
    <row r="3107" spans="13:13" x14ac:dyDescent="0.25">
      <c r="M3107" s="12"/>
    </row>
    <row r="3108" spans="13:13" x14ac:dyDescent="0.25">
      <c r="M3108" s="12"/>
    </row>
    <row r="3109" spans="13:13" x14ac:dyDescent="0.25">
      <c r="M3109" s="12"/>
    </row>
    <row r="3110" spans="13:13" x14ac:dyDescent="0.25">
      <c r="M3110" s="12"/>
    </row>
    <row r="3111" spans="13:13" x14ac:dyDescent="0.25">
      <c r="M3111" s="12"/>
    </row>
    <row r="3112" spans="13:13" x14ac:dyDescent="0.25">
      <c r="M3112" s="12"/>
    </row>
    <row r="3113" spans="13:13" x14ac:dyDescent="0.25">
      <c r="M3113" s="12"/>
    </row>
    <row r="3114" spans="13:13" x14ac:dyDescent="0.25">
      <c r="M3114" s="12"/>
    </row>
    <row r="3115" spans="13:13" x14ac:dyDescent="0.25">
      <c r="M3115" s="12"/>
    </row>
    <row r="3116" spans="13:13" x14ac:dyDescent="0.25">
      <c r="M3116" s="12"/>
    </row>
    <row r="3117" spans="13:13" x14ac:dyDescent="0.25">
      <c r="M3117" s="12"/>
    </row>
    <row r="3118" spans="13:13" x14ac:dyDescent="0.25">
      <c r="M3118" s="12"/>
    </row>
    <row r="3119" spans="13:13" x14ac:dyDescent="0.25">
      <c r="M3119" s="12"/>
    </row>
    <row r="3120" spans="13:13" x14ac:dyDescent="0.25">
      <c r="M3120" s="12"/>
    </row>
    <row r="3121" spans="13:13" x14ac:dyDescent="0.25">
      <c r="M3121" s="12"/>
    </row>
    <row r="3122" spans="13:13" x14ac:dyDescent="0.25">
      <c r="M3122" s="12"/>
    </row>
    <row r="3123" spans="13:13" x14ac:dyDescent="0.25">
      <c r="M3123" s="12"/>
    </row>
    <row r="3124" spans="13:13" x14ac:dyDescent="0.25">
      <c r="M3124" s="12"/>
    </row>
    <row r="3125" spans="13:13" x14ac:dyDescent="0.25">
      <c r="M3125" s="12"/>
    </row>
    <row r="3126" spans="13:13" x14ac:dyDescent="0.25">
      <c r="M3126" s="12"/>
    </row>
    <row r="3127" spans="13:13" x14ac:dyDescent="0.25">
      <c r="M3127" s="12"/>
    </row>
    <row r="3128" spans="13:13" x14ac:dyDescent="0.25">
      <c r="M3128" s="12"/>
    </row>
    <row r="3129" spans="13:13" x14ac:dyDescent="0.25">
      <c r="M3129" s="12"/>
    </row>
    <row r="3130" spans="13:13" x14ac:dyDescent="0.25">
      <c r="M3130" s="12"/>
    </row>
    <row r="3131" spans="13:13" x14ac:dyDescent="0.25">
      <c r="M3131" s="12"/>
    </row>
    <row r="3132" spans="13:13" x14ac:dyDescent="0.25">
      <c r="M3132" s="12"/>
    </row>
    <row r="3133" spans="13:13" x14ac:dyDescent="0.25">
      <c r="M3133" s="12"/>
    </row>
    <row r="3134" spans="13:13" x14ac:dyDescent="0.25">
      <c r="M3134" s="12"/>
    </row>
    <row r="3135" spans="13:13" x14ac:dyDescent="0.25">
      <c r="M3135" s="12"/>
    </row>
    <row r="3136" spans="13:13" x14ac:dyDescent="0.25">
      <c r="M3136" s="12"/>
    </row>
    <row r="3137" spans="13:13" x14ac:dyDescent="0.25">
      <c r="M3137" s="12"/>
    </row>
    <row r="3138" spans="13:13" x14ac:dyDescent="0.25">
      <c r="M3138" s="12"/>
    </row>
    <row r="3139" spans="13:13" x14ac:dyDescent="0.25">
      <c r="M3139" s="12"/>
    </row>
    <row r="3140" spans="13:13" x14ac:dyDescent="0.25">
      <c r="M3140" s="12"/>
    </row>
    <row r="3141" spans="13:13" x14ac:dyDescent="0.25">
      <c r="M3141" s="12"/>
    </row>
    <row r="3142" spans="13:13" x14ac:dyDescent="0.25">
      <c r="M3142" s="12"/>
    </row>
    <row r="3143" spans="13:13" x14ac:dyDescent="0.25">
      <c r="M3143" s="12"/>
    </row>
    <row r="3144" spans="13:13" x14ac:dyDescent="0.25">
      <c r="M3144" s="12"/>
    </row>
    <row r="3145" spans="13:13" x14ac:dyDescent="0.25">
      <c r="M3145" s="12"/>
    </row>
    <row r="3146" spans="13:13" x14ac:dyDescent="0.25">
      <c r="M3146" s="12"/>
    </row>
    <row r="3147" spans="13:13" x14ac:dyDescent="0.25">
      <c r="M3147" s="12"/>
    </row>
    <row r="3148" spans="13:13" x14ac:dyDescent="0.25">
      <c r="M3148" s="12"/>
    </row>
    <row r="3149" spans="13:13" x14ac:dyDescent="0.25">
      <c r="M3149" s="12"/>
    </row>
    <row r="3150" spans="13:13" x14ac:dyDescent="0.25">
      <c r="M3150" s="12"/>
    </row>
    <row r="3151" spans="13:13" x14ac:dyDescent="0.25">
      <c r="M3151" s="12"/>
    </row>
    <row r="3152" spans="13:13" x14ac:dyDescent="0.25">
      <c r="M3152" s="12"/>
    </row>
    <row r="3153" spans="13:13" x14ac:dyDescent="0.25">
      <c r="M3153" s="12"/>
    </row>
    <row r="3154" spans="13:13" x14ac:dyDescent="0.25">
      <c r="M3154" s="12"/>
    </row>
    <row r="3155" spans="13:13" x14ac:dyDescent="0.25">
      <c r="M3155" s="12"/>
    </row>
    <row r="3156" spans="13:13" x14ac:dyDescent="0.25">
      <c r="M3156" s="12"/>
    </row>
    <row r="3157" spans="13:13" x14ac:dyDescent="0.25">
      <c r="M3157" s="12"/>
    </row>
    <row r="3158" spans="13:13" x14ac:dyDescent="0.25">
      <c r="M3158" s="12"/>
    </row>
    <row r="3159" spans="13:13" x14ac:dyDescent="0.25">
      <c r="M3159" s="12"/>
    </row>
    <row r="3160" spans="13:13" x14ac:dyDescent="0.25">
      <c r="M3160" s="12"/>
    </row>
    <row r="3161" spans="13:13" x14ac:dyDescent="0.25">
      <c r="M3161" s="12"/>
    </row>
    <row r="3162" spans="13:13" x14ac:dyDescent="0.25">
      <c r="M3162" s="12"/>
    </row>
    <row r="3163" spans="13:13" x14ac:dyDescent="0.25">
      <c r="M3163" s="12"/>
    </row>
    <row r="3164" spans="13:13" x14ac:dyDescent="0.25">
      <c r="M3164" s="12"/>
    </row>
    <row r="3165" spans="13:13" x14ac:dyDescent="0.25">
      <c r="M3165" s="12"/>
    </row>
    <row r="3166" spans="13:13" x14ac:dyDescent="0.25">
      <c r="M3166" s="12"/>
    </row>
    <row r="3167" spans="13:13" x14ac:dyDescent="0.25">
      <c r="M3167" s="12"/>
    </row>
    <row r="3168" spans="13:13" x14ac:dyDescent="0.25">
      <c r="M3168" s="12"/>
    </row>
    <row r="3169" spans="13:13" x14ac:dyDescent="0.25">
      <c r="M3169" s="12"/>
    </row>
    <row r="3170" spans="13:13" x14ac:dyDescent="0.25">
      <c r="M3170" s="12"/>
    </row>
    <row r="3171" spans="13:13" x14ac:dyDescent="0.25">
      <c r="M3171" s="12"/>
    </row>
    <row r="3172" spans="13:13" x14ac:dyDescent="0.25">
      <c r="M3172" s="12"/>
    </row>
    <row r="3173" spans="13:13" x14ac:dyDescent="0.25">
      <c r="M3173" s="12"/>
    </row>
    <row r="3174" spans="13:13" x14ac:dyDescent="0.25">
      <c r="M3174" s="12"/>
    </row>
    <row r="3175" spans="13:13" x14ac:dyDescent="0.25">
      <c r="M3175" s="12"/>
    </row>
    <row r="3176" spans="13:13" x14ac:dyDescent="0.25">
      <c r="M3176" s="12"/>
    </row>
    <row r="3177" spans="13:13" x14ac:dyDescent="0.25">
      <c r="M3177" s="12"/>
    </row>
    <row r="3178" spans="13:13" x14ac:dyDescent="0.25">
      <c r="M3178" s="12"/>
    </row>
    <row r="3179" spans="13:13" x14ac:dyDescent="0.25">
      <c r="M3179" s="12"/>
    </row>
    <row r="3180" spans="13:13" x14ac:dyDescent="0.25">
      <c r="M3180" s="12"/>
    </row>
    <row r="3181" spans="13:13" x14ac:dyDescent="0.25">
      <c r="M3181" s="12"/>
    </row>
    <row r="3182" spans="13:13" x14ac:dyDescent="0.25">
      <c r="M3182" s="12"/>
    </row>
    <row r="3183" spans="13:13" x14ac:dyDescent="0.25">
      <c r="M3183" s="12"/>
    </row>
    <row r="3184" spans="13:13" x14ac:dyDescent="0.25">
      <c r="M3184" s="12"/>
    </row>
    <row r="3185" spans="13:13" x14ac:dyDescent="0.25">
      <c r="M3185" s="12"/>
    </row>
    <row r="3186" spans="13:13" x14ac:dyDescent="0.25">
      <c r="M3186" s="12"/>
    </row>
    <row r="3187" spans="13:13" x14ac:dyDescent="0.25">
      <c r="M3187" s="12"/>
    </row>
    <row r="3188" spans="13:13" x14ac:dyDescent="0.25">
      <c r="M3188" s="12"/>
    </row>
    <row r="3189" spans="13:13" x14ac:dyDescent="0.25">
      <c r="M3189" s="12"/>
    </row>
    <row r="3190" spans="13:13" x14ac:dyDescent="0.25">
      <c r="M3190" s="12"/>
    </row>
    <row r="3191" spans="13:13" x14ac:dyDescent="0.25">
      <c r="M3191" s="12"/>
    </row>
    <row r="3192" spans="13:13" x14ac:dyDescent="0.25">
      <c r="M3192" s="12"/>
    </row>
    <row r="3193" spans="13:13" x14ac:dyDescent="0.25">
      <c r="M3193" s="12"/>
    </row>
    <row r="3194" spans="13:13" x14ac:dyDescent="0.25">
      <c r="M3194" s="12"/>
    </row>
    <row r="3195" spans="13:13" x14ac:dyDescent="0.25">
      <c r="M3195" s="12"/>
    </row>
    <row r="3196" spans="13:13" x14ac:dyDescent="0.25">
      <c r="M3196" s="12"/>
    </row>
    <row r="3197" spans="13:13" x14ac:dyDescent="0.25">
      <c r="M3197" s="12"/>
    </row>
    <row r="3198" spans="13:13" x14ac:dyDescent="0.25">
      <c r="M3198" s="12"/>
    </row>
    <row r="3199" spans="13:13" x14ac:dyDescent="0.25">
      <c r="M3199" s="12"/>
    </row>
    <row r="3200" spans="13:13" x14ac:dyDescent="0.25">
      <c r="M3200" s="12"/>
    </row>
    <row r="3201" spans="13:13" x14ac:dyDescent="0.25">
      <c r="M3201" s="12"/>
    </row>
    <row r="3202" spans="13:13" x14ac:dyDescent="0.25">
      <c r="M3202" s="12"/>
    </row>
    <row r="3203" spans="13:13" x14ac:dyDescent="0.25">
      <c r="M3203" s="12"/>
    </row>
    <row r="3204" spans="13:13" x14ac:dyDescent="0.25">
      <c r="M3204" s="12"/>
    </row>
    <row r="3205" spans="13:13" x14ac:dyDescent="0.25">
      <c r="M3205" s="12"/>
    </row>
    <row r="3206" spans="13:13" x14ac:dyDescent="0.25">
      <c r="M3206" s="12"/>
    </row>
    <row r="3207" spans="13:13" x14ac:dyDescent="0.25">
      <c r="M3207" s="12"/>
    </row>
    <row r="3208" spans="13:13" x14ac:dyDescent="0.25">
      <c r="M3208" s="12"/>
    </row>
    <row r="3209" spans="13:13" x14ac:dyDescent="0.25">
      <c r="M3209" s="12"/>
    </row>
    <row r="3210" spans="13:13" x14ac:dyDescent="0.25">
      <c r="M3210" s="12"/>
    </row>
    <row r="3211" spans="13:13" x14ac:dyDescent="0.25">
      <c r="M3211" s="12"/>
    </row>
    <row r="3212" spans="13:13" x14ac:dyDescent="0.25">
      <c r="M3212" s="12"/>
    </row>
    <row r="3213" spans="13:13" x14ac:dyDescent="0.25">
      <c r="M3213" s="12"/>
    </row>
    <row r="3214" spans="13:13" x14ac:dyDescent="0.25">
      <c r="M3214" s="12"/>
    </row>
    <row r="3215" spans="13:13" x14ac:dyDescent="0.25">
      <c r="M3215" s="12"/>
    </row>
    <row r="3216" spans="13:13" x14ac:dyDescent="0.25">
      <c r="M3216" s="12"/>
    </row>
    <row r="3217" spans="13:13" x14ac:dyDescent="0.25">
      <c r="M3217" s="12"/>
    </row>
    <row r="3218" spans="13:13" x14ac:dyDescent="0.25">
      <c r="M3218" s="12"/>
    </row>
    <row r="3219" spans="13:13" x14ac:dyDescent="0.25">
      <c r="M3219" s="12"/>
    </row>
    <row r="3220" spans="13:13" x14ac:dyDescent="0.25">
      <c r="M3220" s="12"/>
    </row>
    <row r="3221" spans="13:13" x14ac:dyDescent="0.25">
      <c r="M3221" s="12"/>
    </row>
    <row r="3222" spans="13:13" x14ac:dyDescent="0.25">
      <c r="M3222" s="12"/>
    </row>
    <row r="3223" spans="13:13" x14ac:dyDescent="0.25">
      <c r="M3223" s="12"/>
    </row>
    <row r="3224" spans="13:13" x14ac:dyDescent="0.25">
      <c r="M3224" s="12"/>
    </row>
    <row r="3225" spans="13:13" x14ac:dyDescent="0.25">
      <c r="M3225" s="12"/>
    </row>
    <row r="3226" spans="13:13" x14ac:dyDescent="0.25">
      <c r="M3226" s="12"/>
    </row>
    <row r="3227" spans="13:13" x14ac:dyDescent="0.25">
      <c r="M3227" s="12"/>
    </row>
    <row r="3228" spans="13:13" x14ac:dyDescent="0.25">
      <c r="M3228" s="12"/>
    </row>
    <row r="3229" spans="13:13" x14ac:dyDescent="0.25">
      <c r="M3229" s="12"/>
    </row>
    <row r="3230" spans="13:13" x14ac:dyDescent="0.25">
      <c r="M3230" s="12"/>
    </row>
    <row r="3231" spans="13:13" x14ac:dyDescent="0.25">
      <c r="M3231" s="12"/>
    </row>
    <row r="3232" spans="13:13" x14ac:dyDescent="0.25">
      <c r="M3232" s="12"/>
    </row>
    <row r="3233" spans="13:13" x14ac:dyDescent="0.25">
      <c r="M3233" s="12"/>
    </row>
    <row r="3234" spans="13:13" x14ac:dyDescent="0.25">
      <c r="M3234" s="12"/>
    </row>
    <row r="3235" spans="13:13" x14ac:dyDescent="0.25">
      <c r="M3235" s="12"/>
    </row>
    <row r="3236" spans="13:13" x14ac:dyDescent="0.25">
      <c r="M3236" s="12"/>
    </row>
    <row r="3237" spans="13:13" x14ac:dyDescent="0.25">
      <c r="M3237" s="12"/>
    </row>
    <row r="3238" spans="13:13" x14ac:dyDescent="0.25">
      <c r="M3238" s="12"/>
    </row>
    <row r="3239" spans="13:13" x14ac:dyDescent="0.25">
      <c r="M3239" s="12"/>
    </row>
    <row r="3240" spans="13:13" x14ac:dyDescent="0.25">
      <c r="M3240" s="12"/>
    </row>
    <row r="3241" spans="13:13" x14ac:dyDescent="0.25">
      <c r="M3241" s="12"/>
    </row>
    <row r="3242" spans="13:13" x14ac:dyDescent="0.25">
      <c r="M3242" s="12"/>
    </row>
    <row r="3243" spans="13:13" x14ac:dyDescent="0.25">
      <c r="M3243" s="12"/>
    </row>
    <row r="3244" spans="13:13" x14ac:dyDescent="0.25">
      <c r="M3244" s="12"/>
    </row>
    <row r="3245" spans="13:13" x14ac:dyDescent="0.25">
      <c r="M3245" s="12"/>
    </row>
    <row r="3246" spans="13:13" x14ac:dyDescent="0.25">
      <c r="M3246" s="12"/>
    </row>
    <row r="3247" spans="13:13" x14ac:dyDescent="0.25">
      <c r="M3247" s="12"/>
    </row>
    <row r="3248" spans="13:13" x14ac:dyDescent="0.25">
      <c r="M3248" s="12"/>
    </row>
    <row r="3249" spans="13:13" x14ac:dyDescent="0.25">
      <c r="M3249" s="12"/>
    </row>
    <row r="3250" spans="13:13" x14ac:dyDescent="0.25">
      <c r="M3250" s="12"/>
    </row>
    <row r="3251" spans="13:13" x14ac:dyDescent="0.25">
      <c r="M3251" s="12"/>
    </row>
    <row r="3252" spans="13:13" x14ac:dyDescent="0.25">
      <c r="M3252" s="12"/>
    </row>
    <row r="3253" spans="13:13" x14ac:dyDescent="0.25">
      <c r="M3253" s="12"/>
    </row>
    <row r="3254" spans="13:13" x14ac:dyDescent="0.25">
      <c r="M3254" s="12"/>
    </row>
    <row r="3255" spans="13:13" x14ac:dyDescent="0.25">
      <c r="M3255" s="12"/>
    </row>
    <row r="3256" spans="13:13" x14ac:dyDescent="0.25">
      <c r="M3256" s="12"/>
    </row>
    <row r="3257" spans="13:13" x14ac:dyDescent="0.25">
      <c r="M3257" s="12"/>
    </row>
    <row r="3258" spans="13:13" x14ac:dyDescent="0.25">
      <c r="M3258" s="12"/>
    </row>
    <row r="3259" spans="13:13" x14ac:dyDescent="0.25">
      <c r="M3259" s="12"/>
    </row>
    <row r="3260" spans="13:13" x14ac:dyDescent="0.25">
      <c r="M3260" s="12"/>
    </row>
    <row r="3261" spans="13:13" x14ac:dyDescent="0.25">
      <c r="M3261" s="12"/>
    </row>
    <row r="3262" spans="13:13" x14ac:dyDescent="0.25">
      <c r="M3262" s="12"/>
    </row>
    <row r="3263" spans="13:13" x14ac:dyDescent="0.25">
      <c r="M3263" s="12"/>
    </row>
    <row r="3264" spans="13:13" x14ac:dyDescent="0.25">
      <c r="M3264" s="12"/>
    </row>
    <row r="3265" spans="13:13" x14ac:dyDescent="0.25">
      <c r="M3265" s="12"/>
    </row>
    <row r="3266" spans="13:13" x14ac:dyDescent="0.25">
      <c r="M3266" s="12"/>
    </row>
    <row r="3267" spans="13:13" x14ac:dyDescent="0.25">
      <c r="M3267" s="12"/>
    </row>
    <row r="3268" spans="13:13" x14ac:dyDescent="0.25">
      <c r="M3268" s="12"/>
    </row>
    <row r="3269" spans="13:13" x14ac:dyDescent="0.25">
      <c r="M3269" s="12"/>
    </row>
    <row r="3270" spans="13:13" x14ac:dyDescent="0.25">
      <c r="M3270" s="12"/>
    </row>
    <row r="3271" spans="13:13" x14ac:dyDescent="0.25">
      <c r="M3271" s="12"/>
    </row>
    <row r="3272" spans="13:13" x14ac:dyDescent="0.25">
      <c r="M3272" s="12"/>
    </row>
    <row r="3273" spans="13:13" x14ac:dyDescent="0.25">
      <c r="M3273" s="12"/>
    </row>
    <row r="3274" spans="13:13" x14ac:dyDescent="0.25">
      <c r="M3274" s="12"/>
    </row>
    <row r="3275" spans="13:13" x14ac:dyDescent="0.25">
      <c r="M3275" s="12"/>
    </row>
    <row r="3276" spans="13:13" x14ac:dyDescent="0.25">
      <c r="M3276" s="12"/>
    </row>
    <row r="3277" spans="13:13" x14ac:dyDescent="0.25">
      <c r="M3277" s="12"/>
    </row>
    <row r="3278" spans="13:13" x14ac:dyDescent="0.25">
      <c r="M3278" s="12"/>
    </row>
    <row r="3279" spans="13:13" x14ac:dyDescent="0.25">
      <c r="M3279" s="12"/>
    </row>
    <row r="3280" spans="13:13" x14ac:dyDescent="0.25">
      <c r="M3280" s="12"/>
    </row>
    <row r="3281" spans="13:13" x14ac:dyDescent="0.25">
      <c r="M3281" s="12"/>
    </row>
    <row r="3282" spans="13:13" x14ac:dyDescent="0.25">
      <c r="M3282" s="12"/>
    </row>
    <row r="3283" spans="13:13" x14ac:dyDescent="0.25">
      <c r="M3283" s="12"/>
    </row>
    <row r="3284" spans="13:13" x14ac:dyDescent="0.25">
      <c r="M3284" s="12"/>
    </row>
    <row r="3285" spans="13:13" x14ac:dyDescent="0.25">
      <c r="M3285" s="12"/>
    </row>
    <row r="3286" spans="13:13" x14ac:dyDescent="0.25">
      <c r="M3286" s="12"/>
    </row>
    <row r="3287" spans="13:13" x14ac:dyDescent="0.25">
      <c r="M3287" s="12"/>
    </row>
    <row r="3288" spans="13:13" x14ac:dyDescent="0.25">
      <c r="M3288" s="12"/>
    </row>
    <row r="3289" spans="13:13" x14ac:dyDescent="0.25">
      <c r="M3289" s="12"/>
    </row>
    <row r="3290" spans="13:13" x14ac:dyDescent="0.25">
      <c r="M3290" s="12"/>
    </row>
    <row r="3291" spans="13:13" x14ac:dyDescent="0.25">
      <c r="M3291" s="12"/>
    </row>
    <row r="3292" spans="13:13" x14ac:dyDescent="0.25">
      <c r="M3292" s="12"/>
    </row>
    <row r="3293" spans="13:13" x14ac:dyDescent="0.25">
      <c r="M3293" s="12"/>
    </row>
    <row r="3294" spans="13:13" x14ac:dyDescent="0.25">
      <c r="M3294" s="12"/>
    </row>
    <row r="3295" spans="13:13" x14ac:dyDescent="0.25">
      <c r="M3295" s="12"/>
    </row>
    <row r="3296" spans="13:13" x14ac:dyDescent="0.25">
      <c r="M3296" s="12"/>
    </row>
    <row r="3297" spans="13:13" x14ac:dyDescent="0.25">
      <c r="M3297" s="12"/>
    </row>
    <row r="3298" spans="13:13" x14ac:dyDescent="0.25">
      <c r="M3298" s="12"/>
    </row>
    <row r="3299" spans="13:13" x14ac:dyDescent="0.25">
      <c r="M3299" s="12"/>
    </row>
    <row r="3300" spans="13:13" x14ac:dyDescent="0.25">
      <c r="M3300" s="12"/>
    </row>
    <row r="3301" spans="13:13" x14ac:dyDescent="0.25">
      <c r="M3301" s="12"/>
    </row>
    <row r="3302" spans="13:13" x14ac:dyDescent="0.25">
      <c r="M3302" s="12"/>
    </row>
    <row r="3303" spans="13:13" x14ac:dyDescent="0.25">
      <c r="M3303" s="12"/>
    </row>
    <row r="3304" spans="13:13" x14ac:dyDescent="0.25">
      <c r="M3304" s="12"/>
    </row>
    <row r="3305" spans="13:13" x14ac:dyDescent="0.25">
      <c r="M3305" s="12"/>
    </row>
    <row r="3306" spans="13:13" x14ac:dyDescent="0.25">
      <c r="M3306" s="12"/>
    </row>
    <row r="3307" spans="13:13" x14ac:dyDescent="0.25">
      <c r="M3307" s="12"/>
    </row>
    <row r="3308" spans="13:13" x14ac:dyDescent="0.25">
      <c r="M3308" s="12"/>
    </row>
    <row r="3309" spans="13:13" x14ac:dyDescent="0.25">
      <c r="M3309" s="12"/>
    </row>
    <row r="3310" spans="13:13" x14ac:dyDescent="0.25">
      <c r="M3310" s="12"/>
    </row>
    <row r="3311" spans="13:13" x14ac:dyDescent="0.25">
      <c r="M3311" s="12"/>
    </row>
    <row r="3312" spans="13:13" x14ac:dyDescent="0.25">
      <c r="M3312" s="12"/>
    </row>
    <row r="3313" spans="13:13" x14ac:dyDescent="0.25">
      <c r="M3313" s="12"/>
    </row>
    <row r="3314" spans="13:13" x14ac:dyDescent="0.25">
      <c r="M3314" s="12"/>
    </row>
    <row r="3315" spans="13:13" x14ac:dyDescent="0.25">
      <c r="M3315" s="12"/>
    </row>
    <row r="3316" spans="13:13" x14ac:dyDescent="0.25">
      <c r="M3316" s="12"/>
    </row>
    <row r="3317" spans="13:13" x14ac:dyDescent="0.25">
      <c r="M3317" s="12"/>
    </row>
    <row r="3318" spans="13:13" x14ac:dyDescent="0.25">
      <c r="M3318" s="12"/>
    </row>
    <row r="3319" spans="13:13" x14ac:dyDescent="0.25">
      <c r="M3319" s="12"/>
    </row>
    <row r="3320" spans="13:13" x14ac:dyDescent="0.25">
      <c r="M3320" s="12"/>
    </row>
    <row r="3321" spans="13:13" x14ac:dyDescent="0.25">
      <c r="M3321" s="12"/>
    </row>
    <row r="3322" spans="13:13" x14ac:dyDescent="0.25">
      <c r="M3322" s="12"/>
    </row>
    <row r="3323" spans="13:13" x14ac:dyDescent="0.25">
      <c r="M3323" s="12"/>
    </row>
    <row r="3324" spans="13:13" x14ac:dyDescent="0.25">
      <c r="M3324" s="12"/>
    </row>
    <row r="3325" spans="13:13" x14ac:dyDescent="0.25">
      <c r="M3325" s="12"/>
    </row>
    <row r="3326" spans="13:13" x14ac:dyDescent="0.25">
      <c r="M3326" s="12"/>
    </row>
    <row r="3327" spans="13:13" x14ac:dyDescent="0.25">
      <c r="M3327" s="12"/>
    </row>
    <row r="3328" spans="13:13" x14ac:dyDescent="0.25">
      <c r="M3328" s="12"/>
    </row>
    <row r="3329" spans="13:13" x14ac:dyDescent="0.25">
      <c r="M3329" s="12"/>
    </row>
    <row r="3330" spans="13:13" x14ac:dyDescent="0.25">
      <c r="M3330" s="12"/>
    </row>
    <row r="3331" spans="13:13" x14ac:dyDescent="0.25">
      <c r="M3331" s="12"/>
    </row>
    <row r="3332" spans="13:13" x14ac:dyDescent="0.25">
      <c r="M3332" s="12"/>
    </row>
    <row r="3333" spans="13:13" x14ac:dyDescent="0.25">
      <c r="M3333" s="12"/>
    </row>
    <row r="3334" spans="13:13" x14ac:dyDescent="0.25">
      <c r="M3334" s="12"/>
    </row>
    <row r="3335" spans="13:13" x14ac:dyDescent="0.25">
      <c r="M3335" s="12"/>
    </row>
    <row r="3336" spans="13:13" x14ac:dyDescent="0.25">
      <c r="M3336" s="12"/>
    </row>
    <row r="3337" spans="13:13" x14ac:dyDescent="0.25">
      <c r="M3337" s="12"/>
    </row>
    <row r="3338" spans="13:13" x14ac:dyDescent="0.25">
      <c r="M3338" s="12"/>
    </row>
    <row r="3339" spans="13:13" x14ac:dyDescent="0.25">
      <c r="M3339" s="12"/>
    </row>
    <row r="3340" spans="13:13" x14ac:dyDescent="0.25">
      <c r="M3340" s="12"/>
    </row>
    <row r="3341" spans="13:13" x14ac:dyDescent="0.25">
      <c r="M3341" s="12"/>
    </row>
    <row r="3342" spans="13:13" x14ac:dyDescent="0.25">
      <c r="M3342" s="12"/>
    </row>
    <row r="3343" spans="13:13" x14ac:dyDescent="0.25">
      <c r="M3343" s="12"/>
    </row>
    <row r="3344" spans="13:13" x14ac:dyDescent="0.25">
      <c r="M3344" s="12"/>
    </row>
    <row r="3345" spans="13:13" x14ac:dyDescent="0.25">
      <c r="M3345" s="12"/>
    </row>
    <row r="3346" spans="13:13" x14ac:dyDescent="0.25">
      <c r="M3346" s="12"/>
    </row>
    <row r="3347" spans="13:13" x14ac:dyDescent="0.25">
      <c r="M3347" s="12"/>
    </row>
    <row r="3348" spans="13:13" x14ac:dyDescent="0.25">
      <c r="M3348" s="12"/>
    </row>
    <row r="3349" spans="13:13" x14ac:dyDescent="0.25">
      <c r="M3349" s="12"/>
    </row>
    <row r="3350" spans="13:13" x14ac:dyDescent="0.25">
      <c r="M3350" s="12"/>
    </row>
    <row r="3351" spans="13:13" x14ac:dyDescent="0.25">
      <c r="M3351" s="12"/>
    </row>
    <row r="3352" spans="13:13" x14ac:dyDescent="0.25">
      <c r="M3352" s="12"/>
    </row>
    <row r="3353" spans="13:13" x14ac:dyDescent="0.25">
      <c r="M3353" s="12"/>
    </row>
    <row r="3354" spans="13:13" x14ac:dyDescent="0.25">
      <c r="M3354" s="12"/>
    </row>
    <row r="3355" spans="13:13" x14ac:dyDescent="0.25">
      <c r="M3355" s="12"/>
    </row>
    <row r="3356" spans="13:13" x14ac:dyDescent="0.25">
      <c r="M3356" s="12"/>
    </row>
    <row r="3357" spans="13:13" x14ac:dyDescent="0.25">
      <c r="M3357" s="12"/>
    </row>
    <row r="3358" spans="13:13" x14ac:dyDescent="0.25">
      <c r="M3358" s="12"/>
    </row>
    <row r="3359" spans="13:13" x14ac:dyDescent="0.25">
      <c r="M3359" s="12"/>
    </row>
    <row r="3360" spans="13:13" x14ac:dyDescent="0.25">
      <c r="M3360" s="12"/>
    </row>
    <row r="3361" spans="13:13" x14ac:dyDescent="0.25">
      <c r="M3361" s="12"/>
    </row>
    <row r="3362" spans="13:13" x14ac:dyDescent="0.25">
      <c r="M3362" s="12"/>
    </row>
    <row r="3363" spans="13:13" x14ac:dyDescent="0.25">
      <c r="M3363" s="12"/>
    </row>
    <row r="3364" spans="13:13" x14ac:dyDescent="0.25">
      <c r="M3364" s="12"/>
    </row>
    <row r="3365" spans="13:13" x14ac:dyDescent="0.25">
      <c r="M3365" s="12"/>
    </row>
    <row r="3366" spans="13:13" x14ac:dyDescent="0.25">
      <c r="M3366" s="12"/>
    </row>
    <row r="3367" spans="13:13" x14ac:dyDescent="0.25">
      <c r="M3367" s="12"/>
    </row>
    <row r="3368" spans="13:13" x14ac:dyDescent="0.25">
      <c r="M3368" s="12"/>
    </row>
    <row r="3369" spans="13:13" x14ac:dyDescent="0.25">
      <c r="M3369" s="12"/>
    </row>
    <row r="3370" spans="13:13" x14ac:dyDescent="0.25">
      <c r="M3370" s="12"/>
    </row>
    <row r="3371" spans="13:13" x14ac:dyDescent="0.25">
      <c r="M3371" s="12"/>
    </row>
    <row r="3372" spans="13:13" x14ac:dyDescent="0.25">
      <c r="M3372" s="12"/>
    </row>
    <row r="3373" spans="13:13" x14ac:dyDescent="0.25">
      <c r="M3373" s="12"/>
    </row>
    <row r="3374" spans="13:13" x14ac:dyDescent="0.25">
      <c r="M3374" s="12"/>
    </row>
    <row r="3375" spans="13:13" x14ac:dyDescent="0.25">
      <c r="M3375" s="12"/>
    </row>
    <row r="3376" spans="13:13" x14ac:dyDescent="0.25">
      <c r="M3376" s="12"/>
    </row>
    <row r="3377" spans="13:13" x14ac:dyDescent="0.25">
      <c r="M3377" s="12"/>
    </row>
    <row r="3378" spans="13:13" x14ac:dyDescent="0.25">
      <c r="M3378" s="12"/>
    </row>
    <row r="3379" spans="13:13" x14ac:dyDescent="0.25">
      <c r="M3379" s="12"/>
    </row>
    <row r="3380" spans="13:13" x14ac:dyDescent="0.25">
      <c r="M3380" s="12"/>
    </row>
    <row r="3381" spans="13:13" x14ac:dyDescent="0.25">
      <c r="M3381" s="12"/>
    </row>
    <row r="3382" spans="13:13" x14ac:dyDescent="0.25">
      <c r="M3382" s="12"/>
    </row>
    <row r="3383" spans="13:13" x14ac:dyDescent="0.25">
      <c r="M3383" s="12"/>
    </row>
    <row r="3384" spans="13:13" x14ac:dyDescent="0.25">
      <c r="M3384" s="12"/>
    </row>
    <row r="3385" spans="13:13" x14ac:dyDescent="0.25">
      <c r="M3385" s="12"/>
    </row>
    <row r="3386" spans="13:13" x14ac:dyDescent="0.25">
      <c r="M3386" s="12"/>
    </row>
    <row r="3387" spans="13:13" x14ac:dyDescent="0.25">
      <c r="M3387" s="12"/>
    </row>
    <row r="3388" spans="13:13" x14ac:dyDescent="0.25">
      <c r="M3388" s="12"/>
    </row>
    <row r="3389" spans="13:13" x14ac:dyDescent="0.25">
      <c r="M3389" s="12"/>
    </row>
    <row r="3390" spans="13:13" x14ac:dyDescent="0.25">
      <c r="M3390" s="12"/>
    </row>
    <row r="3391" spans="13:13" x14ac:dyDescent="0.25">
      <c r="M3391" s="12"/>
    </row>
    <row r="3392" spans="13:13" x14ac:dyDescent="0.25">
      <c r="M3392" s="12"/>
    </row>
    <row r="3393" spans="13:13" x14ac:dyDescent="0.25">
      <c r="M3393" s="12"/>
    </row>
    <row r="3394" spans="13:13" x14ac:dyDescent="0.25">
      <c r="M3394" s="12"/>
    </row>
    <row r="3395" spans="13:13" x14ac:dyDescent="0.25">
      <c r="M3395" s="12"/>
    </row>
    <row r="3396" spans="13:13" x14ac:dyDescent="0.25">
      <c r="M3396" s="12"/>
    </row>
    <row r="3397" spans="13:13" x14ac:dyDescent="0.25">
      <c r="M3397" s="12"/>
    </row>
    <row r="3398" spans="13:13" x14ac:dyDescent="0.25">
      <c r="M3398" s="12"/>
    </row>
    <row r="3399" spans="13:13" x14ac:dyDescent="0.25">
      <c r="M3399" s="12"/>
    </row>
    <row r="3400" spans="13:13" x14ac:dyDescent="0.25">
      <c r="M3400" s="12"/>
    </row>
    <row r="3401" spans="13:13" x14ac:dyDescent="0.25">
      <c r="M3401" s="12"/>
    </row>
    <row r="3402" spans="13:13" x14ac:dyDescent="0.25">
      <c r="M3402" s="12"/>
    </row>
    <row r="3403" spans="13:13" x14ac:dyDescent="0.25">
      <c r="M3403" s="12"/>
    </row>
    <row r="3404" spans="13:13" x14ac:dyDescent="0.25">
      <c r="M3404" s="12"/>
    </row>
    <row r="3405" spans="13:13" x14ac:dyDescent="0.25">
      <c r="M3405" s="12"/>
    </row>
    <row r="3406" spans="13:13" x14ac:dyDescent="0.25">
      <c r="M3406" s="12"/>
    </row>
    <row r="3407" spans="13:13" x14ac:dyDescent="0.25">
      <c r="M3407" s="12"/>
    </row>
    <row r="3408" spans="13:13" x14ac:dyDescent="0.25">
      <c r="M3408" s="12"/>
    </row>
    <row r="3409" spans="13:13" x14ac:dyDescent="0.25">
      <c r="M3409" s="12"/>
    </row>
    <row r="3410" spans="13:13" x14ac:dyDescent="0.25">
      <c r="M3410" s="12"/>
    </row>
    <row r="3411" spans="13:13" x14ac:dyDescent="0.25">
      <c r="M3411" s="12"/>
    </row>
    <row r="3412" spans="13:13" x14ac:dyDescent="0.25">
      <c r="M3412" s="12"/>
    </row>
    <row r="3413" spans="13:13" x14ac:dyDescent="0.25">
      <c r="M3413" s="12"/>
    </row>
    <row r="3414" spans="13:13" x14ac:dyDescent="0.25">
      <c r="M3414" s="12"/>
    </row>
    <row r="3415" spans="13:13" x14ac:dyDescent="0.25">
      <c r="M3415" s="12"/>
    </row>
    <row r="3416" spans="13:13" x14ac:dyDescent="0.25">
      <c r="M3416" s="12"/>
    </row>
    <row r="3417" spans="13:13" x14ac:dyDescent="0.25">
      <c r="M3417" s="12"/>
    </row>
    <row r="3418" spans="13:13" x14ac:dyDescent="0.25">
      <c r="M3418" s="12"/>
    </row>
    <row r="3419" spans="13:13" x14ac:dyDescent="0.25">
      <c r="M3419" s="12"/>
    </row>
    <row r="3420" spans="13:13" x14ac:dyDescent="0.25">
      <c r="M3420" s="12"/>
    </row>
    <row r="3421" spans="13:13" x14ac:dyDescent="0.25">
      <c r="M3421" s="12"/>
    </row>
    <row r="3422" spans="13:13" x14ac:dyDescent="0.25">
      <c r="M3422" s="12"/>
    </row>
    <row r="3423" spans="13:13" x14ac:dyDescent="0.25">
      <c r="M3423" s="12"/>
    </row>
    <row r="3424" spans="13:13" x14ac:dyDescent="0.25">
      <c r="M3424" s="12"/>
    </row>
    <row r="3425" spans="13:13" x14ac:dyDescent="0.25">
      <c r="M3425" s="12"/>
    </row>
    <row r="3426" spans="13:13" x14ac:dyDescent="0.25">
      <c r="M3426" s="12"/>
    </row>
    <row r="3427" spans="13:13" x14ac:dyDescent="0.25">
      <c r="M3427" s="12"/>
    </row>
    <row r="3428" spans="13:13" x14ac:dyDescent="0.25">
      <c r="M3428" s="12"/>
    </row>
    <row r="3429" spans="13:13" x14ac:dyDescent="0.25">
      <c r="M3429" s="12"/>
    </row>
    <row r="3430" spans="13:13" x14ac:dyDescent="0.25">
      <c r="M3430" s="12"/>
    </row>
    <row r="3431" spans="13:13" x14ac:dyDescent="0.25">
      <c r="M3431" s="12"/>
    </row>
    <row r="3432" spans="13:13" x14ac:dyDescent="0.25">
      <c r="M3432" s="12"/>
    </row>
    <row r="3433" spans="13:13" x14ac:dyDescent="0.25">
      <c r="M3433" s="12"/>
    </row>
    <row r="3434" spans="13:13" x14ac:dyDescent="0.25">
      <c r="M3434" s="12"/>
    </row>
    <row r="3435" spans="13:13" x14ac:dyDescent="0.25">
      <c r="M3435" s="12"/>
    </row>
    <row r="3436" spans="13:13" x14ac:dyDescent="0.25">
      <c r="M3436" s="12"/>
    </row>
    <row r="3437" spans="13:13" x14ac:dyDescent="0.25">
      <c r="M3437" s="12"/>
    </row>
    <row r="3438" spans="13:13" x14ac:dyDescent="0.25">
      <c r="M3438" s="12"/>
    </row>
    <row r="3439" spans="13:13" x14ac:dyDescent="0.25">
      <c r="M3439" s="12"/>
    </row>
    <row r="3440" spans="13:13" x14ac:dyDescent="0.25">
      <c r="M3440" s="12"/>
    </row>
    <row r="3441" spans="13:13" x14ac:dyDescent="0.25">
      <c r="M3441" s="12"/>
    </row>
    <row r="3442" spans="13:13" x14ac:dyDescent="0.25">
      <c r="M3442" s="12"/>
    </row>
    <row r="3443" spans="13:13" x14ac:dyDescent="0.25">
      <c r="M3443" s="12"/>
    </row>
    <row r="3444" spans="13:13" x14ac:dyDescent="0.25">
      <c r="M3444" s="12"/>
    </row>
    <row r="3445" spans="13:13" x14ac:dyDescent="0.25">
      <c r="M3445" s="12"/>
    </row>
    <row r="3446" spans="13:13" x14ac:dyDescent="0.25">
      <c r="M3446" s="12"/>
    </row>
    <row r="3447" spans="13:13" x14ac:dyDescent="0.25">
      <c r="M3447" s="12"/>
    </row>
    <row r="3448" spans="13:13" x14ac:dyDescent="0.25">
      <c r="M3448" s="12"/>
    </row>
    <row r="3449" spans="13:13" x14ac:dyDescent="0.25">
      <c r="M3449" s="12"/>
    </row>
    <row r="3450" spans="13:13" x14ac:dyDescent="0.25">
      <c r="M3450" s="12"/>
    </row>
    <row r="3451" spans="13:13" x14ac:dyDescent="0.25">
      <c r="M3451" s="12"/>
    </row>
    <row r="3452" spans="13:13" x14ac:dyDescent="0.25">
      <c r="M3452" s="12"/>
    </row>
    <row r="3453" spans="13:13" x14ac:dyDescent="0.25">
      <c r="M3453" s="12"/>
    </row>
    <row r="3454" spans="13:13" x14ac:dyDescent="0.25">
      <c r="M3454" s="12"/>
    </row>
    <row r="3455" spans="13:13" x14ac:dyDescent="0.25">
      <c r="M3455" s="12"/>
    </row>
    <row r="3456" spans="13:13" x14ac:dyDescent="0.25">
      <c r="M3456" s="12"/>
    </row>
    <row r="3457" spans="13:13" x14ac:dyDescent="0.25">
      <c r="M3457" s="12"/>
    </row>
    <row r="3458" spans="13:13" x14ac:dyDescent="0.25">
      <c r="M3458" s="12"/>
    </row>
    <row r="3459" spans="13:13" x14ac:dyDescent="0.25">
      <c r="M3459" s="12"/>
    </row>
    <row r="3460" spans="13:13" x14ac:dyDescent="0.25">
      <c r="M3460" s="12"/>
    </row>
    <row r="3461" spans="13:13" x14ac:dyDescent="0.25">
      <c r="M3461" s="12"/>
    </row>
    <row r="3462" spans="13:13" x14ac:dyDescent="0.25">
      <c r="M3462" s="12"/>
    </row>
    <row r="3463" spans="13:13" x14ac:dyDescent="0.25">
      <c r="M3463" s="12"/>
    </row>
    <row r="3464" spans="13:13" x14ac:dyDescent="0.25">
      <c r="M3464" s="12"/>
    </row>
    <row r="3465" spans="13:13" x14ac:dyDescent="0.25">
      <c r="M3465" s="12"/>
    </row>
    <row r="3466" spans="13:13" x14ac:dyDescent="0.25">
      <c r="M3466" s="12"/>
    </row>
    <row r="3467" spans="13:13" x14ac:dyDescent="0.25">
      <c r="M3467" s="12"/>
    </row>
    <row r="3468" spans="13:13" x14ac:dyDescent="0.25">
      <c r="M3468" s="12"/>
    </row>
    <row r="3469" spans="13:13" x14ac:dyDescent="0.25">
      <c r="M3469" s="12"/>
    </row>
    <row r="3470" spans="13:13" x14ac:dyDescent="0.25">
      <c r="M3470" s="12"/>
    </row>
    <row r="3471" spans="13:13" x14ac:dyDescent="0.25">
      <c r="M3471" s="12"/>
    </row>
    <row r="3472" spans="13:13" x14ac:dyDescent="0.25">
      <c r="M3472" s="12"/>
    </row>
    <row r="3473" spans="13:13" x14ac:dyDescent="0.25">
      <c r="M3473" s="12"/>
    </row>
    <row r="3474" spans="13:13" x14ac:dyDescent="0.25">
      <c r="M3474" s="12"/>
    </row>
    <row r="3475" spans="13:13" x14ac:dyDescent="0.25">
      <c r="M3475" s="12"/>
    </row>
    <row r="3476" spans="13:13" x14ac:dyDescent="0.25">
      <c r="M3476" s="12"/>
    </row>
    <row r="3477" spans="13:13" x14ac:dyDescent="0.25">
      <c r="M3477" s="12"/>
    </row>
    <row r="3478" spans="13:13" x14ac:dyDescent="0.25">
      <c r="M3478" s="12"/>
    </row>
    <row r="3479" spans="13:13" x14ac:dyDescent="0.25">
      <c r="M3479" s="12"/>
    </row>
    <row r="3480" spans="13:13" x14ac:dyDescent="0.25">
      <c r="M3480" s="12"/>
    </row>
    <row r="3481" spans="13:13" x14ac:dyDescent="0.25">
      <c r="M3481" s="12"/>
    </row>
    <row r="3482" spans="13:13" x14ac:dyDescent="0.25">
      <c r="M3482" s="12"/>
    </row>
    <row r="3483" spans="13:13" x14ac:dyDescent="0.25">
      <c r="M3483" s="12"/>
    </row>
    <row r="3484" spans="13:13" x14ac:dyDescent="0.25">
      <c r="M3484" s="12"/>
    </row>
    <row r="3485" spans="13:13" x14ac:dyDescent="0.25">
      <c r="M3485" s="12"/>
    </row>
    <row r="3486" spans="13:13" x14ac:dyDescent="0.25">
      <c r="M3486" s="12"/>
    </row>
    <row r="3487" spans="13:13" x14ac:dyDescent="0.25">
      <c r="M3487" s="12"/>
    </row>
    <row r="3488" spans="13:13" x14ac:dyDescent="0.25">
      <c r="M3488" s="12"/>
    </row>
    <row r="3489" spans="13:13" x14ac:dyDescent="0.25">
      <c r="M3489" s="12"/>
    </row>
    <row r="3490" spans="13:13" x14ac:dyDescent="0.25">
      <c r="M3490" s="12"/>
    </row>
    <row r="3491" spans="13:13" x14ac:dyDescent="0.25">
      <c r="M3491" s="12"/>
    </row>
    <row r="3492" spans="13:13" x14ac:dyDescent="0.25">
      <c r="M3492" s="12"/>
    </row>
    <row r="3493" spans="13:13" x14ac:dyDescent="0.25">
      <c r="M3493" s="12"/>
    </row>
    <row r="3494" spans="13:13" x14ac:dyDescent="0.25">
      <c r="M3494" s="12"/>
    </row>
    <row r="3495" spans="13:13" x14ac:dyDescent="0.25">
      <c r="M3495" s="12"/>
    </row>
    <row r="3496" spans="13:13" x14ac:dyDescent="0.25">
      <c r="M3496" s="12"/>
    </row>
    <row r="3497" spans="13:13" x14ac:dyDescent="0.25">
      <c r="M3497" s="12"/>
    </row>
    <row r="3498" spans="13:13" x14ac:dyDescent="0.25">
      <c r="M3498" s="12"/>
    </row>
    <row r="3499" spans="13:13" x14ac:dyDescent="0.25">
      <c r="M3499" s="12"/>
    </row>
    <row r="3500" spans="13:13" x14ac:dyDescent="0.25">
      <c r="M3500" s="12"/>
    </row>
    <row r="3501" spans="13:13" x14ac:dyDescent="0.25">
      <c r="M3501" s="12"/>
    </row>
    <row r="3502" spans="13:13" x14ac:dyDescent="0.25">
      <c r="M3502" s="12"/>
    </row>
    <row r="3503" spans="13:13" x14ac:dyDescent="0.25">
      <c r="M3503" s="12"/>
    </row>
    <row r="3504" spans="13:13" x14ac:dyDescent="0.25">
      <c r="M3504" s="12"/>
    </row>
    <row r="3505" spans="13:13" x14ac:dyDescent="0.25">
      <c r="M3505" s="12"/>
    </row>
    <row r="3506" spans="13:13" x14ac:dyDescent="0.25">
      <c r="M3506" s="12"/>
    </row>
    <row r="3507" spans="13:13" x14ac:dyDescent="0.25">
      <c r="M3507" s="12"/>
    </row>
    <row r="3508" spans="13:13" x14ac:dyDescent="0.25">
      <c r="M3508" s="12"/>
    </row>
    <row r="3509" spans="13:13" x14ac:dyDescent="0.25">
      <c r="M3509" s="12"/>
    </row>
    <row r="3510" spans="13:13" x14ac:dyDescent="0.25">
      <c r="M3510" s="12"/>
    </row>
    <row r="3511" spans="13:13" x14ac:dyDescent="0.25">
      <c r="M3511" s="12"/>
    </row>
    <row r="3512" spans="13:13" x14ac:dyDescent="0.25">
      <c r="M3512" s="12"/>
    </row>
    <row r="3513" spans="13:13" x14ac:dyDescent="0.25">
      <c r="M3513" s="12"/>
    </row>
    <row r="3514" spans="13:13" x14ac:dyDescent="0.25">
      <c r="M3514" s="12"/>
    </row>
    <row r="3515" spans="13:13" x14ac:dyDescent="0.25">
      <c r="M3515" s="12"/>
    </row>
    <row r="3516" spans="13:13" x14ac:dyDescent="0.25">
      <c r="M3516" s="12"/>
    </row>
    <row r="3517" spans="13:13" x14ac:dyDescent="0.25">
      <c r="M3517" s="12"/>
    </row>
    <row r="3518" spans="13:13" x14ac:dyDescent="0.25">
      <c r="M3518" s="12"/>
    </row>
    <row r="3519" spans="13:13" x14ac:dyDescent="0.25">
      <c r="M3519" s="12"/>
    </row>
    <row r="3520" spans="13:13" x14ac:dyDescent="0.25">
      <c r="M3520" s="12"/>
    </row>
    <row r="3521" spans="13:13" x14ac:dyDescent="0.25">
      <c r="M3521" s="12"/>
    </row>
    <row r="3522" spans="13:13" x14ac:dyDescent="0.25">
      <c r="M3522" s="12"/>
    </row>
    <row r="3523" spans="13:13" x14ac:dyDescent="0.25">
      <c r="M3523" s="12"/>
    </row>
    <row r="3524" spans="13:13" x14ac:dyDescent="0.25">
      <c r="M3524" s="12"/>
    </row>
    <row r="3525" spans="13:13" x14ac:dyDescent="0.25">
      <c r="M3525" s="12"/>
    </row>
    <row r="3526" spans="13:13" x14ac:dyDescent="0.25">
      <c r="M3526" s="12"/>
    </row>
    <row r="3527" spans="13:13" x14ac:dyDescent="0.25">
      <c r="M3527" s="12"/>
    </row>
    <row r="3528" spans="13:13" x14ac:dyDescent="0.25">
      <c r="M3528" s="12"/>
    </row>
    <row r="3529" spans="13:13" x14ac:dyDescent="0.25">
      <c r="M3529" s="12"/>
    </row>
    <row r="3530" spans="13:13" x14ac:dyDescent="0.25">
      <c r="M3530" s="12"/>
    </row>
    <row r="3531" spans="13:13" x14ac:dyDescent="0.25">
      <c r="M3531" s="12"/>
    </row>
    <row r="3532" spans="13:13" x14ac:dyDescent="0.25">
      <c r="M3532" s="12"/>
    </row>
    <row r="3533" spans="13:13" x14ac:dyDescent="0.25">
      <c r="M3533" s="12"/>
    </row>
    <row r="3534" spans="13:13" x14ac:dyDescent="0.25">
      <c r="M3534" s="12"/>
    </row>
    <row r="3535" spans="13:13" x14ac:dyDescent="0.25">
      <c r="M3535" s="12"/>
    </row>
    <row r="3536" spans="13:13" x14ac:dyDescent="0.25">
      <c r="M3536" s="12"/>
    </row>
    <row r="3537" spans="13:13" x14ac:dyDescent="0.25">
      <c r="M3537" s="12"/>
    </row>
    <row r="3538" spans="13:13" x14ac:dyDescent="0.25">
      <c r="M3538" s="12"/>
    </row>
    <row r="3539" spans="13:13" x14ac:dyDescent="0.25">
      <c r="M3539" s="12"/>
    </row>
    <row r="3540" spans="13:13" x14ac:dyDescent="0.25">
      <c r="M3540" s="12"/>
    </row>
    <row r="3541" spans="13:13" x14ac:dyDescent="0.25">
      <c r="M3541" s="12"/>
    </row>
    <row r="3542" spans="13:13" x14ac:dyDescent="0.25">
      <c r="M3542" s="12"/>
    </row>
    <row r="3543" spans="13:13" x14ac:dyDescent="0.25">
      <c r="M3543" s="12"/>
    </row>
    <row r="3544" spans="13:13" x14ac:dyDescent="0.25">
      <c r="M3544" s="12"/>
    </row>
    <row r="3545" spans="13:13" x14ac:dyDescent="0.25">
      <c r="M3545" s="12"/>
    </row>
    <row r="3546" spans="13:13" x14ac:dyDescent="0.25">
      <c r="M3546" s="12"/>
    </row>
    <row r="3547" spans="13:13" x14ac:dyDescent="0.25">
      <c r="M3547" s="12"/>
    </row>
    <row r="3548" spans="13:13" x14ac:dyDescent="0.25">
      <c r="M3548" s="12"/>
    </row>
    <row r="3549" spans="13:13" x14ac:dyDescent="0.25">
      <c r="M3549" s="12"/>
    </row>
    <row r="3550" spans="13:13" x14ac:dyDescent="0.25">
      <c r="M3550" s="12"/>
    </row>
    <row r="3551" spans="13:13" x14ac:dyDescent="0.25">
      <c r="M3551" s="12"/>
    </row>
    <row r="3552" spans="13:13" x14ac:dyDescent="0.25">
      <c r="M3552" s="12"/>
    </row>
    <row r="3553" spans="13:13" x14ac:dyDescent="0.25">
      <c r="M3553" s="12"/>
    </row>
    <row r="3554" spans="13:13" x14ac:dyDescent="0.25">
      <c r="M3554" s="12"/>
    </row>
    <row r="3555" spans="13:13" x14ac:dyDescent="0.25">
      <c r="M3555" s="12"/>
    </row>
    <row r="3556" spans="13:13" x14ac:dyDescent="0.25">
      <c r="M3556" s="12"/>
    </row>
    <row r="3557" spans="13:13" x14ac:dyDescent="0.25">
      <c r="M3557" s="12"/>
    </row>
    <row r="3558" spans="13:13" x14ac:dyDescent="0.25">
      <c r="M3558" s="12"/>
    </row>
    <row r="3559" spans="13:13" x14ac:dyDescent="0.25">
      <c r="M3559" s="12"/>
    </row>
    <row r="3560" spans="13:13" x14ac:dyDescent="0.25">
      <c r="M3560" s="12"/>
    </row>
    <row r="3561" spans="13:13" x14ac:dyDescent="0.25">
      <c r="M3561" s="12"/>
    </row>
    <row r="3562" spans="13:13" x14ac:dyDescent="0.25">
      <c r="M3562" s="12"/>
    </row>
    <row r="3563" spans="13:13" x14ac:dyDescent="0.25">
      <c r="M3563" s="12"/>
    </row>
    <row r="3564" spans="13:13" x14ac:dyDescent="0.25">
      <c r="M3564" s="12"/>
    </row>
    <row r="3565" spans="13:13" x14ac:dyDescent="0.25">
      <c r="M3565" s="12"/>
    </row>
    <row r="3566" spans="13:13" x14ac:dyDescent="0.25">
      <c r="M3566" s="12"/>
    </row>
    <row r="3567" spans="13:13" x14ac:dyDescent="0.25">
      <c r="M3567" s="12"/>
    </row>
    <row r="3568" spans="13:13" x14ac:dyDescent="0.25">
      <c r="M3568" s="12"/>
    </row>
    <row r="3569" spans="13:13" x14ac:dyDescent="0.25">
      <c r="M3569" s="12"/>
    </row>
    <row r="3570" spans="13:13" x14ac:dyDescent="0.25">
      <c r="M3570" s="12"/>
    </row>
    <row r="3571" spans="13:13" x14ac:dyDescent="0.25">
      <c r="M3571" s="12"/>
    </row>
    <row r="3572" spans="13:13" x14ac:dyDescent="0.25">
      <c r="M3572" s="12"/>
    </row>
    <row r="3573" spans="13:13" x14ac:dyDescent="0.25">
      <c r="M3573" s="12"/>
    </row>
    <row r="3574" spans="13:13" x14ac:dyDescent="0.25">
      <c r="M3574" s="12"/>
    </row>
    <row r="3575" spans="13:13" x14ac:dyDescent="0.25">
      <c r="M3575" s="12"/>
    </row>
    <row r="3576" spans="13:13" x14ac:dyDescent="0.25">
      <c r="M3576" s="12"/>
    </row>
    <row r="3577" spans="13:13" x14ac:dyDescent="0.25">
      <c r="M3577" s="12"/>
    </row>
    <row r="3578" spans="13:13" x14ac:dyDescent="0.25">
      <c r="M3578" s="12"/>
    </row>
    <row r="3579" spans="13:13" x14ac:dyDescent="0.25">
      <c r="M3579" s="12"/>
    </row>
    <row r="3580" spans="13:13" x14ac:dyDescent="0.25">
      <c r="M3580" s="12"/>
    </row>
    <row r="3581" spans="13:13" x14ac:dyDescent="0.25">
      <c r="M3581" s="12"/>
    </row>
    <row r="3582" spans="13:13" x14ac:dyDescent="0.25">
      <c r="M3582" s="12"/>
    </row>
    <row r="3583" spans="13:13" x14ac:dyDescent="0.25">
      <c r="M3583" s="12"/>
    </row>
    <row r="3584" spans="13:13" x14ac:dyDescent="0.25">
      <c r="M3584" s="12"/>
    </row>
    <row r="3585" spans="13:13" x14ac:dyDescent="0.25">
      <c r="M3585" s="12"/>
    </row>
    <row r="3586" spans="13:13" x14ac:dyDescent="0.25">
      <c r="M3586" s="12"/>
    </row>
    <row r="3587" spans="13:13" x14ac:dyDescent="0.25">
      <c r="M3587" s="12"/>
    </row>
    <row r="3588" spans="13:13" x14ac:dyDescent="0.25">
      <c r="M3588" s="12"/>
    </row>
    <row r="3589" spans="13:13" x14ac:dyDescent="0.25">
      <c r="M3589" s="12"/>
    </row>
    <row r="3590" spans="13:13" x14ac:dyDescent="0.25">
      <c r="M3590" s="12"/>
    </row>
    <row r="3591" spans="13:13" x14ac:dyDescent="0.25">
      <c r="M3591" s="12"/>
    </row>
    <row r="3592" spans="13:13" x14ac:dyDescent="0.25">
      <c r="M3592" s="12"/>
    </row>
    <row r="3593" spans="13:13" x14ac:dyDescent="0.25">
      <c r="M3593" s="12"/>
    </row>
    <row r="3594" spans="13:13" x14ac:dyDescent="0.25">
      <c r="M3594" s="12"/>
    </row>
    <row r="3595" spans="13:13" x14ac:dyDescent="0.25">
      <c r="M3595" s="12"/>
    </row>
    <row r="3596" spans="13:13" x14ac:dyDescent="0.25">
      <c r="M3596" s="12"/>
    </row>
    <row r="3597" spans="13:13" x14ac:dyDescent="0.25">
      <c r="M3597" s="12"/>
    </row>
    <row r="3598" spans="13:13" x14ac:dyDescent="0.25">
      <c r="M3598" s="12"/>
    </row>
    <row r="3599" spans="13:13" x14ac:dyDescent="0.25">
      <c r="M3599" s="12"/>
    </row>
    <row r="3600" spans="13:13" x14ac:dyDescent="0.25">
      <c r="M3600" s="12"/>
    </row>
    <row r="3601" spans="13:13" x14ac:dyDescent="0.25">
      <c r="M3601" s="12"/>
    </row>
    <row r="3602" spans="13:13" x14ac:dyDescent="0.25">
      <c r="M3602" s="12"/>
    </row>
    <row r="3603" spans="13:13" x14ac:dyDescent="0.25">
      <c r="M3603" s="12"/>
    </row>
    <row r="3604" spans="13:13" x14ac:dyDescent="0.25">
      <c r="M3604" s="12"/>
    </row>
    <row r="3605" spans="13:13" x14ac:dyDescent="0.25">
      <c r="M3605" s="12"/>
    </row>
    <row r="3606" spans="13:13" x14ac:dyDescent="0.25">
      <c r="M3606" s="12"/>
    </row>
    <row r="3607" spans="13:13" x14ac:dyDescent="0.25">
      <c r="M3607" s="12"/>
    </row>
    <row r="3608" spans="13:13" x14ac:dyDescent="0.25">
      <c r="M3608" s="12"/>
    </row>
    <row r="3609" spans="13:13" x14ac:dyDescent="0.25">
      <c r="M3609" s="12"/>
    </row>
    <row r="3610" spans="13:13" x14ac:dyDescent="0.25">
      <c r="M3610" s="12"/>
    </row>
    <row r="3611" spans="13:13" x14ac:dyDescent="0.25">
      <c r="M3611" s="12"/>
    </row>
    <row r="3612" spans="13:13" x14ac:dyDescent="0.25">
      <c r="M3612" s="12"/>
    </row>
    <row r="3613" spans="13:13" x14ac:dyDescent="0.25">
      <c r="M3613" s="12"/>
    </row>
    <row r="3614" spans="13:13" x14ac:dyDescent="0.25">
      <c r="M3614" s="12"/>
    </row>
    <row r="3615" spans="13:13" x14ac:dyDescent="0.25">
      <c r="M3615" s="12"/>
    </row>
    <row r="3616" spans="13:13" x14ac:dyDescent="0.25">
      <c r="M3616" s="12"/>
    </row>
    <row r="3617" spans="13:13" x14ac:dyDescent="0.25">
      <c r="M3617" s="12"/>
    </row>
    <row r="3618" spans="13:13" x14ac:dyDescent="0.25">
      <c r="M3618" s="12"/>
    </row>
    <row r="3619" spans="13:13" x14ac:dyDescent="0.25">
      <c r="M3619" s="12"/>
    </row>
    <row r="3620" spans="13:13" x14ac:dyDescent="0.25">
      <c r="M3620" s="12"/>
    </row>
    <row r="3621" spans="13:13" x14ac:dyDescent="0.25">
      <c r="M3621" s="12"/>
    </row>
    <row r="3622" spans="13:13" x14ac:dyDescent="0.25">
      <c r="M3622" s="12"/>
    </row>
    <row r="3623" spans="13:13" x14ac:dyDescent="0.25">
      <c r="M3623" s="12"/>
    </row>
    <row r="3624" spans="13:13" x14ac:dyDescent="0.25">
      <c r="M3624" s="12"/>
    </row>
    <row r="3625" spans="13:13" x14ac:dyDescent="0.25">
      <c r="M3625" s="12"/>
    </row>
    <row r="3626" spans="13:13" x14ac:dyDescent="0.25">
      <c r="M3626" s="12"/>
    </row>
    <row r="3627" spans="13:13" x14ac:dyDescent="0.25">
      <c r="M3627" s="12"/>
    </row>
    <row r="3628" spans="13:13" x14ac:dyDescent="0.25">
      <c r="M3628" s="12"/>
    </row>
    <row r="3629" spans="13:13" x14ac:dyDescent="0.25">
      <c r="M3629" s="12"/>
    </row>
    <row r="3630" spans="13:13" x14ac:dyDescent="0.25">
      <c r="M3630" s="12"/>
    </row>
    <row r="3631" spans="13:13" x14ac:dyDescent="0.25">
      <c r="M3631" s="12"/>
    </row>
    <row r="3632" spans="13:13" x14ac:dyDescent="0.25">
      <c r="M3632" s="12"/>
    </row>
    <row r="3633" spans="13:13" x14ac:dyDescent="0.25">
      <c r="M3633" s="12"/>
    </row>
    <row r="3634" spans="13:13" x14ac:dyDescent="0.25">
      <c r="M3634" s="12"/>
    </row>
    <row r="3635" spans="13:13" x14ac:dyDescent="0.25">
      <c r="M3635" s="12"/>
    </row>
    <row r="3636" spans="13:13" x14ac:dyDescent="0.25">
      <c r="M3636" s="12"/>
    </row>
    <row r="3637" spans="13:13" x14ac:dyDescent="0.25">
      <c r="M3637" s="12"/>
    </row>
    <row r="3638" spans="13:13" x14ac:dyDescent="0.25">
      <c r="M3638" s="12"/>
    </row>
    <row r="3639" spans="13:13" x14ac:dyDescent="0.25">
      <c r="M3639" s="12"/>
    </row>
    <row r="3640" spans="13:13" x14ac:dyDescent="0.25">
      <c r="M3640" s="12"/>
    </row>
    <row r="3641" spans="13:13" x14ac:dyDescent="0.25">
      <c r="M3641" s="12"/>
    </row>
    <row r="3642" spans="13:13" x14ac:dyDescent="0.25">
      <c r="M3642" s="12"/>
    </row>
    <row r="3643" spans="13:13" x14ac:dyDescent="0.25">
      <c r="M3643" s="12"/>
    </row>
    <row r="3644" spans="13:13" x14ac:dyDescent="0.25">
      <c r="M3644" s="12"/>
    </row>
    <row r="3645" spans="13:13" x14ac:dyDescent="0.25">
      <c r="M3645" s="12"/>
    </row>
    <row r="3646" spans="13:13" x14ac:dyDescent="0.25">
      <c r="M3646" s="12"/>
    </row>
    <row r="3647" spans="13:13" x14ac:dyDescent="0.25">
      <c r="M3647" s="12"/>
    </row>
    <row r="3648" spans="13:13" x14ac:dyDescent="0.25">
      <c r="M3648" s="12"/>
    </row>
    <row r="3649" spans="13:13" x14ac:dyDescent="0.25">
      <c r="M3649" s="12"/>
    </row>
    <row r="3650" spans="13:13" x14ac:dyDescent="0.25">
      <c r="M3650" s="12"/>
    </row>
    <row r="3651" spans="13:13" x14ac:dyDescent="0.25">
      <c r="M3651" s="12"/>
    </row>
    <row r="3652" spans="13:13" x14ac:dyDescent="0.25">
      <c r="M3652" s="12"/>
    </row>
    <row r="3653" spans="13:13" x14ac:dyDescent="0.25">
      <c r="M3653" s="12"/>
    </row>
    <row r="3654" spans="13:13" x14ac:dyDescent="0.25">
      <c r="M3654" s="12"/>
    </row>
    <row r="3655" spans="13:13" x14ac:dyDescent="0.25">
      <c r="M3655" s="12"/>
    </row>
    <row r="3656" spans="13:13" x14ac:dyDescent="0.25">
      <c r="M3656" s="12"/>
    </row>
    <row r="3657" spans="13:13" x14ac:dyDescent="0.25">
      <c r="M3657" s="12"/>
    </row>
    <row r="3658" spans="13:13" x14ac:dyDescent="0.25">
      <c r="M3658" s="12"/>
    </row>
    <row r="3659" spans="13:13" x14ac:dyDescent="0.25">
      <c r="M3659" s="12"/>
    </row>
    <row r="3660" spans="13:13" x14ac:dyDescent="0.25">
      <c r="M3660" s="12"/>
    </row>
    <row r="3661" spans="13:13" x14ac:dyDescent="0.25">
      <c r="M3661" s="12"/>
    </row>
    <row r="3662" spans="13:13" x14ac:dyDescent="0.25">
      <c r="M3662" s="12"/>
    </row>
    <row r="3663" spans="13:13" x14ac:dyDescent="0.25">
      <c r="M3663" s="12"/>
    </row>
    <row r="3664" spans="13:13" x14ac:dyDescent="0.25">
      <c r="M3664" s="12"/>
    </row>
    <row r="3665" spans="13:13" x14ac:dyDescent="0.25">
      <c r="M3665" s="12"/>
    </row>
    <row r="3666" spans="13:13" x14ac:dyDescent="0.25">
      <c r="M3666" s="12"/>
    </row>
    <row r="3667" spans="13:13" x14ac:dyDescent="0.25">
      <c r="M3667" s="12"/>
    </row>
    <row r="3668" spans="13:13" x14ac:dyDescent="0.25">
      <c r="M3668" s="12"/>
    </row>
    <row r="3669" spans="13:13" x14ac:dyDescent="0.25">
      <c r="M3669" s="12"/>
    </row>
    <row r="3670" spans="13:13" x14ac:dyDescent="0.25">
      <c r="M3670" s="12"/>
    </row>
    <row r="3671" spans="13:13" x14ac:dyDescent="0.25">
      <c r="M3671" s="12"/>
    </row>
    <row r="3672" spans="13:13" x14ac:dyDescent="0.25">
      <c r="M3672" s="12"/>
    </row>
    <row r="3673" spans="13:13" x14ac:dyDescent="0.25">
      <c r="M3673" s="12"/>
    </row>
    <row r="3674" spans="13:13" x14ac:dyDescent="0.25">
      <c r="M3674" s="12"/>
    </row>
    <row r="3675" spans="13:13" x14ac:dyDescent="0.25">
      <c r="M3675" s="12"/>
    </row>
    <row r="3676" spans="13:13" x14ac:dyDescent="0.25">
      <c r="M3676" s="12"/>
    </row>
    <row r="3677" spans="13:13" x14ac:dyDescent="0.25">
      <c r="M3677" s="12"/>
    </row>
    <row r="3678" spans="13:13" x14ac:dyDescent="0.25">
      <c r="M3678" s="12"/>
    </row>
    <row r="3679" spans="13:13" x14ac:dyDescent="0.25">
      <c r="M3679" s="12"/>
    </row>
    <row r="3680" spans="13:13" x14ac:dyDescent="0.25">
      <c r="M3680" s="12"/>
    </row>
    <row r="3681" spans="13:13" x14ac:dyDescent="0.25">
      <c r="M3681" s="12"/>
    </row>
    <row r="3682" spans="13:13" x14ac:dyDescent="0.25">
      <c r="M3682" s="12"/>
    </row>
    <row r="3683" spans="13:13" x14ac:dyDescent="0.25">
      <c r="M3683" s="12"/>
    </row>
    <row r="3684" spans="13:13" x14ac:dyDescent="0.25">
      <c r="M3684" s="12"/>
    </row>
    <row r="3685" spans="13:13" x14ac:dyDescent="0.25">
      <c r="M3685" s="12"/>
    </row>
    <row r="3686" spans="13:13" x14ac:dyDescent="0.25">
      <c r="M3686" s="12"/>
    </row>
    <row r="3687" spans="13:13" x14ac:dyDescent="0.25">
      <c r="M3687" s="12"/>
    </row>
    <row r="3688" spans="13:13" x14ac:dyDescent="0.25">
      <c r="M3688" s="12"/>
    </row>
    <row r="3689" spans="13:13" x14ac:dyDescent="0.25">
      <c r="M3689" s="12"/>
    </row>
    <row r="3690" spans="13:13" x14ac:dyDescent="0.25">
      <c r="M3690" s="12"/>
    </row>
    <row r="3691" spans="13:13" x14ac:dyDescent="0.25">
      <c r="M3691" s="12"/>
    </row>
    <row r="3692" spans="13:13" x14ac:dyDescent="0.25">
      <c r="M3692" s="12"/>
    </row>
    <row r="3693" spans="13:13" x14ac:dyDescent="0.25">
      <c r="M3693" s="12"/>
    </row>
    <row r="3694" spans="13:13" x14ac:dyDescent="0.25">
      <c r="M3694" s="12"/>
    </row>
    <row r="3695" spans="13:13" x14ac:dyDescent="0.25">
      <c r="M3695" s="12"/>
    </row>
    <row r="3696" spans="13:13" x14ac:dyDescent="0.25">
      <c r="M3696" s="12"/>
    </row>
    <row r="3697" spans="13:13" x14ac:dyDescent="0.25">
      <c r="M3697" s="12"/>
    </row>
    <row r="3698" spans="13:13" x14ac:dyDescent="0.25">
      <c r="M3698" s="12"/>
    </row>
    <row r="3699" spans="13:13" x14ac:dyDescent="0.25">
      <c r="M3699" s="12"/>
    </row>
    <row r="3700" spans="13:13" x14ac:dyDescent="0.25">
      <c r="M3700" s="12"/>
    </row>
    <row r="3701" spans="13:13" x14ac:dyDescent="0.25">
      <c r="M3701" s="12"/>
    </row>
    <row r="3702" spans="13:13" x14ac:dyDescent="0.25">
      <c r="M3702" s="12"/>
    </row>
    <row r="3703" spans="13:13" x14ac:dyDescent="0.25">
      <c r="M3703" s="12"/>
    </row>
    <row r="3704" spans="13:13" x14ac:dyDescent="0.25">
      <c r="M3704" s="12"/>
    </row>
    <row r="3705" spans="13:13" x14ac:dyDescent="0.25">
      <c r="M3705" s="12"/>
    </row>
    <row r="3706" spans="13:13" x14ac:dyDescent="0.25">
      <c r="M3706" s="12"/>
    </row>
    <row r="3707" spans="13:13" x14ac:dyDescent="0.25">
      <c r="M3707" s="12"/>
    </row>
    <row r="3708" spans="13:13" x14ac:dyDescent="0.25">
      <c r="M3708" s="12"/>
    </row>
    <row r="3709" spans="13:13" x14ac:dyDescent="0.25">
      <c r="M3709" s="12"/>
    </row>
    <row r="3710" spans="13:13" x14ac:dyDescent="0.25">
      <c r="M3710" s="12"/>
    </row>
    <row r="3711" spans="13:13" x14ac:dyDescent="0.25">
      <c r="M3711" s="12"/>
    </row>
    <row r="3712" spans="13:13" x14ac:dyDescent="0.25">
      <c r="M3712" s="12"/>
    </row>
    <row r="3713" spans="13:13" x14ac:dyDescent="0.25">
      <c r="M3713" s="12"/>
    </row>
    <row r="3714" spans="13:13" x14ac:dyDescent="0.25">
      <c r="M3714" s="12"/>
    </row>
    <row r="3715" spans="13:13" x14ac:dyDescent="0.25">
      <c r="M3715" s="12"/>
    </row>
    <row r="3716" spans="13:13" x14ac:dyDescent="0.25">
      <c r="M3716" s="12"/>
    </row>
    <row r="3717" spans="13:13" x14ac:dyDescent="0.25">
      <c r="M3717" s="12"/>
    </row>
    <row r="3718" spans="13:13" x14ac:dyDescent="0.25">
      <c r="M3718" s="12"/>
    </row>
    <row r="3719" spans="13:13" x14ac:dyDescent="0.25">
      <c r="M3719" s="12"/>
    </row>
    <row r="3720" spans="13:13" x14ac:dyDescent="0.25">
      <c r="M3720" s="12"/>
    </row>
    <row r="3721" spans="13:13" x14ac:dyDescent="0.25">
      <c r="M3721" s="12"/>
    </row>
    <row r="3722" spans="13:13" x14ac:dyDescent="0.25">
      <c r="M3722" s="12"/>
    </row>
    <row r="3723" spans="13:13" x14ac:dyDescent="0.25">
      <c r="M3723" s="12"/>
    </row>
    <row r="3724" spans="13:13" x14ac:dyDescent="0.25">
      <c r="M3724" s="12"/>
    </row>
    <row r="3725" spans="13:13" x14ac:dyDescent="0.25">
      <c r="M3725" s="12"/>
    </row>
    <row r="3726" spans="13:13" x14ac:dyDescent="0.25">
      <c r="M3726" s="12"/>
    </row>
    <row r="3727" spans="13:13" x14ac:dyDescent="0.25">
      <c r="M3727" s="12"/>
    </row>
    <row r="3728" spans="13:13" x14ac:dyDescent="0.25">
      <c r="M3728" s="12"/>
    </row>
    <row r="3729" spans="13:13" x14ac:dyDescent="0.25">
      <c r="M3729" s="12"/>
    </row>
    <row r="3730" spans="13:13" x14ac:dyDescent="0.25">
      <c r="M3730" s="12"/>
    </row>
    <row r="3731" spans="13:13" x14ac:dyDescent="0.25">
      <c r="M3731" s="12"/>
    </row>
    <row r="3732" spans="13:13" x14ac:dyDescent="0.25">
      <c r="M3732" s="12"/>
    </row>
    <row r="3733" spans="13:13" x14ac:dyDescent="0.25">
      <c r="M3733" s="12"/>
    </row>
    <row r="3734" spans="13:13" x14ac:dyDescent="0.25">
      <c r="M3734" s="12"/>
    </row>
    <row r="3735" spans="13:13" x14ac:dyDescent="0.25">
      <c r="M3735" s="12"/>
    </row>
    <row r="3736" spans="13:13" x14ac:dyDescent="0.25">
      <c r="M3736" s="12"/>
    </row>
    <row r="3737" spans="13:13" x14ac:dyDescent="0.25">
      <c r="M3737" s="12"/>
    </row>
    <row r="3738" spans="13:13" x14ac:dyDescent="0.25">
      <c r="M3738" s="12"/>
    </row>
    <row r="3739" spans="13:13" x14ac:dyDescent="0.25">
      <c r="M3739" s="12"/>
    </row>
    <row r="3740" spans="13:13" x14ac:dyDescent="0.25">
      <c r="M3740" s="12"/>
    </row>
    <row r="3741" spans="13:13" x14ac:dyDescent="0.25">
      <c r="M3741" s="12"/>
    </row>
    <row r="3742" spans="13:13" x14ac:dyDescent="0.25">
      <c r="M3742" s="12"/>
    </row>
    <row r="3743" spans="13:13" x14ac:dyDescent="0.25">
      <c r="M3743" s="12"/>
    </row>
    <row r="3744" spans="13:13" x14ac:dyDescent="0.25">
      <c r="M3744" s="12"/>
    </row>
    <row r="3745" spans="13:13" x14ac:dyDescent="0.25">
      <c r="M3745" s="12"/>
    </row>
    <row r="3746" spans="13:13" x14ac:dyDescent="0.25">
      <c r="M3746" s="12"/>
    </row>
    <row r="3747" spans="13:13" x14ac:dyDescent="0.25">
      <c r="M3747" s="12"/>
    </row>
    <row r="3748" spans="13:13" x14ac:dyDescent="0.25">
      <c r="M3748" s="12"/>
    </row>
    <row r="3749" spans="13:13" x14ac:dyDescent="0.25">
      <c r="M3749" s="12"/>
    </row>
    <row r="3750" spans="13:13" x14ac:dyDescent="0.25">
      <c r="M3750" s="12"/>
    </row>
    <row r="3751" spans="13:13" x14ac:dyDescent="0.25">
      <c r="M3751" s="12"/>
    </row>
    <row r="3752" spans="13:13" x14ac:dyDescent="0.25">
      <c r="M3752" s="12"/>
    </row>
    <row r="3753" spans="13:13" x14ac:dyDescent="0.25">
      <c r="M3753" s="12"/>
    </row>
    <row r="3754" spans="13:13" x14ac:dyDescent="0.25">
      <c r="M3754" s="12"/>
    </row>
    <row r="3755" spans="13:13" x14ac:dyDescent="0.25">
      <c r="M3755" s="12"/>
    </row>
    <row r="3756" spans="13:13" x14ac:dyDescent="0.25">
      <c r="M3756" s="12"/>
    </row>
    <row r="3757" spans="13:13" x14ac:dyDescent="0.25">
      <c r="M3757" s="12"/>
    </row>
    <row r="3758" spans="13:13" x14ac:dyDescent="0.25">
      <c r="M3758" s="12"/>
    </row>
    <row r="3759" spans="13:13" x14ac:dyDescent="0.25">
      <c r="M3759" s="12"/>
    </row>
    <row r="3760" spans="13:13" x14ac:dyDescent="0.25">
      <c r="M3760" s="12"/>
    </row>
    <row r="3761" spans="13:13" x14ac:dyDescent="0.25">
      <c r="M3761" s="12"/>
    </row>
    <row r="3762" spans="13:13" x14ac:dyDescent="0.25">
      <c r="M3762" s="12"/>
    </row>
    <row r="3763" spans="13:13" x14ac:dyDescent="0.25">
      <c r="M3763" s="12"/>
    </row>
    <row r="3764" spans="13:13" x14ac:dyDescent="0.25">
      <c r="M3764" s="12"/>
    </row>
    <row r="3765" spans="13:13" x14ac:dyDescent="0.25">
      <c r="M3765" s="12"/>
    </row>
    <row r="3766" spans="13:13" x14ac:dyDescent="0.25">
      <c r="M3766" s="12"/>
    </row>
    <row r="3767" spans="13:13" x14ac:dyDescent="0.25">
      <c r="M3767" s="12"/>
    </row>
    <row r="3768" spans="13:13" x14ac:dyDescent="0.25">
      <c r="M3768" s="12"/>
    </row>
    <row r="3769" spans="13:13" x14ac:dyDescent="0.25">
      <c r="M3769" s="12"/>
    </row>
    <row r="3770" spans="13:13" x14ac:dyDescent="0.25">
      <c r="M3770" s="12"/>
    </row>
    <row r="3771" spans="13:13" x14ac:dyDescent="0.25">
      <c r="M3771" s="12"/>
    </row>
    <row r="3772" spans="13:13" x14ac:dyDescent="0.25">
      <c r="M3772" s="12"/>
    </row>
    <row r="3773" spans="13:13" x14ac:dyDescent="0.25">
      <c r="M3773" s="12"/>
    </row>
    <row r="3774" spans="13:13" x14ac:dyDescent="0.25">
      <c r="M3774" s="12"/>
    </row>
    <row r="3775" spans="13:13" x14ac:dyDescent="0.25">
      <c r="M3775" s="12"/>
    </row>
    <row r="3776" spans="13:13" x14ac:dyDescent="0.25">
      <c r="M3776" s="12"/>
    </row>
    <row r="3777" spans="13:13" x14ac:dyDescent="0.25">
      <c r="M3777" s="12"/>
    </row>
    <row r="3778" spans="13:13" x14ac:dyDescent="0.25">
      <c r="M3778" s="12"/>
    </row>
    <row r="3779" spans="13:13" x14ac:dyDescent="0.25">
      <c r="M3779" s="12"/>
    </row>
    <row r="3780" spans="13:13" x14ac:dyDescent="0.25">
      <c r="M3780" s="12"/>
    </row>
    <row r="3781" spans="13:13" x14ac:dyDescent="0.25">
      <c r="M3781" s="12"/>
    </row>
    <row r="3782" spans="13:13" x14ac:dyDescent="0.25">
      <c r="M3782" s="12"/>
    </row>
    <row r="3783" spans="13:13" x14ac:dyDescent="0.25">
      <c r="M3783" s="12"/>
    </row>
    <row r="3784" spans="13:13" x14ac:dyDescent="0.25">
      <c r="M3784" s="12"/>
    </row>
    <row r="3785" spans="13:13" x14ac:dyDescent="0.25">
      <c r="M3785" s="12"/>
    </row>
    <row r="3786" spans="13:13" x14ac:dyDescent="0.25">
      <c r="M3786" s="12"/>
    </row>
    <row r="3787" spans="13:13" x14ac:dyDescent="0.25">
      <c r="M3787" s="12"/>
    </row>
    <row r="3788" spans="13:13" x14ac:dyDescent="0.25">
      <c r="M3788" s="12"/>
    </row>
    <row r="3789" spans="13:13" x14ac:dyDescent="0.25">
      <c r="M3789" s="12"/>
    </row>
    <row r="3790" spans="13:13" x14ac:dyDescent="0.25">
      <c r="M3790" s="12"/>
    </row>
    <row r="3791" spans="13:13" x14ac:dyDescent="0.25">
      <c r="M3791" s="12"/>
    </row>
    <row r="3792" spans="13:13" x14ac:dyDescent="0.25">
      <c r="M3792" s="12"/>
    </row>
    <row r="3793" spans="13:13" x14ac:dyDescent="0.25">
      <c r="M3793" s="12"/>
    </row>
    <row r="3794" spans="13:13" x14ac:dyDescent="0.25">
      <c r="M3794" s="12"/>
    </row>
    <row r="3795" spans="13:13" x14ac:dyDescent="0.25">
      <c r="M3795" s="12"/>
    </row>
    <row r="3796" spans="13:13" x14ac:dyDescent="0.25">
      <c r="M3796" s="12"/>
    </row>
    <row r="3797" spans="13:13" x14ac:dyDescent="0.25">
      <c r="M3797" s="12"/>
    </row>
    <row r="3798" spans="13:13" x14ac:dyDescent="0.25">
      <c r="M3798" s="12"/>
    </row>
    <row r="3799" spans="13:13" x14ac:dyDescent="0.25">
      <c r="M3799" s="12"/>
    </row>
    <row r="3800" spans="13:13" x14ac:dyDescent="0.25">
      <c r="M3800" s="12"/>
    </row>
    <row r="3801" spans="13:13" x14ac:dyDescent="0.25">
      <c r="M3801" s="12"/>
    </row>
    <row r="3802" spans="13:13" x14ac:dyDescent="0.25">
      <c r="M3802" s="12"/>
    </row>
    <row r="3803" spans="13:13" x14ac:dyDescent="0.25">
      <c r="M3803" s="12"/>
    </row>
    <row r="3804" spans="13:13" x14ac:dyDescent="0.25">
      <c r="M3804" s="12"/>
    </row>
    <row r="3805" spans="13:13" x14ac:dyDescent="0.25">
      <c r="M3805" s="12"/>
    </row>
    <row r="3806" spans="13:13" x14ac:dyDescent="0.25">
      <c r="M3806" s="12"/>
    </row>
    <row r="3807" spans="13:13" x14ac:dyDescent="0.25">
      <c r="M3807" s="12"/>
    </row>
    <row r="3808" spans="13:13" x14ac:dyDescent="0.25">
      <c r="M3808" s="12"/>
    </row>
    <row r="3809" spans="13:13" x14ac:dyDescent="0.25">
      <c r="M3809" s="12"/>
    </row>
    <row r="3810" spans="13:13" x14ac:dyDescent="0.25">
      <c r="M3810" s="12"/>
    </row>
    <row r="3811" spans="13:13" x14ac:dyDescent="0.25">
      <c r="M3811" s="12"/>
    </row>
    <row r="3812" spans="13:13" x14ac:dyDescent="0.25">
      <c r="M3812" s="12"/>
    </row>
    <row r="3813" spans="13:13" x14ac:dyDescent="0.25">
      <c r="M3813" s="12"/>
    </row>
    <row r="3814" spans="13:13" x14ac:dyDescent="0.25">
      <c r="M3814" s="12"/>
    </row>
    <row r="3815" spans="13:13" x14ac:dyDescent="0.25">
      <c r="M3815" s="12"/>
    </row>
    <row r="3816" spans="13:13" x14ac:dyDescent="0.25">
      <c r="M3816" s="12"/>
    </row>
    <row r="3817" spans="13:13" x14ac:dyDescent="0.25">
      <c r="M3817" s="12"/>
    </row>
    <row r="3818" spans="13:13" x14ac:dyDescent="0.25">
      <c r="M3818" s="12"/>
    </row>
    <row r="3819" spans="13:13" x14ac:dyDescent="0.25">
      <c r="M3819" s="12"/>
    </row>
    <row r="3820" spans="13:13" x14ac:dyDescent="0.25">
      <c r="M3820" s="12"/>
    </row>
    <row r="3821" spans="13:13" x14ac:dyDescent="0.25">
      <c r="M3821" s="12"/>
    </row>
    <row r="3822" spans="13:13" x14ac:dyDescent="0.25">
      <c r="M3822" s="12"/>
    </row>
    <row r="3823" spans="13:13" x14ac:dyDescent="0.25">
      <c r="M3823" s="12"/>
    </row>
    <row r="3824" spans="13:13" x14ac:dyDescent="0.25">
      <c r="M3824" s="12"/>
    </row>
    <row r="3825" spans="13:13" x14ac:dyDescent="0.25">
      <c r="M3825" s="12"/>
    </row>
    <row r="3826" spans="13:13" x14ac:dyDescent="0.25">
      <c r="M3826" s="12"/>
    </row>
    <row r="3827" spans="13:13" x14ac:dyDescent="0.25">
      <c r="M3827" s="12"/>
    </row>
    <row r="3828" spans="13:13" x14ac:dyDescent="0.25">
      <c r="M3828" s="12"/>
    </row>
    <row r="3829" spans="13:13" x14ac:dyDescent="0.25">
      <c r="M3829" s="12"/>
    </row>
    <row r="3830" spans="13:13" x14ac:dyDescent="0.25">
      <c r="M3830" s="12"/>
    </row>
    <row r="3831" spans="13:13" x14ac:dyDescent="0.25">
      <c r="M3831" s="12"/>
    </row>
    <row r="3832" spans="13:13" x14ac:dyDescent="0.25">
      <c r="M3832" s="12"/>
    </row>
    <row r="3833" spans="13:13" x14ac:dyDescent="0.25">
      <c r="M3833" s="12"/>
    </row>
    <row r="3834" spans="13:13" x14ac:dyDescent="0.25">
      <c r="M3834" s="12"/>
    </row>
    <row r="3835" spans="13:13" x14ac:dyDescent="0.25">
      <c r="M3835" s="12"/>
    </row>
    <row r="3836" spans="13:13" x14ac:dyDescent="0.25">
      <c r="M3836" s="12"/>
    </row>
    <row r="3837" spans="13:13" x14ac:dyDescent="0.25">
      <c r="M3837" s="12"/>
    </row>
    <row r="3838" spans="13:13" x14ac:dyDescent="0.25">
      <c r="M3838" s="12"/>
    </row>
    <row r="3839" spans="13:13" x14ac:dyDescent="0.25">
      <c r="M3839" s="12"/>
    </row>
    <row r="3840" spans="13:13" x14ac:dyDescent="0.25">
      <c r="M3840" s="12"/>
    </row>
    <row r="3841" spans="13:13" x14ac:dyDescent="0.25">
      <c r="M3841" s="12"/>
    </row>
    <row r="3842" spans="13:13" x14ac:dyDescent="0.25">
      <c r="M3842" s="12"/>
    </row>
    <row r="3843" spans="13:13" x14ac:dyDescent="0.25">
      <c r="M3843" s="12"/>
    </row>
    <row r="3844" spans="13:13" x14ac:dyDescent="0.25">
      <c r="M3844" s="12"/>
    </row>
    <row r="3845" spans="13:13" x14ac:dyDescent="0.25">
      <c r="M3845" s="12"/>
    </row>
    <row r="3846" spans="13:13" x14ac:dyDescent="0.25">
      <c r="M3846" s="12"/>
    </row>
    <row r="3847" spans="13:13" x14ac:dyDescent="0.25">
      <c r="M3847" s="12"/>
    </row>
    <row r="3848" spans="13:13" x14ac:dyDescent="0.25">
      <c r="M3848" s="12"/>
    </row>
    <row r="3849" spans="13:13" x14ac:dyDescent="0.25">
      <c r="M3849" s="12"/>
    </row>
    <row r="3850" spans="13:13" x14ac:dyDescent="0.25">
      <c r="M3850" s="12"/>
    </row>
    <row r="3851" spans="13:13" x14ac:dyDescent="0.25">
      <c r="M3851" s="12"/>
    </row>
    <row r="3852" spans="13:13" x14ac:dyDescent="0.25">
      <c r="M3852" s="12"/>
    </row>
    <row r="3853" spans="13:13" x14ac:dyDescent="0.25">
      <c r="M3853" s="12"/>
    </row>
    <row r="3854" spans="13:13" x14ac:dyDescent="0.25">
      <c r="M3854" s="12"/>
    </row>
    <row r="3855" spans="13:13" x14ac:dyDescent="0.25">
      <c r="M3855" s="12"/>
    </row>
    <row r="3856" spans="13:13" x14ac:dyDescent="0.25">
      <c r="M3856" s="12"/>
    </row>
    <row r="3857" spans="13:13" x14ac:dyDescent="0.25">
      <c r="M3857" s="12"/>
    </row>
    <row r="3858" spans="13:13" x14ac:dyDescent="0.25">
      <c r="M3858" s="12"/>
    </row>
    <row r="3859" spans="13:13" x14ac:dyDescent="0.25">
      <c r="M3859" s="12"/>
    </row>
    <row r="3860" spans="13:13" x14ac:dyDescent="0.25">
      <c r="M3860" s="12"/>
    </row>
    <row r="3861" spans="13:13" x14ac:dyDescent="0.25">
      <c r="M3861" s="12"/>
    </row>
    <row r="3862" spans="13:13" x14ac:dyDescent="0.25">
      <c r="M3862" s="12"/>
    </row>
    <row r="3863" spans="13:13" x14ac:dyDescent="0.25">
      <c r="M3863" s="12"/>
    </row>
    <row r="3864" spans="13:13" x14ac:dyDescent="0.25">
      <c r="M3864" s="12"/>
    </row>
    <row r="3865" spans="13:13" x14ac:dyDescent="0.25">
      <c r="M3865" s="12"/>
    </row>
    <row r="3866" spans="13:13" x14ac:dyDescent="0.25">
      <c r="M3866" s="12"/>
    </row>
    <row r="3867" spans="13:13" x14ac:dyDescent="0.25">
      <c r="M3867" s="12"/>
    </row>
    <row r="3868" spans="13:13" x14ac:dyDescent="0.25">
      <c r="M3868" s="12"/>
    </row>
    <row r="3869" spans="13:13" x14ac:dyDescent="0.25">
      <c r="M3869" s="12"/>
    </row>
    <row r="3870" spans="13:13" x14ac:dyDescent="0.25">
      <c r="M3870" s="12"/>
    </row>
    <row r="3871" spans="13:13" x14ac:dyDescent="0.25">
      <c r="M3871" s="12"/>
    </row>
    <row r="3872" spans="13:13" x14ac:dyDescent="0.25">
      <c r="M3872" s="12"/>
    </row>
    <row r="3873" spans="13:13" x14ac:dyDescent="0.25">
      <c r="M3873" s="12"/>
    </row>
    <row r="3874" spans="13:13" x14ac:dyDescent="0.25">
      <c r="M3874" s="12"/>
    </row>
    <row r="3875" spans="13:13" x14ac:dyDescent="0.25">
      <c r="M3875" s="12"/>
    </row>
    <row r="3876" spans="13:13" x14ac:dyDescent="0.25">
      <c r="M3876" s="12"/>
    </row>
    <row r="3877" spans="13:13" x14ac:dyDescent="0.25">
      <c r="M3877" s="12"/>
    </row>
    <row r="3878" spans="13:13" x14ac:dyDescent="0.25">
      <c r="M3878" s="12"/>
    </row>
    <row r="3879" spans="13:13" x14ac:dyDescent="0.25">
      <c r="M3879" s="12"/>
    </row>
    <row r="3880" spans="13:13" x14ac:dyDescent="0.25">
      <c r="M3880" s="12"/>
    </row>
    <row r="3881" spans="13:13" x14ac:dyDescent="0.25">
      <c r="M3881" s="12"/>
    </row>
    <row r="3882" spans="13:13" x14ac:dyDescent="0.25">
      <c r="M3882" s="12"/>
    </row>
    <row r="3883" spans="13:13" x14ac:dyDescent="0.25">
      <c r="M3883" s="12"/>
    </row>
    <row r="3884" spans="13:13" x14ac:dyDescent="0.25">
      <c r="M3884" s="12"/>
    </row>
    <row r="3885" spans="13:13" x14ac:dyDescent="0.25">
      <c r="M3885" s="12"/>
    </row>
    <row r="3886" spans="13:13" x14ac:dyDescent="0.25">
      <c r="M3886" s="12"/>
    </row>
    <row r="3887" spans="13:13" x14ac:dyDescent="0.25">
      <c r="M3887" s="12"/>
    </row>
    <row r="3888" spans="13:13" x14ac:dyDescent="0.25">
      <c r="M3888" s="12"/>
    </row>
    <row r="3889" spans="13:13" x14ac:dyDescent="0.25">
      <c r="M3889" s="12"/>
    </row>
    <row r="3890" spans="13:13" x14ac:dyDescent="0.25">
      <c r="M3890" s="12"/>
    </row>
    <row r="3891" spans="13:13" x14ac:dyDescent="0.25">
      <c r="M3891" s="12"/>
    </row>
    <row r="3892" spans="13:13" x14ac:dyDescent="0.25">
      <c r="M3892" s="12"/>
    </row>
    <row r="3893" spans="13:13" x14ac:dyDescent="0.25">
      <c r="M3893" s="12"/>
    </row>
    <row r="3894" spans="13:13" x14ac:dyDescent="0.25">
      <c r="M3894" s="12"/>
    </row>
    <row r="3895" spans="13:13" x14ac:dyDescent="0.25">
      <c r="M3895" s="12"/>
    </row>
    <row r="3896" spans="13:13" x14ac:dyDescent="0.25">
      <c r="M3896" s="12"/>
    </row>
    <row r="3897" spans="13:13" x14ac:dyDescent="0.25">
      <c r="M3897" s="12"/>
    </row>
    <row r="3898" spans="13:13" x14ac:dyDescent="0.25">
      <c r="M3898" s="12"/>
    </row>
    <row r="3899" spans="13:13" x14ac:dyDescent="0.25">
      <c r="M3899" s="12"/>
    </row>
    <row r="3900" spans="13:13" x14ac:dyDescent="0.25">
      <c r="M3900" s="12"/>
    </row>
    <row r="3901" spans="13:13" x14ac:dyDescent="0.25">
      <c r="M3901" s="12"/>
    </row>
    <row r="3902" spans="13:13" x14ac:dyDescent="0.25">
      <c r="M3902" s="12"/>
    </row>
    <row r="3903" spans="13:13" x14ac:dyDescent="0.25">
      <c r="M3903" s="12"/>
    </row>
    <row r="3904" spans="13:13" x14ac:dyDescent="0.25">
      <c r="M3904" s="12"/>
    </row>
    <row r="3905" spans="13:13" x14ac:dyDescent="0.25">
      <c r="M3905" s="12"/>
    </row>
    <row r="3906" spans="13:13" x14ac:dyDescent="0.25">
      <c r="M3906" s="12"/>
    </row>
    <row r="3907" spans="13:13" x14ac:dyDescent="0.25">
      <c r="M3907" s="12"/>
    </row>
    <row r="3908" spans="13:13" x14ac:dyDescent="0.25">
      <c r="M3908" s="12"/>
    </row>
    <row r="3909" spans="13:13" x14ac:dyDescent="0.25">
      <c r="M3909" s="12"/>
    </row>
    <row r="3910" spans="13:13" x14ac:dyDescent="0.25">
      <c r="M3910" s="12"/>
    </row>
    <row r="3911" spans="13:13" x14ac:dyDescent="0.25">
      <c r="M3911" s="12"/>
    </row>
    <row r="3912" spans="13:13" x14ac:dyDescent="0.25">
      <c r="M3912" s="12"/>
    </row>
    <row r="3913" spans="13:13" x14ac:dyDescent="0.25">
      <c r="M3913" s="12"/>
    </row>
    <row r="3914" spans="13:13" x14ac:dyDescent="0.25">
      <c r="M3914" s="12"/>
    </row>
    <row r="3915" spans="13:13" x14ac:dyDescent="0.25">
      <c r="M3915" s="12"/>
    </row>
    <row r="3916" spans="13:13" x14ac:dyDescent="0.25">
      <c r="M3916" s="12"/>
    </row>
    <row r="3917" spans="13:13" x14ac:dyDescent="0.25">
      <c r="M3917" s="12"/>
    </row>
    <row r="3918" spans="13:13" x14ac:dyDescent="0.25">
      <c r="M3918" s="12"/>
    </row>
    <row r="3919" spans="13:13" x14ac:dyDescent="0.25">
      <c r="M3919" s="12"/>
    </row>
    <row r="3920" spans="13:13" x14ac:dyDescent="0.25">
      <c r="M3920" s="12"/>
    </row>
    <row r="3921" spans="13:13" x14ac:dyDescent="0.25">
      <c r="M3921" s="12"/>
    </row>
    <row r="3922" spans="13:13" x14ac:dyDescent="0.25">
      <c r="M3922" s="12"/>
    </row>
    <row r="3923" spans="13:13" x14ac:dyDescent="0.25">
      <c r="M3923" s="12"/>
    </row>
    <row r="3924" spans="13:13" x14ac:dyDescent="0.25">
      <c r="M3924" s="12"/>
    </row>
    <row r="3925" spans="13:13" x14ac:dyDescent="0.25">
      <c r="M3925" s="12"/>
    </row>
    <row r="3926" spans="13:13" x14ac:dyDescent="0.25">
      <c r="M3926" s="12"/>
    </row>
    <row r="3927" spans="13:13" x14ac:dyDescent="0.25">
      <c r="M3927" s="12"/>
    </row>
    <row r="3928" spans="13:13" x14ac:dyDescent="0.25">
      <c r="M3928" s="12"/>
    </row>
    <row r="3929" spans="13:13" x14ac:dyDescent="0.25">
      <c r="M3929" s="12"/>
    </row>
    <row r="3930" spans="13:13" x14ac:dyDescent="0.25">
      <c r="M3930" s="12"/>
    </row>
    <row r="3931" spans="13:13" x14ac:dyDescent="0.25">
      <c r="M3931" s="12"/>
    </row>
    <row r="3932" spans="13:13" x14ac:dyDescent="0.25">
      <c r="M3932" s="12"/>
    </row>
    <row r="3933" spans="13:13" x14ac:dyDescent="0.25">
      <c r="M3933" s="12"/>
    </row>
    <row r="3934" spans="13:13" x14ac:dyDescent="0.25">
      <c r="M3934" s="12"/>
    </row>
    <row r="3935" spans="13:13" x14ac:dyDescent="0.25">
      <c r="M3935" s="12"/>
    </row>
    <row r="3936" spans="13:13" x14ac:dyDescent="0.25">
      <c r="M3936" s="12"/>
    </row>
    <row r="3937" spans="13:13" x14ac:dyDescent="0.25">
      <c r="M3937" s="12"/>
    </row>
    <row r="3938" spans="13:13" x14ac:dyDescent="0.25">
      <c r="M3938" s="12"/>
    </row>
    <row r="3939" spans="13:13" x14ac:dyDescent="0.25">
      <c r="M3939" s="12"/>
    </row>
    <row r="3940" spans="13:13" x14ac:dyDescent="0.25">
      <c r="M3940" s="12"/>
    </row>
    <row r="3941" spans="13:13" x14ac:dyDescent="0.25">
      <c r="M3941" s="12"/>
    </row>
    <row r="3942" spans="13:13" x14ac:dyDescent="0.25">
      <c r="M3942" s="12"/>
    </row>
    <row r="3943" spans="13:13" x14ac:dyDescent="0.25">
      <c r="M3943" s="12"/>
    </row>
    <row r="3944" spans="13:13" x14ac:dyDescent="0.25">
      <c r="M3944" s="12"/>
    </row>
    <row r="3945" spans="13:13" x14ac:dyDescent="0.25">
      <c r="M3945" s="12"/>
    </row>
    <row r="3946" spans="13:13" x14ac:dyDescent="0.25">
      <c r="M3946" s="12"/>
    </row>
    <row r="3947" spans="13:13" x14ac:dyDescent="0.25">
      <c r="M3947" s="12"/>
    </row>
    <row r="3948" spans="13:13" x14ac:dyDescent="0.25">
      <c r="M3948" s="12"/>
    </row>
    <row r="3949" spans="13:13" x14ac:dyDescent="0.25">
      <c r="M3949" s="12"/>
    </row>
    <row r="3950" spans="13:13" x14ac:dyDescent="0.25">
      <c r="M3950" s="12"/>
    </row>
    <row r="3951" spans="13:13" x14ac:dyDescent="0.25">
      <c r="M3951" s="12"/>
    </row>
    <row r="3952" spans="13:13" x14ac:dyDescent="0.25">
      <c r="M3952" s="12"/>
    </row>
    <row r="3953" spans="13:13" x14ac:dyDescent="0.25">
      <c r="M3953" s="12"/>
    </row>
    <row r="3954" spans="13:13" x14ac:dyDescent="0.25">
      <c r="M3954" s="12"/>
    </row>
    <row r="3955" spans="13:13" x14ac:dyDescent="0.25">
      <c r="M3955" s="12"/>
    </row>
    <row r="3956" spans="13:13" x14ac:dyDescent="0.25">
      <c r="M3956" s="12"/>
    </row>
    <row r="3957" spans="13:13" x14ac:dyDescent="0.25">
      <c r="M3957" s="12"/>
    </row>
    <row r="3958" spans="13:13" x14ac:dyDescent="0.25">
      <c r="M3958" s="12"/>
    </row>
    <row r="3959" spans="13:13" x14ac:dyDescent="0.25">
      <c r="M3959" s="12"/>
    </row>
    <row r="3960" spans="13:13" x14ac:dyDescent="0.25">
      <c r="M3960" s="12"/>
    </row>
    <row r="3961" spans="13:13" x14ac:dyDescent="0.25">
      <c r="M3961" s="12"/>
    </row>
    <row r="3962" spans="13:13" x14ac:dyDescent="0.25">
      <c r="M3962" s="12"/>
    </row>
    <row r="3963" spans="13:13" x14ac:dyDescent="0.25">
      <c r="M3963" s="12"/>
    </row>
    <row r="3964" spans="13:13" x14ac:dyDescent="0.25">
      <c r="M3964" s="12"/>
    </row>
    <row r="3965" spans="13:13" x14ac:dyDescent="0.25">
      <c r="M3965" s="12"/>
    </row>
    <row r="3966" spans="13:13" x14ac:dyDescent="0.25">
      <c r="M3966" s="12"/>
    </row>
    <row r="3967" spans="13:13" x14ac:dyDescent="0.25">
      <c r="M3967" s="12"/>
    </row>
    <row r="3968" spans="13:13" x14ac:dyDescent="0.25">
      <c r="M3968" s="12"/>
    </row>
    <row r="3969" spans="13:13" x14ac:dyDescent="0.25">
      <c r="M3969" s="12"/>
    </row>
    <row r="3970" spans="13:13" x14ac:dyDescent="0.25">
      <c r="M3970" s="12"/>
    </row>
    <row r="3971" spans="13:13" x14ac:dyDescent="0.25">
      <c r="M3971" s="12"/>
    </row>
    <row r="3972" spans="13:13" x14ac:dyDescent="0.25">
      <c r="M3972" s="12"/>
    </row>
    <row r="3973" spans="13:13" x14ac:dyDescent="0.25">
      <c r="M3973" s="12"/>
    </row>
    <row r="3974" spans="13:13" x14ac:dyDescent="0.25">
      <c r="M3974" s="12"/>
    </row>
    <row r="3975" spans="13:13" x14ac:dyDescent="0.25">
      <c r="M3975" s="12"/>
    </row>
    <row r="3976" spans="13:13" x14ac:dyDescent="0.25">
      <c r="M3976" s="12"/>
    </row>
    <row r="3977" spans="13:13" x14ac:dyDescent="0.25">
      <c r="M3977" s="12"/>
    </row>
    <row r="3978" spans="13:13" x14ac:dyDescent="0.25">
      <c r="M3978" s="12"/>
    </row>
    <row r="3979" spans="13:13" x14ac:dyDescent="0.25">
      <c r="M3979" s="12"/>
    </row>
    <row r="3980" spans="13:13" x14ac:dyDescent="0.25">
      <c r="M3980" s="12"/>
    </row>
    <row r="3981" spans="13:13" x14ac:dyDescent="0.25">
      <c r="M3981" s="12"/>
    </row>
    <row r="3982" spans="13:13" x14ac:dyDescent="0.25">
      <c r="M3982" s="12"/>
    </row>
    <row r="3983" spans="13:13" x14ac:dyDescent="0.25">
      <c r="M3983" s="12"/>
    </row>
    <row r="3984" spans="13:13" x14ac:dyDescent="0.25">
      <c r="M3984" s="12"/>
    </row>
    <row r="3985" spans="13:13" x14ac:dyDescent="0.25">
      <c r="M3985" s="12"/>
    </row>
    <row r="3986" spans="13:13" x14ac:dyDescent="0.25">
      <c r="M3986" s="12"/>
    </row>
    <row r="3987" spans="13:13" x14ac:dyDescent="0.25">
      <c r="M3987" s="12"/>
    </row>
    <row r="3988" spans="13:13" x14ac:dyDescent="0.25">
      <c r="M3988" s="12"/>
    </row>
    <row r="3989" spans="13:13" x14ac:dyDescent="0.25">
      <c r="M3989" s="12"/>
    </row>
    <row r="3990" spans="13:13" x14ac:dyDescent="0.25">
      <c r="M3990" s="12"/>
    </row>
    <row r="3991" spans="13:13" x14ac:dyDescent="0.25">
      <c r="M3991" s="12"/>
    </row>
    <row r="3992" spans="13:13" x14ac:dyDescent="0.25">
      <c r="M3992" s="12"/>
    </row>
    <row r="3993" spans="13:13" x14ac:dyDescent="0.25">
      <c r="M3993" s="12"/>
    </row>
    <row r="3994" spans="13:13" x14ac:dyDescent="0.25">
      <c r="M3994" s="12"/>
    </row>
    <row r="3995" spans="13:13" x14ac:dyDescent="0.25">
      <c r="M3995" s="12"/>
    </row>
    <row r="3996" spans="13:13" x14ac:dyDescent="0.25">
      <c r="M3996" s="12"/>
    </row>
    <row r="3997" spans="13:13" x14ac:dyDescent="0.25">
      <c r="M3997" s="12"/>
    </row>
    <row r="3998" spans="13:13" x14ac:dyDescent="0.25">
      <c r="M3998" s="12"/>
    </row>
    <row r="3999" spans="13:13" x14ac:dyDescent="0.25">
      <c r="M3999" s="12"/>
    </row>
    <row r="4000" spans="13:13" x14ac:dyDescent="0.25">
      <c r="M4000" s="12"/>
    </row>
    <row r="4001" spans="13:13" x14ac:dyDescent="0.25">
      <c r="M4001" s="12"/>
    </row>
    <row r="4002" spans="13:13" x14ac:dyDescent="0.25">
      <c r="M4002" s="12"/>
    </row>
    <row r="4003" spans="13:13" x14ac:dyDescent="0.25">
      <c r="M4003" s="12"/>
    </row>
    <row r="4004" spans="13:13" x14ac:dyDescent="0.25">
      <c r="M4004" s="12"/>
    </row>
    <row r="4005" spans="13:13" x14ac:dyDescent="0.25">
      <c r="M4005" s="12"/>
    </row>
    <row r="4006" spans="13:13" x14ac:dyDescent="0.25">
      <c r="M4006" s="12"/>
    </row>
    <row r="4007" spans="13:13" x14ac:dyDescent="0.25">
      <c r="M4007" s="12"/>
    </row>
    <row r="4008" spans="13:13" x14ac:dyDescent="0.25">
      <c r="M4008" s="12"/>
    </row>
    <row r="4009" spans="13:13" x14ac:dyDescent="0.25">
      <c r="M4009" s="12"/>
    </row>
    <row r="4010" spans="13:13" x14ac:dyDescent="0.25">
      <c r="M4010" s="12"/>
    </row>
    <row r="4011" spans="13:13" x14ac:dyDescent="0.25">
      <c r="M4011" s="12"/>
    </row>
    <row r="4012" spans="13:13" x14ac:dyDescent="0.25">
      <c r="M4012" s="12"/>
    </row>
    <row r="4013" spans="13:13" x14ac:dyDescent="0.25">
      <c r="M4013" s="12"/>
    </row>
    <row r="4014" spans="13:13" x14ac:dyDescent="0.25">
      <c r="M4014" s="12"/>
    </row>
    <row r="4015" spans="13:13" x14ac:dyDescent="0.25">
      <c r="M4015" s="12"/>
    </row>
    <row r="4016" spans="13:13" x14ac:dyDescent="0.25">
      <c r="M4016" s="12"/>
    </row>
    <row r="4017" spans="13:13" x14ac:dyDescent="0.25">
      <c r="M4017" s="12"/>
    </row>
    <row r="4018" spans="13:13" x14ac:dyDescent="0.25">
      <c r="M4018" s="12"/>
    </row>
    <row r="4019" spans="13:13" x14ac:dyDescent="0.25">
      <c r="M4019" s="12"/>
    </row>
    <row r="4020" spans="13:13" x14ac:dyDescent="0.25">
      <c r="M4020" s="12"/>
    </row>
    <row r="4021" spans="13:13" x14ac:dyDescent="0.25">
      <c r="M4021" s="12"/>
    </row>
    <row r="4022" spans="13:13" x14ac:dyDescent="0.25">
      <c r="M4022" s="12"/>
    </row>
    <row r="4023" spans="13:13" x14ac:dyDescent="0.25">
      <c r="M4023" s="12"/>
    </row>
    <row r="4024" spans="13:13" x14ac:dyDescent="0.25">
      <c r="M4024" s="12"/>
    </row>
    <row r="4025" spans="13:13" x14ac:dyDescent="0.25">
      <c r="M4025" s="12"/>
    </row>
    <row r="4026" spans="13:13" x14ac:dyDescent="0.25">
      <c r="M4026" s="12"/>
    </row>
    <row r="4027" spans="13:13" x14ac:dyDescent="0.25">
      <c r="M4027" s="12"/>
    </row>
    <row r="4028" spans="13:13" x14ac:dyDescent="0.25">
      <c r="M4028" s="12"/>
    </row>
    <row r="4029" spans="13:13" x14ac:dyDescent="0.25">
      <c r="M4029" s="12"/>
    </row>
    <row r="4030" spans="13:13" x14ac:dyDescent="0.25">
      <c r="M4030" s="12"/>
    </row>
    <row r="4031" spans="13:13" x14ac:dyDescent="0.25">
      <c r="M4031" s="12"/>
    </row>
    <row r="4032" spans="13:13" x14ac:dyDescent="0.25">
      <c r="M4032" s="12"/>
    </row>
    <row r="4033" spans="13:13" x14ac:dyDescent="0.25">
      <c r="M4033" s="12"/>
    </row>
    <row r="4034" spans="13:13" x14ac:dyDescent="0.25">
      <c r="M4034" s="12"/>
    </row>
    <row r="4035" spans="13:13" x14ac:dyDescent="0.25">
      <c r="M4035" s="12"/>
    </row>
    <row r="4036" spans="13:13" x14ac:dyDescent="0.25">
      <c r="M4036" s="12"/>
    </row>
    <row r="4037" spans="13:13" x14ac:dyDescent="0.25">
      <c r="M4037" s="12"/>
    </row>
    <row r="4038" spans="13:13" x14ac:dyDescent="0.25">
      <c r="M4038" s="12"/>
    </row>
    <row r="4039" spans="13:13" x14ac:dyDescent="0.25">
      <c r="M4039" s="12"/>
    </row>
    <row r="4040" spans="13:13" x14ac:dyDescent="0.25">
      <c r="M4040" s="12"/>
    </row>
    <row r="4041" spans="13:13" x14ac:dyDescent="0.25">
      <c r="M4041" s="12"/>
    </row>
    <row r="4042" spans="13:13" x14ac:dyDescent="0.25">
      <c r="M4042" s="12"/>
    </row>
    <row r="4043" spans="13:13" x14ac:dyDescent="0.25">
      <c r="M4043" s="12"/>
    </row>
    <row r="4044" spans="13:13" x14ac:dyDescent="0.25">
      <c r="M4044" s="12"/>
    </row>
    <row r="4045" spans="13:13" x14ac:dyDescent="0.25">
      <c r="M4045" s="12"/>
    </row>
    <row r="4046" spans="13:13" x14ac:dyDescent="0.25">
      <c r="M4046" s="12"/>
    </row>
    <row r="4047" spans="13:13" x14ac:dyDescent="0.25">
      <c r="M4047" s="12"/>
    </row>
    <row r="4048" spans="13:13" x14ac:dyDescent="0.25">
      <c r="M4048" s="12"/>
    </row>
    <row r="4049" spans="13:13" x14ac:dyDescent="0.25">
      <c r="M4049" s="12"/>
    </row>
    <row r="4050" spans="13:13" x14ac:dyDescent="0.25">
      <c r="M4050" s="12"/>
    </row>
    <row r="4051" spans="13:13" x14ac:dyDescent="0.25">
      <c r="M4051" s="12"/>
    </row>
    <row r="4052" spans="13:13" x14ac:dyDescent="0.25">
      <c r="M4052" s="12"/>
    </row>
    <row r="4053" spans="13:13" x14ac:dyDescent="0.25">
      <c r="M4053" s="12"/>
    </row>
    <row r="4054" spans="13:13" x14ac:dyDescent="0.25">
      <c r="M4054" s="12"/>
    </row>
    <row r="4055" spans="13:13" x14ac:dyDescent="0.25">
      <c r="M4055" s="12"/>
    </row>
    <row r="4056" spans="13:13" x14ac:dyDescent="0.25">
      <c r="M4056" s="12"/>
    </row>
    <row r="4057" spans="13:13" x14ac:dyDescent="0.25">
      <c r="M4057" s="12"/>
    </row>
    <row r="4058" spans="13:13" x14ac:dyDescent="0.25">
      <c r="M4058" s="12"/>
    </row>
    <row r="4059" spans="13:13" x14ac:dyDescent="0.25">
      <c r="M4059" s="12"/>
    </row>
    <row r="4060" spans="13:13" x14ac:dyDescent="0.25">
      <c r="M4060" s="12"/>
    </row>
    <row r="4061" spans="13:13" x14ac:dyDescent="0.25">
      <c r="M4061" s="12"/>
    </row>
    <row r="4062" spans="13:13" x14ac:dyDescent="0.25">
      <c r="M4062" s="12"/>
    </row>
    <row r="4063" spans="13:13" x14ac:dyDescent="0.25">
      <c r="M4063" s="12"/>
    </row>
    <row r="4064" spans="13:13" x14ac:dyDescent="0.25">
      <c r="M4064" s="12"/>
    </row>
    <row r="4065" spans="13:13" x14ac:dyDescent="0.25">
      <c r="M4065" s="12"/>
    </row>
    <row r="4066" spans="13:13" x14ac:dyDescent="0.25">
      <c r="M4066" s="12"/>
    </row>
    <row r="4067" spans="13:13" x14ac:dyDescent="0.25">
      <c r="M4067" s="12"/>
    </row>
    <row r="4068" spans="13:13" x14ac:dyDescent="0.25">
      <c r="M4068" s="12"/>
    </row>
    <row r="4069" spans="13:13" x14ac:dyDescent="0.25">
      <c r="M4069" s="12"/>
    </row>
    <row r="4070" spans="13:13" x14ac:dyDescent="0.25">
      <c r="M4070" s="12"/>
    </row>
    <row r="4071" spans="13:13" x14ac:dyDescent="0.25">
      <c r="M4071" s="12"/>
    </row>
    <row r="4072" spans="13:13" x14ac:dyDescent="0.25">
      <c r="M4072" s="12"/>
    </row>
    <row r="4073" spans="13:13" x14ac:dyDescent="0.25">
      <c r="M4073" s="12"/>
    </row>
    <row r="4074" spans="13:13" x14ac:dyDescent="0.25">
      <c r="M4074" s="12"/>
    </row>
    <row r="4075" spans="13:13" x14ac:dyDescent="0.25">
      <c r="M4075" s="12"/>
    </row>
    <row r="4076" spans="13:13" x14ac:dyDescent="0.25">
      <c r="M4076" s="12"/>
    </row>
    <row r="4077" spans="13:13" x14ac:dyDescent="0.25">
      <c r="M4077" s="12"/>
    </row>
    <row r="4078" spans="13:13" x14ac:dyDescent="0.25">
      <c r="M4078" s="12"/>
    </row>
    <row r="4079" spans="13:13" x14ac:dyDescent="0.25">
      <c r="M4079" s="12"/>
    </row>
    <row r="4080" spans="13:13" x14ac:dyDescent="0.25">
      <c r="M4080" s="12"/>
    </row>
    <row r="4081" spans="13:13" x14ac:dyDescent="0.25">
      <c r="M4081" s="12"/>
    </row>
    <row r="4082" spans="13:13" x14ac:dyDescent="0.25">
      <c r="M4082" s="12"/>
    </row>
    <row r="4083" spans="13:13" x14ac:dyDescent="0.25">
      <c r="M4083" s="12"/>
    </row>
    <row r="4084" spans="13:13" x14ac:dyDescent="0.25">
      <c r="M4084" s="12"/>
    </row>
    <row r="4085" spans="13:13" x14ac:dyDescent="0.25">
      <c r="M4085" s="12"/>
    </row>
    <row r="4086" spans="13:13" x14ac:dyDescent="0.25">
      <c r="M4086" s="12"/>
    </row>
    <row r="4087" spans="13:13" x14ac:dyDescent="0.25">
      <c r="M4087" s="12"/>
    </row>
    <row r="4088" spans="13:13" x14ac:dyDescent="0.25">
      <c r="M4088" s="12"/>
    </row>
    <row r="4089" spans="13:13" x14ac:dyDescent="0.25">
      <c r="M4089" s="12"/>
    </row>
    <row r="4090" spans="13:13" x14ac:dyDescent="0.25">
      <c r="M4090" s="12"/>
    </row>
    <row r="4091" spans="13:13" x14ac:dyDescent="0.25">
      <c r="M4091" s="12"/>
    </row>
    <row r="4092" spans="13:13" x14ac:dyDescent="0.25">
      <c r="M4092" s="12"/>
    </row>
    <row r="4093" spans="13:13" x14ac:dyDescent="0.25">
      <c r="M4093" s="12"/>
    </row>
    <row r="4094" spans="13:13" x14ac:dyDescent="0.25">
      <c r="M4094" s="12"/>
    </row>
    <row r="4095" spans="13:13" x14ac:dyDescent="0.25">
      <c r="M4095" s="12"/>
    </row>
    <row r="4096" spans="13:13" x14ac:dyDescent="0.25">
      <c r="M4096" s="12"/>
    </row>
    <row r="4097" spans="13:13" x14ac:dyDescent="0.25">
      <c r="M4097" s="12"/>
    </row>
    <row r="4098" spans="13:13" x14ac:dyDescent="0.25">
      <c r="M4098" s="12"/>
    </row>
    <row r="4099" spans="13:13" x14ac:dyDescent="0.25">
      <c r="M4099" s="12"/>
    </row>
    <row r="4100" spans="13:13" x14ac:dyDescent="0.25">
      <c r="M4100" s="12"/>
    </row>
    <row r="4101" spans="13:13" x14ac:dyDescent="0.25">
      <c r="M4101" s="12"/>
    </row>
    <row r="4102" spans="13:13" x14ac:dyDescent="0.25">
      <c r="M4102" s="12"/>
    </row>
    <row r="4103" spans="13:13" x14ac:dyDescent="0.25">
      <c r="M4103" s="12"/>
    </row>
    <row r="4104" spans="13:13" x14ac:dyDescent="0.25">
      <c r="M4104" s="12"/>
    </row>
    <row r="4105" spans="13:13" x14ac:dyDescent="0.25">
      <c r="M4105" s="12"/>
    </row>
    <row r="4106" spans="13:13" x14ac:dyDescent="0.25">
      <c r="M4106" s="12"/>
    </row>
    <row r="4107" spans="13:13" x14ac:dyDescent="0.25">
      <c r="M4107" s="12"/>
    </row>
    <row r="4108" spans="13:13" x14ac:dyDescent="0.25">
      <c r="M4108" s="12"/>
    </row>
    <row r="4109" spans="13:13" x14ac:dyDescent="0.25">
      <c r="M4109" s="12"/>
    </row>
    <row r="4110" spans="13:13" x14ac:dyDescent="0.25">
      <c r="M4110" s="12"/>
    </row>
    <row r="4111" spans="13:13" x14ac:dyDescent="0.25">
      <c r="M4111" s="12"/>
    </row>
    <row r="4112" spans="13:13" x14ac:dyDescent="0.25">
      <c r="M4112" s="12"/>
    </row>
    <row r="4113" spans="13:13" x14ac:dyDescent="0.25">
      <c r="M4113" s="12"/>
    </row>
    <row r="4114" spans="13:13" x14ac:dyDescent="0.25">
      <c r="M4114" s="12"/>
    </row>
    <row r="4115" spans="13:13" x14ac:dyDescent="0.25">
      <c r="M4115" s="12"/>
    </row>
    <row r="4116" spans="13:13" x14ac:dyDescent="0.25">
      <c r="M4116" s="12"/>
    </row>
    <row r="4117" spans="13:13" x14ac:dyDescent="0.25">
      <c r="M4117" s="12"/>
    </row>
    <row r="4118" spans="13:13" x14ac:dyDescent="0.25">
      <c r="M4118" s="12"/>
    </row>
    <row r="4119" spans="13:13" x14ac:dyDescent="0.25">
      <c r="M4119" s="12"/>
    </row>
    <row r="4120" spans="13:13" x14ac:dyDescent="0.25">
      <c r="M4120" s="12"/>
    </row>
    <row r="4121" spans="13:13" x14ac:dyDescent="0.25">
      <c r="M4121" s="12"/>
    </row>
    <row r="4122" spans="13:13" x14ac:dyDescent="0.25">
      <c r="M4122" s="12"/>
    </row>
    <row r="4123" spans="13:13" x14ac:dyDescent="0.25">
      <c r="M4123" s="12"/>
    </row>
    <row r="4124" spans="13:13" x14ac:dyDescent="0.25">
      <c r="M4124" s="12"/>
    </row>
    <row r="4125" spans="13:13" x14ac:dyDescent="0.25">
      <c r="M4125" s="12"/>
    </row>
    <row r="4126" spans="13:13" x14ac:dyDescent="0.25">
      <c r="M4126" s="12"/>
    </row>
    <row r="4127" spans="13:13" x14ac:dyDescent="0.25">
      <c r="M4127" s="12"/>
    </row>
    <row r="4128" spans="13:13" x14ac:dyDescent="0.25">
      <c r="M4128" s="12"/>
    </row>
    <row r="4129" spans="13:13" x14ac:dyDescent="0.25">
      <c r="M4129" s="12"/>
    </row>
    <row r="4130" spans="13:13" x14ac:dyDescent="0.25">
      <c r="M4130" s="12"/>
    </row>
    <row r="4131" spans="13:13" x14ac:dyDescent="0.25">
      <c r="M4131" s="12"/>
    </row>
    <row r="4132" spans="13:13" x14ac:dyDescent="0.25">
      <c r="M4132" s="12"/>
    </row>
    <row r="4133" spans="13:13" x14ac:dyDescent="0.25">
      <c r="M4133" s="12"/>
    </row>
    <row r="4134" spans="13:13" x14ac:dyDescent="0.25">
      <c r="M4134" s="12"/>
    </row>
    <row r="4135" spans="13:13" x14ac:dyDescent="0.25">
      <c r="M4135" s="12"/>
    </row>
    <row r="4136" spans="13:13" x14ac:dyDescent="0.25">
      <c r="M4136" s="12"/>
    </row>
    <row r="4137" spans="13:13" x14ac:dyDescent="0.25">
      <c r="M4137" s="12"/>
    </row>
    <row r="4138" spans="13:13" x14ac:dyDescent="0.25">
      <c r="M4138" s="12"/>
    </row>
    <row r="4139" spans="13:13" x14ac:dyDescent="0.25">
      <c r="M4139" s="12"/>
    </row>
    <row r="4140" spans="13:13" x14ac:dyDescent="0.25">
      <c r="M4140" s="12"/>
    </row>
    <row r="4141" spans="13:13" x14ac:dyDescent="0.25">
      <c r="M4141" s="12"/>
    </row>
    <row r="4142" spans="13:13" x14ac:dyDescent="0.25">
      <c r="M4142" s="12"/>
    </row>
    <row r="4143" spans="13:13" x14ac:dyDescent="0.25">
      <c r="M4143" s="12"/>
    </row>
    <row r="4144" spans="13:13" x14ac:dyDescent="0.25">
      <c r="M4144" s="12"/>
    </row>
    <row r="4145" spans="13:13" x14ac:dyDescent="0.25">
      <c r="M4145" s="12"/>
    </row>
    <row r="4146" spans="13:13" x14ac:dyDescent="0.25">
      <c r="M4146" s="12"/>
    </row>
    <row r="4147" spans="13:13" x14ac:dyDescent="0.25">
      <c r="M4147" s="12"/>
    </row>
    <row r="4148" spans="13:13" x14ac:dyDescent="0.25">
      <c r="M4148" s="12"/>
    </row>
    <row r="4149" spans="13:13" x14ac:dyDescent="0.25">
      <c r="M4149" s="12"/>
    </row>
    <row r="4150" spans="13:13" x14ac:dyDescent="0.25">
      <c r="M4150" s="12"/>
    </row>
    <row r="4151" spans="13:13" x14ac:dyDescent="0.25">
      <c r="M4151" s="12"/>
    </row>
    <row r="4152" spans="13:13" x14ac:dyDescent="0.25">
      <c r="M4152" s="12"/>
    </row>
    <row r="4153" spans="13:13" x14ac:dyDescent="0.25">
      <c r="M4153" s="12"/>
    </row>
    <row r="4154" spans="13:13" x14ac:dyDescent="0.25">
      <c r="M4154" s="12"/>
    </row>
    <row r="4155" spans="13:13" x14ac:dyDescent="0.25">
      <c r="M4155" s="12"/>
    </row>
    <row r="4156" spans="13:13" x14ac:dyDescent="0.25">
      <c r="M4156" s="12"/>
    </row>
    <row r="4157" spans="13:13" x14ac:dyDescent="0.25">
      <c r="M4157" s="12"/>
    </row>
    <row r="4158" spans="13:13" x14ac:dyDescent="0.25">
      <c r="M4158" s="12"/>
    </row>
    <row r="4159" spans="13:13" x14ac:dyDescent="0.25">
      <c r="M4159" s="12"/>
    </row>
    <row r="4160" spans="13:13" x14ac:dyDescent="0.25">
      <c r="M4160" s="12"/>
    </row>
    <row r="4161" spans="13:13" x14ac:dyDescent="0.25">
      <c r="M4161" s="12"/>
    </row>
    <row r="4162" spans="13:13" x14ac:dyDescent="0.25">
      <c r="M4162" s="12"/>
    </row>
    <row r="4163" spans="13:13" x14ac:dyDescent="0.25">
      <c r="M4163" s="12"/>
    </row>
    <row r="4164" spans="13:13" x14ac:dyDescent="0.25">
      <c r="M4164" s="12"/>
    </row>
    <row r="4165" spans="13:13" x14ac:dyDescent="0.25">
      <c r="M4165" s="12"/>
    </row>
    <row r="4166" spans="13:13" x14ac:dyDescent="0.25">
      <c r="M4166" s="12"/>
    </row>
    <row r="4167" spans="13:13" x14ac:dyDescent="0.25">
      <c r="M4167" s="12"/>
    </row>
    <row r="4168" spans="13:13" x14ac:dyDescent="0.25">
      <c r="M4168" s="12"/>
    </row>
    <row r="4169" spans="13:13" x14ac:dyDescent="0.25">
      <c r="M4169" s="12"/>
    </row>
    <row r="4170" spans="13:13" x14ac:dyDescent="0.25">
      <c r="M4170" s="12"/>
    </row>
    <row r="4171" spans="13:13" x14ac:dyDescent="0.25">
      <c r="M4171" s="12"/>
    </row>
    <row r="4172" spans="13:13" x14ac:dyDescent="0.25">
      <c r="M4172" s="12"/>
    </row>
    <row r="4173" spans="13:13" x14ac:dyDescent="0.25">
      <c r="M4173" s="12"/>
    </row>
    <row r="4174" spans="13:13" x14ac:dyDescent="0.25">
      <c r="M4174" s="12"/>
    </row>
    <row r="4175" spans="13:13" x14ac:dyDescent="0.25">
      <c r="M4175" s="12"/>
    </row>
    <row r="4176" spans="13:13" x14ac:dyDescent="0.25">
      <c r="M4176" s="12"/>
    </row>
    <row r="4177" spans="13:13" x14ac:dyDescent="0.25">
      <c r="M4177" s="12"/>
    </row>
    <row r="4178" spans="13:13" x14ac:dyDescent="0.25">
      <c r="M4178" s="12"/>
    </row>
    <row r="4179" spans="13:13" x14ac:dyDescent="0.25">
      <c r="M4179" s="12"/>
    </row>
    <row r="4180" spans="13:13" x14ac:dyDescent="0.25">
      <c r="M4180" s="12"/>
    </row>
    <row r="4181" spans="13:13" x14ac:dyDescent="0.25">
      <c r="M4181" s="12"/>
    </row>
    <row r="4182" spans="13:13" x14ac:dyDescent="0.25">
      <c r="M4182" s="12"/>
    </row>
    <row r="4183" spans="13:13" x14ac:dyDescent="0.25">
      <c r="M4183" s="12"/>
    </row>
    <row r="4184" spans="13:13" x14ac:dyDescent="0.25">
      <c r="M4184" s="12"/>
    </row>
    <row r="4185" spans="13:13" x14ac:dyDescent="0.25">
      <c r="M4185" s="12"/>
    </row>
    <row r="4186" spans="13:13" x14ac:dyDescent="0.25">
      <c r="M4186" s="12"/>
    </row>
    <row r="4187" spans="13:13" x14ac:dyDescent="0.25">
      <c r="M4187" s="12"/>
    </row>
    <row r="4188" spans="13:13" x14ac:dyDescent="0.25">
      <c r="M4188" s="12"/>
    </row>
    <row r="4189" spans="13:13" x14ac:dyDescent="0.25">
      <c r="M4189" s="12"/>
    </row>
    <row r="4190" spans="13:13" x14ac:dyDescent="0.25">
      <c r="M4190" s="12"/>
    </row>
    <row r="4191" spans="13:13" x14ac:dyDescent="0.25">
      <c r="M4191" s="12"/>
    </row>
    <row r="4192" spans="13:13" x14ac:dyDescent="0.25">
      <c r="M4192" s="12"/>
    </row>
    <row r="4193" spans="13:13" x14ac:dyDescent="0.25">
      <c r="M4193" s="12"/>
    </row>
    <row r="4194" spans="13:13" x14ac:dyDescent="0.25">
      <c r="M4194" s="12"/>
    </row>
    <row r="4195" spans="13:13" x14ac:dyDescent="0.25">
      <c r="M4195" s="12"/>
    </row>
    <row r="4196" spans="13:13" x14ac:dyDescent="0.25">
      <c r="M4196" s="12"/>
    </row>
    <row r="4197" spans="13:13" x14ac:dyDescent="0.25">
      <c r="M4197" s="12"/>
    </row>
    <row r="4198" spans="13:13" x14ac:dyDescent="0.25">
      <c r="M4198" s="12"/>
    </row>
    <row r="4199" spans="13:13" x14ac:dyDescent="0.25">
      <c r="M4199" s="12"/>
    </row>
    <row r="4200" spans="13:13" x14ac:dyDescent="0.25">
      <c r="M4200" s="12"/>
    </row>
    <row r="4201" spans="13:13" x14ac:dyDescent="0.25">
      <c r="M4201" s="12"/>
    </row>
    <row r="4202" spans="13:13" x14ac:dyDescent="0.25">
      <c r="M4202" s="12"/>
    </row>
    <row r="4203" spans="13:13" x14ac:dyDescent="0.25">
      <c r="M4203" s="12"/>
    </row>
    <row r="4204" spans="13:13" x14ac:dyDescent="0.25">
      <c r="M4204" s="12"/>
    </row>
    <row r="4205" spans="13:13" x14ac:dyDescent="0.25">
      <c r="M4205" s="12"/>
    </row>
    <row r="4206" spans="13:13" x14ac:dyDescent="0.25">
      <c r="M4206" s="12"/>
    </row>
    <row r="4207" spans="13:13" x14ac:dyDescent="0.25">
      <c r="M4207" s="12"/>
    </row>
    <row r="4208" spans="13:13" x14ac:dyDescent="0.25">
      <c r="M4208" s="12"/>
    </row>
    <row r="4209" spans="13:13" x14ac:dyDescent="0.25">
      <c r="M4209" s="12"/>
    </row>
    <row r="4210" spans="13:13" x14ac:dyDescent="0.25">
      <c r="M4210" s="12"/>
    </row>
    <row r="4211" spans="13:13" x14ac:dyDescent="0.25">
      <c r="M4211" s="12"/>
    </row>
    <row r="4212" spans="13:13" x14ac:dyDescent="0.25">
      <c r="M4212" s="12"/>
    </row>
    <row r="4213" spans="13:13" x14ac:dyDescent="0.25">
      <c r="M4213" s="12"/>
    </row>
    <row r="4214" spans="13:13" x14ac:dyDescent="0.25">
      <c r="M4214" s="12"/>
    </row>
    <row r="4215" spans="13:13" x14ac:dyDescent="0.25">
      <c r="M4215" s="12"/>
    </row>
    <row r="4216" spans="13:13" x14ac:dyDescent="0.25">
      <c r="M4216" s="12"/>
    </row>
    <row r="4217" spans="13:13" x14ac:dyDescent="0.25">
      <c r="M4217" s="12"/>
    </row>
    <row r="4218" spans="13:13" x14ac:dyDescent="0.25">
      <c r="M4218" s="12"/>
    </row>
    <row r="4219" spans="13:13" x14ac:dyDescent="0.25">
      <c r="M4219" s="12"/>
    </row>
    <row r="4220" spans="13:13" x14ac:dyDescent="0.25">
      <c r="M4220" s="12"/>
    </row>
    <row r="4221" spans="13:13" x14ac:dyDescent="0.25">
      <c r="M4221" s="12"/>
    </row>
    <row r="4222" spans="13:13" x14ac:dyDescent="0.25">
      <c r="M4222" s="12"/>
    </row>
    <row r="4223" spans="13:13" x14ac:dyDescent="0.25">
      <c r="M4223" s="12"/>
    </row>
    <row r="4224" spans="13:13" x14ac:dyDescent="0.25">
      <c r="M4224" s="12"/>
    </row>
    <row r="4225" spans="13:13" x14ac:dyDescent="0.25">
      <c r="M4225" s="12"/>
    </row>
    <row r="4226" spans="13:13" x14ac:dyDescent="0.25">
      <c r="M4226" s="12"/>
    </row>
    <row r="4227" spans="13:13" x14ac:dyDescent="0.25">
      <c r="M4227" s="12"/>
    </row>
    <row r="4228" spans="13:13" x14ac:dyDescent="0.25">
      <c r="M4228" s="12"/>
    </row>
    <row r="4229" spans="13:13" x14ac:dyDescent="0.25">
      <c r="M4229" s="12"/>
    </row>
    <row r="4230" spans="13:13" x14ac:dyDescent="0.25">
      <c r="M4230" s="12"/>
    </row>
    <row r="4231" spans="13:13" x14ac:dyDescent="0.25">
      <c r="M4231" s="12"/>
    </row>
    <row r="4232" spans="13:13" x14ac:dyDescent="0.25">
      <c r="M4232" s="12"/>
    </row>
    <row r="4233" spans="13:13" x14ac:dyDescent="0.25">
      <c r="M4233" s="12"/>
    </row>
    <row r="4234" spans="13:13" x14ac:dyDescent="0.25">
      <c r="M4234" s="12"/>
    </row>
    <row r="4235" spans="13:13" x14ac:dyDescent="0.25">
      <c r="M4235" s="12"/>
    </row>
    <row r="4236" spans="13:13" x14ac:dyDescent="0.25">
      <c r="M4236" s="12"/>
    </row>
    <row r="4237" spans="13:13" x14ac:dyDescent="0.25">
      <c r="M4237" s="12"/>
    </row>
    <row r="4238" spans="13:13" x14ac:dyDescent="0.25">
      <c r="M4238" s="12"/>
    </row>
    <row r="4239" spans="13:13" x14ac:dyDescent="0.25">
      <c r="M4239" s="12"/>
    </row>
    <row r="4240" spans="13:13" x14ac:dyDescent="0.25">
      <c r="M4240" s="12"/>
    </row>
    <row r="4241" spans="13:13" x14ac:dyDescent="0.25">
      <c r="M4241" s="12"/>
    </row>
    <row r="4242" spans="13:13" x14ac:dyDescent="0.25">
      <c r="M4242" s="12"/>
    </row>
    <row r="4243" spans="13:13" x14ac:dyDescent="0.25">
      <c r="M4243" s="12"/>
    </row>
    <row r="4244" spans="13:13" x14ac:dyDescent="0.25">
      <c r="M4244" s="12"/>
    </row>
    <row r="4245" spans="13:13" x14ac:dyDescent="0.25">
      <c r="M4245" s="12"/>
    </row>
    <row r="4246" spans="13:13" x14ac:dyDescent="0.25">
      <c r="M4246" s="12"/>
    </row>
    <row r="4247" spans="13:13" x14ac:dyDescent="0.25">
      <c r="M4247" s="12"/>
    </row>
    <row r="4248" spans="13:13" x14ac:dyDescent="0.25">
      <c r="M4248" s="12"/>
    </row>
    <row r="4249" spans="13:13" x14ac:dyDescent="0.25">
      <c r="M4249" s="12"/>
    </row>
    <row r="4250" spans="13:13" x14ac:dyDescent="0.25">
      <c r="M4250" s="12"/>
    </row>
    <row r="4251" spans="13:13" x14ac:dyDescent="0.25">
      <c r="M4251" s="12"/>
    </row>
    <row r="4252" spans="13:13" x14ac:dyDescent="0.25">
      <c r="M4252" s="12"/>
    </row>
    <row r="4253" spans="13:13" x14ac:dyDescent="0.25">
      <c r="M4253" s="12"/>
    </row>
    <row r="4254" spans="13:13" x14ac:dyDescent="0.25">
      <c r="M4254" s="12"/>
    </row>
    <row r="4255" spans="13:13" x14ac:dyDescent="0.25">
      <c r="M4255" s="12"/>
    </row>
    <row r="4256" spans="13:13" x14ac:dyDescent="0.25">
      <c r="M4256" s="12"/>
    </row>
    <row r="4257" spans="13:13" x14ac:dyDescent="0.25">
      <c r="M4257" s="12"/>
    </row>
    <row r="4258" spans="13:13" x14ac:dyDescent="0.25">
      <c r="M4258" s="12"/>
    </row>
    <row r="4259" spans="13:13" x14ac:dyDescent="0.25">
      <c r="M4259" s="12"/>
    </row>
    <row r="4260" spans="13:13" x14ac:dyDescent="0.25">
      <c r="M4260" s="12"/>
    </row>
    <row r="4261" spans="13:13" x14ac:dyDescent="0.25">
      <c r="M4261" s="12"/>
    </row>
    <row r="4262" spans="13:13" x14ac:dyDescent="0.25">
      <c r="M4262" s="12"/>
    </row>
    <row r="4263" spans="13:13" x14ac:dyDescent="0.25">
      <c r="M4263" s="12"/>
    </row>
    <row r="4264" spans="13:13" x14ac:dyDescent="0.25">
      <c r="M4264" s="12"/>
    </row>
    <row r="4265" spans="13:13" x14ac:dyDescent="0.25">
      <c r="M4265" s="12"/>
    </row>
    <row r="4266" spans="13:13" x14ac:dyDescent="0.25">
      <c r="M4266" s="12"/>
    </row>
    <row r="4267" spans="13:13" x14ac:dyDescent="0.25">
      <c r="M4267" s="12"/>
    </row>
    <row r="4268" spans="13:13" x14ac:dyDescent="0.25">
      <c r="M4268" s="12"/>
    </row>
    <row r="4269" spans="13:13" x14ac:dyDescent="0.25">
      <c r="M4269" s="12"/>
    </row>
    <row r="4270" spans="13:13" x14ac:dyDescent="0.25">
      <c r="M4270" s="12"/>
    </row>
    <row r="4271" spans="13:13" x14ac:dyDescent="0.25">
      <c r="M4271" s="12"/>
    </row>
    <row r="4272" spans="13:13" x14ac:dyDescent="0.25">
      <c r="M4272" s="12"/>
    </row>
    <row r="4273" spans="13:13" x14ac:dyDescent="0.25">
      <c r="M4273" s="12"/>
    </row>
    <row r="4274" spans="13:13" x14ac:dyDescent="0.25">
      <c r="M4274" s="12"/>
    </row>
    <row r="4275" spans="13:13" x14ac:dyDescent="0.25">
      <c r="M4275" s="12"/>
    </row>
    <row r="4276" spans="13:13" x14ac:dyDescent="0.25">
      <c r="M4276" s="12"/>
    </row>
    <row r="4277" spans="13:13" x14ac:dyDescent="0.25">
      <c r="M4277" s="12"/>
    </row>
    <row r="4278" spans="13:13" x14ac:dyDescent="0.25">
      <c r="M4278" s="12"/>
    </row>
    <row r="4279" spans="13:13" x14ac:dyDescent="0.25">
      <c r="M4279" s="12"/>
    </row>
    <row r="4280" spans="13:13" x14ac:dyDescent="0.25">
      <c r="M4280" s="12"/>
    </row>
    <row r="4281" spans="13:13" x14ac:dyDescent="0.25">
      <c r="M4281" s="12"/>
    </row>
    <row r="4282" spans="13:13" x14ac:dyDescent="0.25">
      <c r="M4282" s="12"/>
    </row>
    <row r="4283" spans="13:13" x14ac:dyDescent="0.25">
      <c r="M4283" s="12"/>
    </row>
    <row r="4284" spans="13:13" x14ac:dyDescent="0.25">
      <c r="M4284" s="12"/>
    </row>
    <row r="4285" spans="13:13" x14ac:dyDescent="0.25">
      <c r="M4285" s="12"/>
    </row>
    <row r="4286" spans="13:13" x14ac:dyDescent="0.25">
      <c r="M4286" s="12"/>
    </row>
    <row r="4287" spans="13:13" x14ac:dyDescent="0.25">
      <c r="M4287" s="12"/>
    </row>
    <row r="4288" spans="13:13" x14ac:dyDescent="0.25">
      <c r="M4288" s="12"/>
    </row>
    <row r="4289" spans="13:13" x14ac:dyDescent="0.25">
      <c r="M4289" s="12"/>
    </row>
    <row r="4290" spans="13:13" x14ac:dyDescent="0.25">
      <c r="M4290" s="12"/>
    </row>
    <row r="4291" spans="13:13" x14ac:dyDescent="0.25">
      <c r="M4291" s="12"/>
    </row>
    <row r="4292" spans="13:13" x14ac:dyDescent="0.25">
      <c r="M4292" s="12"/>
    </row>
    <row r="4293" spans="13:13" x14ac:dyDescent="0.25">
      <c r="M4293" s="12"/>
    </row>
    <row r="4294" spans="13:13" x14ac:dyDescent="0.25">
      <c r="M4294" s="12"/>
    </row>
    <row r="4295" spans="13:13" x14ac:dyDescent="0.25">
      <c r="M4295" s="12"/>
    </row>
    <row r="4296" spans="13:13" x14ac:dyDescent="0.25">
      <c r="M4296" s="12"/>
    </row>
    <row r="4297" spans="13:13" x14ac:dyDescent="0.25">
      <c r="M4297" s="12"/>
    </row>
    <row r="4298" spans="13:13" x14ac:dyDescent="0.25">
      <c r="M4298" s="12"/>
    </row>
    <row r="4299" spans="13:13" x14ac:dyDescent="0.25">
      <c r="M4299" s="12"/>
    </row>
    <row r="4300" spans="13:13" x14ac:dyDescent="0.25">
      <c r="M4300" s="12"/>
    </row>
    <row r="4301" spans="13:13" x14ac:dyDescent="0.25">
      <c r="M4301" s="12"/>
    </row>
    <row r="4302" spans="13:13" x14ac:dyDescent="0.25">
      <c r="M4302" s="12"/>
    </row>
    <row r="4303" spans="13:13" x14ac:dyDescent="0.25">
      <c r="M4303" s="12"/>
    </row>
    <row r="4304" spans="13:13" x14ac:dyDescent="0.25">
      <c r="M4304" s="12"/>
    </row>
    <row r="4305" spans="13:13" x14ac:dyDescent="0.25">
      <c r="M4305" s="12"/>
    </row>
    <row r="4306" spans="13:13" x14ac:dyDescent="0.25">
      <c r="M4306" s="12"/>
    </row>
    <row r="4307" spans="13:13" x14ac:dyDescent="0.25">
      <c r="M4307" s="12"/>
    </row>
    <row r="4308" spans="13:13" x14ac:dyDescent="0.25">
      <c r="M4308" s="12"/>
    </row>
    <row r="4309" spans="13:13" x14ac:dyDescent="0.25">
      <c r="M4309" s="12"/>
    </row>
    <row r="4310" spans="13:13" x14ac:dyDescent="0.25">
      <c r="M4310" s="12"/>
    </row>
    <row r="4311" spans="13:13" x14ac:dyDescent="0.25">
      <c r="M4311" s="12"/>
    </row>
    <row r="4312" spans="13:13" x14ac:dyDescent="0.25">
      <c r="M4312" s="12"/>
    </row>
    <row r="4313" spans="13:13" x14ac:dyDescent="0.25">
      <c r="M4313" s="12"/>
    </row>
    <row r="4314" spans="13:13" x14ac:dyDescent="0.25">
      <c r="M4314" s="12"/>
    </row>
    <row r="4315" spans="13:13" x14ac:dyDescent="0.25">
      <c r="M4315" s="12"/>
    </row>
    <row r="4316" spans="13:13" x14ac:dyDescent="0.25">
      <c r="M4316" s="12"/>
    </row>
    <row r="4317" spans="13:13" x14ac:dyDescent="0.25">
      <c r="M4317" s="12"/>
    </row>
    <row r="4318" spans="13:13" x14ac:dyDescent="0.25">
      <c r="M4318" s="12"/>
    </row>
    <row r="4319" spans="13:13" x14ac:dyDescent="0.25">
      <c r="M4319" s="12"/>
    </row>
    <row r="4320" spans="13:13" x14ac:dyDescent="0.25">
      <c r="M4320" s="12"/>
    </row>
    <row r="4321" spans="13:13" x14ac:dyDescent="0.25">
      <c r="M4321" s="12"/>
    </row>
    <row r="4322" spans="13:13" x14ac:dyDescent="0.25">
      <c r="M4322" s="12"/>
    </row>
    <row r="4323" spans="13:13" x14ac:dyDescent="0.25">
      <c r="M4323" s="12"/>
    </row>
    <row r="4324" spans="13:13" x14ac:dyDescent="0.25">
      <c r="M4324" s="12"/>
    </row>
    <row r="4325" spans="13:13" x14ac:dyDescent="0.25">
      <c r="M4325" s="12"/>
    </row>
    <row r="4326" spans="13:13" x14ac:dyDescent="0.25">
      <c r="M4326" s="12"/>
    </row>
    <row r="4327" spans="13:13" x14ac:dyDescent="0.25">
      <c r="M4327" s="12"/>
    </row>
    <row r="4328" spans="13:13" x14ac:dyDescent="0.25">
      <c r="M4328" s="12"/>
    </row>
    <row r="4329" spans="13:13" x14ac:dyDescent="0.25">
      <c r="M4329" s="12"/>
    </row>
    <row r="4330" spans="13:13" x14ac:dyDescent="0.25">
      <c r="M4330" s="12"/>
    </row>
    <row r="4331" spans="13:13" x14ac:dyDescent="0.25">
      <c r="M4331" s="12"/>
    </row>
    <row r="4332" spans="13:13" x14ac:dyDescent="0.25">
      <c r="M4332" s="12"/>
    </row>
    <row r="4333" spans="13:13" x14ac:dyDescent="0.25">
      <c r="M4333" s="12"/>
    </row>
    <row r="4334" spans="13:13" x14ac:dyDescent="0.25">
      <c r="M4334" s="12"/>
    </row>
    <row r="4335" spans="13:13" x14ac:dyDescent="0.25">
      <c r="M4335" s="12"/>
    </row>
    <row r="4336" spans="13:13" x14ac:dyDescent="0.25">
      <c r="M4336" s="12"/>
    </row>
    <row r="4337" spans="13:13" x14ac:dyDescent="0.25">
      <c r="M4337" s="12"/>
    </row>
    <row r="4338" spans="13:13" x14ac:dyDescent="0.25">
      <c r="M4338" s="12"/>
    </row>
    <row r="4339" spans="13:13" x14ac:dyDescent="0.25">
      <c r="M4339" s="12"/>
    </row>
    <row r="4340" spans="13:13" x14ac:dyDescent="0.25">
      <c r="M4340" s="12"/>
    </row>
    <row r="4341" spans="13:13" x14ac:dyDescent="0.25">
      <c r="M4341" s="12"/>
    </row>
    <row r="4342" spans="13:13" x14ac:dyDescent="0.25">
      <c r="M4342" s="12"/>
    </row>
    <row r="4343" spans="13:13" x14ac:dyDescent="0.25">
      <c r="M4343" s="12"/>
    </row>
    <row r="4344" spans="13:13" x14ac:dyDescent="0.25">
      <c r="M4344" s="12"/>
    </row>
    <row r="4345" spans="13:13" x14ac:dyDescent="0.25">
      <c r="M4345" s="12"/>
    </row>
    <row r="4346" spans="13:13" x14ac:dyDescent="0.25">
      <c r="M4346" s="12"/>
    </row>
    <row r="4347" spans="13:13" x14ac:dyDescent="0.25">
      <c r="M4347" s="12"/>
    </row>
    <row r="4348" spans="13:13" x14ac:dyDescent="0.25">
      <c r="M4348" s="12"/>
    </row>
    <row r="4349" spans="13:13" x14ac:dyDescent="0.25">
      <c r="M4349" s="12"/>
    </row>
    <row r="4350" spans="13:13" x14ac:dyDescent="0.25">
      <c r="M4350" s="12"/>
    </row>
    <row r="4351" spans="13:13" x14ac:dyDescent="0.25">
      <c r="M4351" s="12"/>
    </row>
    <row r="4352" spans="13:13" x14ac:dyDescent="0.25">
      <c r="M4352" s="12"/>
    </row>
    <row r="4353" spans="13:13" x14ac:dyDescent="0.25">
      <c r="M4353" s="12"/>
    </row>
    <row r="4354" spans="13:13" x14ac:dyDescent="0.25">
      <c r="M4354" s="12"/>
    </row>
    <row r="4355" spans="13:13" x14ac:dyDescent="0.25">
      <c r="M4355" s="12"/>
    </row>
    <row r="4356" spans="13:13" x14ac:dyDescent="0.25">
      <c r="M4356" s="12"/>
    </row>
    <row r="4357" spans="13:13" x14ac:dyDescent="0.25">
      <c r="M4357" s="12"/>
    </row>
    <row r="4358" spans="13:13" x14ac:dyDescent="0.25">
      <c r="M4358" s="12"/>
    </row>
    <row r="4359" spans="13:13" x14ac:dyDescent="0.25">
      <c r="M4359" s="12"/>
    </row>
    <row r="4360" spans="13:13" x14ac:dyDescent="0.25">
      <c r="M4360" s="12"/>
    </row>
    <row r="4361" spans="13:13" x14ac:dyDescent="0.25">
      <c r="M4361" s="12"/>
    </row>
    <row r="4362" spans="13:13" x14ac:dyDescent="0.25">
      <c r="M4362" s="12"/>
    </row>
    <row r="4363" spans="13:13" x14ac:dyDescent="0.25">
      <c r="M4363" s="12"/>
    </row>
    <row r="4364" spans="13:13" x14ac:dyDescent="0.25">
      <c r="M4364" s="12"/>
    </row>
    <row r="4365" spans="13:13" x14ac:dyDescent="0.25">
      <c r="M4365" s="12"/>
    </row>
    <row r="4366" spans="13:13" x14ac:dyDescent="0.25">
      <c r="M4366" s="12"/>
    </row>
    <row r="4367" spans="13:13" x14ac:dyDescent="0.25">
      <c r="M4367" s="12"/>
    </row>
    <row r="4368" spans="13:13" x14ac:dyDescent="0.25">
      <c r="M4368" s="12"/>
    </row>
    <row r="4369" spans="13:13" x14ac:dyDescent="0.25">
      <c r="M4369" s="12"/>
    </row>
    <row r="4370" spans="13:13" x14ac:dyDescent="0.25">
      <c r="M4370" s="12"/>
    </row>
    <row r="4371" spans="13:13" x14ac:dyDescent="0.25">
      <c r="M4371" s="12"/>
    </row>
    <row r="4372" spans="13:13" x14ac:dyDescent="0.25">
      <c r="M4372" s="12"/>
    </row>
    <row r="4373" spans="13:13" x14ac:dyDescent="0.25">
      <c r="M4373" s="12"/>
    </row>
    <row r="4374" spans="13:13" x14ac:dyDescent="0.25">
      <c r="M4374" s="12"/>
    </row>
    <row r="4375" spans="13:13" x14ac:dyDescent="0.25">
      <c r="M4375" s="12"/>
    </row>
    <row r="4376" spans="13:13" x14ac:dyDescent="0.25">
      <c r="M4376" s="12"/>
    </row>
    <row r="4377" spans="13:13" x14ac:dyDescent="0.25">
      <c r="M4377" s="12"/>
    </row>
    <row r="4378" spans="13:13" x14ac:dyDescent="0.25">
      <c r="M4378" s="12"/>
    </row>
    <row r="4379" spans="13:13" x14ac:dyDescent="0.25">
      <c r="M4379" s="12"/>
    </row>
    <row r="4380" spans="13:13" x14ac:dyDescent="0.25">
      <c r="M4380" s="12"/>
    </row>
    <row r="4381" spans="13:13" x14ac:dyDescent="0.25">
      <c r="M4381" s="12"/>
    </row>
    <row r="4382" spans="13:13" x14ac:dyDescent="0.25">
      <c r="M4382" s="12"/>
    </row>
    <row r="4383" spans="13:13" x14ac:dyDescent="0.25">
      <c r="M4383" s="12"/>
    </row>
    <row r="4384" spans="13:13" x14ac:dyDescent="0.25">
      <c r="M4384" s="12"/>
    </row>
    <row r="4385" spans="13:13" x14ac:dyDescent="0.25">
      <c r="M4385" s="12"/>
    </row>
    <row r="4386" spans="13:13" x14ac:dyDescent="0.25">
      <c r="M4386" s="12"/>
    </row>
    <row r="4387" spans="13:13" x14ac:dyDescent="0.25">
      <c r="M4387" s="12"/>
    </row>
    <row r="4388" spans="13:13" x14ac:dyDescent="0.25">
      <c r="M4388" s="12"/>
    </row>
    <row r="4389" spans="13:13" x14ac:dyDescent="0.25">
      <c r="M4389" s="12"/>
    </row>
    <row r="4390" spans="13:13" x14ac:dyDescent="0.25">
      <c r="M4390" s="12"/>
    </row>
    <row r="4391" spans="13:13" x14ac:dyDescent="0.25">
      <c r="M4391" s="12"/>
    </row>
    <row r="4392" spans="13:13" x14ac:dyDescent="0.25">
      <c r="M4392" s="12"/>
    </row>
    <row r="4393" spans="13:13" x14ac:dyDescent="0.25">
      <c r="M4393" s="12"/>
    </row>
    <row r="4394" spans="13:13" x14ac:dyDescent="0.25">
      <c r="M4394" s="12"/>
    </row>
    <row r="4395" spans="13:13" x14ac:dyDescent="0.25">
      <c r="M4395" s="12"/>
    </row>
    <row r="4396" spans="13:13" x14ac:dyDescent="0.25">
      <c r="M4396" s="12"/>
    </row>
    <row r="4397" spans="13:13" x14ac:dyDescent="0.25">
      <c r="M4397" s="12"/>
    </row>
    <row r="4398" spans="13:13" x14ac:dyDescent="0.25">
      <c r="M4398" s="12"/>
    </row>
    <row r="4399" spans="13:13" x14ac:dyDescent="0.25">
      <c r="M4399" s="12"/>
    </row>
    <row r="4400" spans="13:13" x14ac:dyDescent="0.25">
      <c r="M4400" s="12"/>
    </row>
    <row r="4401" spans="13:13" x14ac:dyDescent="0.25">
      <c r="M4401" s="12"/>
    </row>
    <row r="4402" spans="13:13" x14ac:dyDescent="0.25">
      <c r="M4402" s="12"/>
    </row>
    <row r="4403" spans="13:13" x14ac:dyDescent="0.25">
      <c r="M4403" s="12"/>
    </row>
    <row r="4404" spans="13:13" x14ac:dyDescent="0.25">
      <c r="M4404" s="12"/>
    </row>
    <row r="4405" spans="13:13" x14ac:dyDescent="0.25">
      <c r="M4405" s="12"/>
    </row>
    <row r="4406" spans="13:13" x14ac:dyDescent="0.25">
      <c r="M4406" s="12"/>
    </row>
    <row r="4407" spans="13:13" x14ac:dyDescent="0.25">
      <c r="M4407" s="12"/>
    </row>
    <row r="4408" spans="13:13" x14ac:dyDescent="0.25">
      <c r="M4408" s="12"/>
    </row>
    <row r="4409" spans="13:13" x14ac:dyDescent="0.25">
      <c r="M4409" s="12"/>
    </row>
    <row r="4410" spans="13:13" x14ac:dyDescent="0.25">
      <c r="M4410" s="12"/>
    </row>
    <row r="4411" spans="13:13" x14ac:dyDescent="0.25">
      <c r="M4411" s="12"/>
    </row>
    <row r="4412" spans="13:13" x14ac:dyDescent="0.25">
      <c r="M4412" s="12"/>
    </row>
    <row r="4413" spans="13:13" x14ac:dyDescent="0.25">
      <c r="M4413" s="12"/>
    </row>
    <row r="4414" spans="13:13" x14ac:dyDescent="0.25">
      <c r="M4414" s="12"/>
    </row>
    <row r="4415" spans="13:13" x14ac:dyDescent="0.25">
      <c r="M4415" s="12"/>
    </row>
    <row r="4416" spans="13:13" x14ac:dyDescent="0.25">
      <c r="M4416" s="12"/>
    </row>
    <row r="4417" spans="13:13" x14ac:dyDescent="0.25">
      <c r="M4417" s="12"/>
    </row>
    <row r="4418" spans="13:13" x14ac:dyDescent="0.25">
      <c r="M4418" s="12"/>
    </row>
    <row r="4419" spans="13:13" x14ac:dyDescent="0.25">
      <c r="M4419" s="12"/>
    </row>
    <row r="4420" spans="13:13" x14ac:dyDescent="0.25">
      <c r="M4420" s="12"/>
    </row>
    <row r="4421" spans="13:13" x14ac:dyDescent="0.25">
      <c r="M4421" s="12"/>
    </row>
    <row r="4422" spans="13:13" x14ac:dyDescent="0.25">
      <c r="M4422" s="12"/>
    </row>
    <row r="4423" spans="13:13" x14ac:dyDescent="0.25">
      <c r="M4423" s="12"/>
    </row>
    <row r="4424" spans="13:13" x14ac:dyDescent="0.25">
      <c r="M4424" s="12"/>
    </row>
    <row r="4425" spans="13:13" x14ac:dyDescent="0.25">
      <c r="M4425" s="12"/>
    </row>
    <row r="4426" spans="13:13" x14ac:dyDescent="0.25">
      <c r="M4426" s="12"/>
    </row>
    <row r="4427" spans="13:13" x14ac:dyDescent="0.25">
      <c r="M4427" s="12"/>
    </row>
    <row r="4428" spans="13:13" x14ac:dyDescent="0.25">
      <c r="M4428" s="12"/>
    </row>
    <row r="4429" spans="13:13" x14ac:dyDescent="0.25">
      <c r="M4429" s="12"/>
    </row>
    <row r="4430" spans="13:13" x14ac:dyDescent="0.25">
      <c r="M4430" s="12"/>
    </row>
    <row r="4431" spans="13:13" x14ac:dyDescent="0.25">
      <c r="M4431" s="12"/>
    </row>
    <row r="4432" spans="13:13" x14ac:dyDescent="0.25">
      <c r="M4432" s="12"/>
    </row>
    <row r="4433" spans="13:13" x14ac:dyDescent="0.25">
      <c r="M4433" s="12"/>
    </row>
    <row r="4434" spans="13:13" x14ac:dyDescent="0.25">
      <c r="M4434" s="12"/>
    </row>
    <row r="4435" spans="13:13" x14ac:dyDescent="0.25">
      <c r="M4435" s="12"/>
    </row>
    <row r="4436" spans="13:13" x14ac:dyDescent="0.25">
      <c r="M4436" s="12"/>
    </row>
    <row r="4437" spans="13:13" x14ac:dyDescent="0.25">
      <c r="M4437" s="12"/>
    </row>
    <row r="4438" spans="13:13" x14ac:dyDescent="0.25">
      <c r="M4438" s="12"/>
    </row>
    <row r="4439" spans="13:13" x14ac:dyDescent="0.25">
      <c r="M4439" s="12"/>
    </row>
    <row r="4440" spans="13:13" x14ac:dyDescent="0.25">
      <c r="M4440" s="12"/>
    </row>
    <row r="4441" spans="13:13" x14ac:dyDescent="0.25">
      <c r="M4441" s="12"/>
    </row>
    <row r="4442" spans="13:13" x14ac:dyDescent="0.25">
      <c r="M4442" s="12"/>
    </row>
    <row r="4443" spans="13:13" x14ac:dyDescent="0.25">
      <c r="M4443" s="12"/>
    </row>
    <row r="4444" spans="13:13" x14ac:dyDescent="0.25">
      <c r="M4444" s="12"/>
    </row>
    <row r="4445" spans="13:13" x14ac:dyDescent="0.25">
      <c r="M4445" s="12"/>
    </row>
    <row r="4446" spans="13:13" x14ac:dyDescent="0.25">
      <c r="M4446" s="12"/>
    </row>
    <row r="4447" spans="13:13" x14ac:dyDescent="0.25">
      <c r="M4447" s="12"/>
    </row>
    <row r="4448" spans="13:13" x14ac:dyDescent="0.25">
      <c r="M4448" s="12"/>
    </row>
    <row r="4449" spans="13:13" x14ac:dyDescent="0.25">
      <c r="M4449" s="12"/>
    </row>
    <row r="4450" spans="13:13" x14ac:dyDescent="0.25">
      <c r="M4450" s="12"/>
    </row>
    <row r="4451" spans="13:13" x14ac:dyDescent="0.25">
      <c r="M4451" s="12"/>
    </row>
    <row r="4452" spans="13:13" x14ac:dyDescent="0.25">
      <c r="M4452" s="12"/>
    </row>
    <row r="4453" spans="13:13" x14ac:dyDescent="0.25">
      <c r="M4453" s="12"/>
    </row>
    <row r="4454" spans="13:13" x14ac:dyDescent="0.25">
      <c r="M4454" s="12"/>
    </row>
    <row r="4455" spans="13:13" x14ac:dyDescent="0.25">
      <c r="M4455" s="12"/>
    </row>
    <row r="4456" spans="13:13" x14ac:dyDescent="0.25">
      <c r="M4456" s="12"/>
    </row>
    <row r="4457" spans="13:13" x14ac:dyDescent="0.25">
      <c r="M4457" s="12"/>
    </row>
    <row r="4458" spans="13:13" x14ac:dyDescent="0.25">
      <c r="M4458" s="12"/>
    </row>
    <row r="4459" spans="13:13" x14ac:dyDescent="0.25">
      <c r="M4459" s="12"/>
    </row>
    <row r="4460" spans="13:13" x14ac:dyDescent="0.25">
      <c r="M4460" s="12"/>
    </row>
    <row r="4461" spans="13:13" x14ac:dyDescent="0.25">
      <c r="M4461" s="12"/>
    </row>
    <row r="4462" spans="13:13" x14ac:dyDescent="0.25">
      <c r="M4462" s="12"/>
    </row>
    <row r="4463" spans="13:13" x14ac:dyDescent="0.25">
      <c r="M4463" s="12"/>
    </row>
    <row r="4464" spans="13:13" x14ac:dyDescent="0.25">
      <c r="M4464" s="12"/>
    </row>
    <row r="4465" spans="13:13" x14ac:dyDescent="0.25">
      <c r="M4465" s="12"/>
    </row>
    <row r="4466" spans="13:13" x14ac:dyDescent="0.25">
      <c r="M4466" s="12"/>
    </row>
    <row r="4467" spans="13:13" x14ac:dyDescent="0.25">
      <c r="M4467" s="12"/>
    </row>
    <row r="4468" spans="13:13" x14ac:dyDescent="0.25">
      <c r="M4468" s="12"/>
    </row>
    <row r="4469" spans="13:13" x14ac:dyDescent="0.25">
      <c r="M4469" s="12"/>
    </row>
    <row r="4470" spans="13:13" x14ac:dyDescent="0.25">
      <c r="M4470" s="12"/>
    </row>
    <row r="4471" spans="13:13" x14ac:dyDescent="0.25">
      <c r="M4471" s="12"/>
    </row>
    <row r="4472" spans="13:13" x14ac:dyDescent="0.25">
      <c r="M4472" s="12"/>
    </row>
    <row r="4473" spans="13:13" x14ac:dyDescent="0.25">
      <c r="M4473" s="12"/>
    </row>
    <row r="4474" spans="13:13" x14ac:dyDescent="0.25">
      <c r="M4474" s="12"/>
    </row>
    <row r="4475" spans="13:13" x14ac:dyDescent="0.25">
      <c r="M4475" s="12"/>
    </row>
    <row r="4476" spans="13:13" x14ac:dyDescent="0.25">
      <c r="M4476" s="12"/>
    </row>
    <row r="4477" spans="13:13" x14ac:dyDescent="0.25">
      <c r="M4477" s="12"/>
    </row>
    <row r="4478" spans="13:13" x14ac:dyDescent="0.25">
      <c r="M4478" s="12"/>
    </row>
    <row r="4479" spans="13:13" x14ac:dyDescent="0.25">
      <c r="M4479" s="12"/>
    </row>
    <row r="4480" spans="13:13" x14ac:dyDescent="0.25">
      <c r="M4480" s="12"/>
    </row>
    <row r="4481" spans="13:13" x14ac:dyDescent="0.25">
      <c r="M4481" s="12"/>
    </row>
    <row r="4482" spans="13:13" x14ac:dyDescent="0.25">
      <c r="M4482" s="12"/>
    </row>
    <row r="4483" spans="13:13" x14ac:dyDescent="0.25">
      <c r="M4483" s="12"/>
    </row>
    <row r="4484" spans="13:13" x14ac:dyDescent="0.25">
      <c r="M4484" s="12"/>
    </row>
    <row r="4485" spans="13:13" x14ac:dyDescent="0.25">
      <c r="M4485" s="12"/>
    </row>
    <row r="4486" spans="13:13" x14ac:dyDescent="0.25">
      <c r="M4486" s="12"/>
    </row>
    <row r="4487" spans="13:13" x14ac:dyDescent="0.25">
      <c r="M4487" s="12"/>
    </row>
    <row r="4488" spans="13:13" x14ac:dyDescent="0.25">
      <c r="M4488" s="12"/>
    </row>
    <row r="4489" spans="13:13" x14ac:dyDescent="0.25">
      <c r="M4489" s="12"/>
    </row>
    <row r="4490" spans="13:13" x14ac:dyDescent="0.25">
      <c r="M4490" s="12"/>
    </row>
    <row r="4491" spans="13:13" x14ac:dyDescent="0.25">
      <c r="M4491" s="12"/>
    </row>
    <row r="4492" spans="13:13" x14ac:dyDescent="0.25">
      <c r="M4492" s="12"/>
    </row>
    <row r="4493" spans="13:13" x14ac:dyDescent="0.25">
      <c r="M4493" s="12"/>
    </row>
    <row r="4494" spans="13:13" x14ac:dyDescent="0.25">
      <c r="M4494" s="12"/>
    </row>
    <row r="4495" spans="13:13" x14ac:dyDescent="0.25">
      <c r="M4495" s="12"/>
    </row>
    <row r="4496" spans="13:13" x14ac:dyDescent="0.25">
      <c r="M4496" s="12"/>
    </row>
    <row r="4497" spans="13:13" x14ac:dyDescent="0.25">
      <c r="M4497" s="12"/>
    </row>
    <row r="4498" spans="13:13" x14ac:dyDescent="0.25">
      <c r="M4498" s="12"/>
    </row>
    <row r="4499" spans="13:13" x14ac:dyDescent="0.25">
      <c r="M4499" s="12"/>
    </row>
    <row r="4500" spans="13:13" x14ac:dyDescent="0.25">
      <c r="M4500" s="12"/>
    </row>
    <row r="4501" spans="13:13" x14ac:dyDescent="0.25">
      <c r="M4501" s="12"/>
    </row>
    <row r="4502" spans="13:13" x14ac:dyDescent="0.25">
      <c r="M4502" s="12"/>
    </row>
    <row r="4503" spans="13:13" x14ac:dyDescent="0.25">
      <c r="M4503" s="12"/>
    </row>
    <row r="4504" spans="13:13" x14ac:dyDescent="0.25">
      <c r="M4504" s="12"/>
    </row>
    <row r="4505" spans="13:13" x14ac:dyDescent="0.25">
      <c r="M4505" s="12"/>
    </row>
    <row r="4506" spans="13:13" x14ac:dyDescent="0.25">
      <c r="M4506" s="12"/>
    </row>
    <row r="4507" spans="13:13" x14ac:dyDescent="0.25">
      <c r="M4507" s="12"/>
    </row>
    <row r="4508" spans="13:13" x14ac:dyDescent="0.25">
      <c r="M4508" s="12"/>
    </row>
    <row r="4509" spans="13:13" x14ac:dyDescent="0.25">
      <c r="M4509" s="12"/>
    </row>
    <row r="4510" spans="13:13" x14ac:dyDescent="0.25">
      <c r="M4510" s="12"/>
    </row>
    <row r="4511" spans="13:13" x14ac:dyDescent="0.25">
      <c r="M4511" s="12"/>
    </row>
    <row r="4512" spans="13:13" x14ac:dyDescent="0.25">
      <c r="M4512" s="12"/>
    </row>
    <row r="4513" spans="13:13" x14ac:dyDescent="0.25">
      <c r="M4513" s="12"/>
    </row>
    <row r="4514" spans="13:13" x14ac:dyDescent="0.25">
      <c r="M4514" s="12"/>
    </row>
    <row r="4515" spans="13:13" x14ac:dyDescent="0.25">
      <c r="M4515" s="12"/>
    </row>
    <row r="4516" spans="13:13" x14ac:dyDescent="0.25">
      <c r="M4516" s="12"/>
    </row>
    <row r="4517" spans="13:13" x14ac:dyDescent="0.25">
      <c r="M4517" s="12"/>
    </row>
    <row r="4518" spans="13:13" x14ac:dyDescent="0.25">
      <c r="M4518" s="12"/>
    </row>
    <row r="4519" spans="13:13" x14ac:dyDescent="0.25">
      <c r="M4519" s="12"/>
    </row>
    <row r="4520" spans="13:13" x14ac:dyDescent="0.25">
      <c r="M4520" s="12"/>
    </row>
    <row r="4521" spans="13:13" x14ac:dyDescent="0.25">
      <c r="M4521" s="12"/>
    </row>
    <row r="4522" spans="13:13" x14ac:dyDescent="0.25">
      <c r="M4522" s="12"/>
    </row>
    <row r="4523" spans="13:13" x14ac:dyDescent="0.25">
      <c r="M4523" s="12"/>
    </row>
    <row r="4524" spans="13:13" x14ac:dyDescent="0.25">
      <c r="M4524" s="12"/>
    </row>
    <row r="4525" spans="13:13" x14ac:dyDescent="0.25">
      <c r="M4525" s="12"/>
    </row>
    <row r="4526" spans="13:13" x14ac:dyDescent="0.25">
      <c r="M4526" s="12"/>
    </row>
    <row r="4527" spans="13:13" x14ac:dyDescent="0.25">
      <c r="M4527" s="12"/>
    </row>
    <row r="4528" spans="13:13" x14ac:dyDescent="0.25">
      <c r="M4528" s="12"/>
    </row>
    <row r="4529" spans="13:13" x14ac:dyDescent="0.25">
      <c r="M4529" s="12"/>
    </row>
    <row r="4530" spans="13:13" x14ac:dyDescent="0.25">
      <c r="M4530" s="12"/>
    </row>
    <row r="4531" spans="13:13" x14ac:dyDescent="0.25">
      <c r="M4531" s="12"/>
    </row>
    <row r="4532" spans="13:13" x14ac:dyDescent="0.25">
      <c r="M4532" s="12"/>
    </row>
    <row r="4533" spans="13:13" x14ac:dyDescent="0.25">
      <c r="M4533" s="12"/>
    </row>
    <row r="4534" spans="13:13" x14ac:dyDescent="0.25">
      <c r="M4534" s="12"/>
    </row>
    <row r="4535" spans="13:13" x14ac:dyDescent="0.25">
      <c r="M4535" s="12"/>
    </row>
    <row r="4536" spans="13:13" x14ac:dyDescent="0.25">
      <c r="M4536" s="12"/>
    </row>
    <row r="4537" spans="13:13" x14ac:dyDescent="0.25">
      <c r="M4537" s="12"/>
    </row>
    <row r="4538" spans="13:13" x14ac:dyDescent="0.25">
      <c r="M4538" s="12"/>
    </row>
    <row r="4539" spans="13:13" x14ac:dyDescent="0.25">
      <c r="M4539" s="12"/>
    </row>
    <row r="4540" spans="13:13" x14ac:dyDescent="0.25">
      <c r="M4540" s="12"/>
    </row>
    <row r="4541" spans="13:13" x14ac:dyDescent="0.25">
      <c r="M4541" s="12"/>
    </row>
    <row r="4542" spans="13:13" x14ac:dyDescent="0.25">
      <c r="M4542" s="12"/>
    </row>
    <row r="4543" spans="13:13" x14ac:dyDescent="0.25">
      <c r="M4543" s="12"/>
    </row>
    <row r="4544" spans="13:13" x14ac:dyDescent="0.25">
      <c r="M4544" s="12"/>
    </row>
    <row r="4545" spans="13:13" x14ac:dyDescent="0.25">
      <c r="M4545" s="12"/>
    </row>
    <row r="4546" spans="13:13" x14ac:dyDescent="0.25">
      <c r="M4546" s="12"/>
    </row>
    <row r="4547" spans="13:13" x14ac:dyDescent="0.25">
      <c r="M4547" s="12"/>
    </row>
    <row r="4548" spans="13:13" x14ac:dyDescent="0.25">
      <c r="M4548" s="12"/>
    </row>
    <row r="4549" spans="13:13" x14ac:dyDescent="0.25">
      <c r="M4549" s="12"/>
    </row>
    <row r="4550" spans="13:13" x14ac:dyDescent="0.25">
      <c r="M4550" s="12"/>
    </row>
    <row r="4551" spans="13:13" x14ac:dyDescent="0.25">
      <c r="M4551" s="12"/>
    </row>
    <row r="4552" spans="13:13" x14ac:dyDescent="0.25">
      <c r="M4552" s="12"/>
    </row>
    <row r="4553" spans="13:13" x14ac:dyDescent="0.25">
      <c r="M4553" s="12"/>
    </row>
    <row r="4554" spans="13:13" x14ac:dyDescent="0.25">
      <c r="M4554" s="12"/>
    </row>
    <row r="4555" spans="13:13" x14ac:dyDescent="0.25">
      <c r="M4555" s="12"/>
    </row>
    <row r="4556" spans="13:13" x14ac:dyDescent="0.25">
      <c r="M4556" s="12"/>
    </row>
    <row r="4557" spans="13:13" x14ac:dyDescent="0.25">
      <c r="M4557" s="12"/>
    </row>
    <row r="4558" spans="13:13" x14ac:dyDescent="0.25">
      <c r="M4558" s="12"/>
    </row>
    <row r="4559" spans="13:13" x14ac:dyDescent="0.25">
      <c r="M4559" s="12"/>
    </row>
    <row r="4560" spans="13:13" x14ac:dyDescent="0.25">
      <c r="M4560" s="12"/>
    </row>
    <row r="4561" spans="13:13" x14ac:dyDescent="0.25">
      <c r="M4561" s="12"/>
    </row>
    <row r="4562" spans="13:13" x14ac:dyDescent="0.25">
      <c r="M4562" s="12"/>
    </row>
    <row r="4563" spans="13:13" x14ac:dyDescent="0.25">
      <c r="M4563" s="12"/>
    </row>
    <row r="4564" spans="13:13" x14ac:dyDescent="0.25">
      <c r="M4564" s="12"/>
    </row>
    <row r="4565" spans="13:13" x14ac:dyDescent="0.25">
      <c r="M4565" s="12"/>
    </row>
    <row r="4566" spans="13:13" x14ac:dyDescent="0.25">
      <c r="M4566" s="12"/>
    </row>
    <row r="4567" spans="13:13" x14ac:dyDescent="0.25">
      <c r="M4567" s="12"/>
    </row>
    <row r="4568" spans="13:13" x14ac:dyDescent="0.25">
      <c r="M4568" s="12"/>
    </row>
    <row r="4569" spans="13:13" x14ac:dyDescent="0.25">
      <c r="M4569" s="12"/>
    </row>
    <row r="4570" spans="13:13" x14ac:dyDescent="0.25">
      <c r="M4570" s="12"/>
    </row>
    <row r="4571" spans="13:13" x14ac:dyDescent="0.25">
      <c r="M4571" s="12"/>
    </row>
    <row r="4572" spans="13:13" x14ac:dyDescent="0.25">
      <c r="M4572" s="12"/>
    </row>
    <row r="4573" spans="13:13" x14ac:dyDescent="0.25">
      <c r="M4573" s="12"/>
    </row>
    <row r="4574" spans="13:13" x14ac:dyDescent="0.25">
      <c r="M4574" s="12"/>
    </row>
    <row r="4575" spans="13:13" x14ac:dyDescent="0.25">
      <c r="M4575" s="12"/>
    </row>
    <row r="4576" spans="13:13" x14ac:dyDescent="0.25">
      <c r="M4576" s="12"/>
    </row>
    <row r="4577" spans="13:13" x14ac:dyDescent="0.25">
      <c r="M4577" s="12"/>
    </row>
    <row r="4578" spans="13:13" x14ac:dyDescent="0.25">
      <c r="M4578" s="12"/>
    </row>
    <row r="4579" spans="13:13" x14ac:dyDescent="0.25">
      <c r="M4579" s="12"/>
    </row>
    <row r="4580" spans="13:13" x14ac:dyDescent="0.25">
      <c r="M4580" s="12"/>
    </row>
    <row r="4581" spans="13:13" x14ac:dyDescent="0.25">
      <c r="M4581" s="12"/>
    </row>
    <row r="4582" spans="13:13" x14ac:dyDescent="0.25">
      <c r="M4582" s="12"/>
    </row>
    <row r="4583" spans="13:13" x14ac:dyDescent="0.25">
      <c r="M4583" s="12"/>
    </row>
    <row r="4584" spans="13:13" x14ac:dyDescent="0.25">
      <c r="M4584" s="12"/>
    </row>
    <row r="4585" spans="13:13" x14ac:dyDescent="0.25">
      <c r="M4585" s="12"/>
    </row>
    <row r="4586" spans="13:13" x14ac:dyDescent="0.25">
      <c r="M4586" s="12"/>
    </row>
    <row r="4587" spans="13:13" x14ac:dyDescent="0.25">
      <c r="M4587" s="12"/>
    </row>
    <row r="4588" spans="13:13" x14ac:dyDescent="0.25">
      <c r="M4588" s="12"/>
    </row>
    <row r="4589" spans="13:13" x14ac:dyDescent="0.25">
      <c r="M4589" s="12"/>
    </row>
    <row r="4590" spans="13:13" x14ac:dyDescent="0.25">
      <c r="M4590" s="12"/>
    </row>
    <row r="4591" spans="13:13" x14ac:dyDescent="0.25">
      <c r="M4591" s="12"/>
    </row>
    <row r="4592" spans="13:13" x14ac:dyDescent="0.25">
      <c r="M4592" s="12"/>
    </row>
    <row r="4593" spans="13:13" x14ac:dyDescent="0.25">
      <c r="M4593" s="12"/>
    </row>
    <row r="4594" spans="13:13" x14ac:dyDescent="0.25">
      <c r="M4594" s="12"/>
    </row>
    <row r="4595" spans="13:13" x14ac:dyDescent="0.25">
      <c r="M4595" s="12"/>
    </row>
    <row r="4596" spans="13:13" x14ac:dyDescent="0.25">
      <c r="M4596" s="12"/>
    </row>
    <row r="4597" spans="13:13" x14ac:dyDescent="0.25">
      <c r="M4597" s="12"/>
    </row>
    <row r="4598" spans="13:13" x14ac:dyDescent="0.25">
      <c r="M4598" s="12"/>
    </row>
    <row r="4599" spans="13:13" x14ac:dyDescent="0.25">
      <c r="M4599" s="12"/>
    </row>
    <row r="4600" spans="13:13" x14ac:dyDescent="0.25">
      <c r="M4600" s="12"/>
    </row>
    <row r="4601" spans="13:13" x14ac:dyDescent="0.25">
      <c r="M4601" s="12"/>
    </row>
    <row r="4602" spans="13:13" x14ac:dyDescent="0.25">
      <c r="M4602" s="12"/>
    </row>
    <row r="4603" spans="13:13" x14ac:dyDescent="0.25">
      <c r="M4603" s="12"/>
    </row>
    <row r="4604" spans="13:13" x14ac:dyDescent="0.25">
      <c r="M4604" s="12"/>
    </row>
    <row r="4605" spans="13:13" x14ac:dyDescent="0.25">
      <c r="M4605" s="12"/>
    </row>
    <row r="4606" spans="13:13" x14ac:dyDescent="0.25">
      <c r="M4606" s="12"/>
    </row>
    <row r="4607" spans="13:13" x14ac:dyDescent="0.25">
      <c r="M4607" s="12"/>
    </row>
    <row r="4608" spans="13:13" x14ac:dyDescent="0.25">
      <c r="M4608" s="12"/>
    </row>
    <row r="4609" spans="13:13" x14ac:dyDescent="0.25">
      <c r="M4609" s="12"/>
    </row>
    <row r="4610" spans="13:13" x14ac:dyDescent="0.25">
      <c r="M4610" s="12"/>
    </row>
    <row r="4611" spans="13:13" x14ac:dyDescent="0.25">
      <c r="M4611" s="12"/>
    </row>
    <row r="4612" spans="13:13" x14ac:dyDescent="0.25">
      <c r="M4612" s="12"/>
    </row>
    <row r="4613" spans="13:13" x14ac:dyDescent="0.25">
      <c r="M4613" s="12"/>
    </row>
    <row r="4614" spans="13:13" x14ac:dyDescent="0.25">
      <c r="M4614" s="12"/>
    </row>
    <row r="4615" spans="13:13" x14ac:dyDescent="0.25">
      <c r="M4615" s="12"/>
    </row>
    <row r="4616" spans="13:13" x14ac:dyDescent="0.25">
      <c r="M4616" s="12"/>
    </row>
    <row r="4617" spans="13:13" x14ac:dyDescent="0.25">
      <c r="M4617" s="12"/>
    </row>
    <row r="4618" spans="13:13" x14ac:dyDescent="0.25">
      <c r="M4618" s="12"/>
    </row>
    <row r="4619" spans="13:13" x14ac:dyDescent="0.25">
      <c r="M4619" s="12"/>
    </row>
    <row r="4620" spans="13:13" x14ac:dyDescent="0.25">
      <c r="M4620" s="12"/>
    </row>
    <row r="4621" spans="13:13" x14ac:dyDescent="0.25">
      <c r="M4621" s="12"/>
    </row>
    <row r="4622" spans="13:13" x14ac:dyDescent="0.25">
      <c r="M4622" s="12"/>
    </row>
    <row r="4623" spans="13:13" x14ac:dyDescent="0.25">
      <c r="M4623" s="12"/>
    </row>
    <row r="4624" spans="13:13" x14ac:dyDescent="0.25">
      <c r="M4624" s="12"/>
    </row>
    <row r="4625" spans="13:13" x14ac:dyDescent="0.25">
      <c r="M4625" s="12"/>
    </row>
    <row r="4626" spans="13:13" x14ac:dyDescent="0.25">
      <c r="M4626" s="12"/>
    </row>
    <row r="4627" spans="13:13" x14ac:dyDescent="0.25">
      <c r="M4627" s="12"/>
    </row>
    <row r="4628" spans="13:13" x14ac:dyDescent="0.25">
      <c r="M4628" s="12"/>
    </row>
    <row r="4629" spans="13:13" x14ac:dyDescent="0.25">
      <c r="M4629" s="12"/>
    </row>
    <row r="4630" spans="13:13" x14ac:dyDescent="0.25">
      <c r="M4630" s="12"/>
    </row>
    <row r="4631" spans="13:13" x14ac:dyDescent="0.25">
      <c r="M4631" s="12"/>
    </row>
    <row r="4632" spans="13:13" x14ac:dyDescent="0.25">
      <c r="M4632" s="12"/>
    </row>
    <row r="4633" spans="13:13" x14ac:dyDescent="0.25">
      <c r="M4633" s="12"/>
    </row>
    <row r="4634" spans="13:13" x14ac:dyDescent="0.25">
      <c r="M4634" s="12"/>
    </row>
    <row r="4635" spans="13:13" x14ac:dyDescent="0.25">
      <c r="M4635" s="12"/>
    </row>
    <row r="4636" spans="13:13" x14ac:dyDescent="0.25">
      <c r="M4636" s="12"/>
    </row>
    <row r="4637" spans="13:13" x14ac:dyDescent="0.25">
      <c r="M4637" s="12"/>
    </row>
    <row r="4638" spans="13:13" x14ac:dyDescent="0.25">
      <c r="M4638" s="12"/>
    </row>
    <row r="4639" spans="13:13" x14ac:dyDescent="0.25">
      <c r="M4639" s="12"/>
    </row>
    <row r="4640" spans="13:13" x14ac:dyDescent="0.25">
      <c r="M4640" s="12"/>
    </row>
    <row r="4641" spans="13:13" x14ac:dyDescent="0.25">
      <c r="M4641" s="12"/>
    </row>
    <row r="4642" spans="13:13" x14ac:dyDescent="0.25">
      <c r="M4642" s="12"/>
    </row>
    <row r="4643" spans="13:13" x14ac:dyDescent="0.25">
      <c r="M4643" s="12"/>
    </row>
    <row r="4644" spans="13:13" x14ac:dyDescent="0.25">
      <c r="M4644" s="12"/>
    </row>
    <row r="4645" spans="13:13" x14ac:dyDescent="0.25">
      <c r="M4645" s="12"/>
    </row>
    <row r="4646" spans="13:13" x14ac:dyDescent="0.25">
      <c r="M4646" s="12"/>
    </row>
    <row r="4647" spans="13:13" x14ac:dyDescent="0.25">
      <c r="M4647" s="12"/>
    </row>
    <row r="4648" spans="13:13" x14ac:dyDescent="0.25">
      <c r="M4648" s="12"/>
    </row>
    <row r="4649" spans="13:13" x14ac:dyDescent="0.25">
      <c r="M4649" s="12"/>
    </row>
    <row r="4650" spans="13:13" x14ac:dyDescent="0.25">
      <c r="M4650" s="12"/>
    </row>
    <row r="4651" spans="13:13" x14ac:dyDescent="0.25">
      <c r="M4651" s="12"/>
    </row>
    <row r="4652" spans="13:13" x14ac:dyDescent="0.25">
      <c r="M4652" s="12"/>
    </row>
    <row r="4653" spans="13:13" x14ac:dyDescent="0.25">
      <c r="M4653" s="12"/>
    </row>
    <row r="4654" spans="13:13" x14ac:dyDescent="0.25">
      <c r="M4654" s="12"/>
    </row>
    <row r="4655" spans="13:13" x14ac:dyDescent="0.25">
      <c r="M4655" s="12"/>
    </row>
    <row r="4656" spans="13:13" x14ac:dyDescent="0.25">
      <c r="M4656" s="12"/>
    </row>
    <row r="4657" spans="13:13" x14ac:dyDescent="0.25">
      <c r="M4657" s="12"/>
    </row>
    <row r="4658" spans="13:13" x14ac:dyDescent="0.25">
      <c r="M4658" s="12"/>
    </row>
    <row r="4659" spans="13:13" x14ac:dyDescent="0.25">
      <c r="M4659" s="12"/>
    </row>
    <row r="4660" spans="13:13" x14ac:dyDescent="0.25">
      <c r="M4660" s="12"/>
    </row>
    <row r="4661" spans="13:13" x14ac:dyDescent="0.25">
      <c r="M4661" s="12"/>
    </row>
    <row r="4662" spans="13:13" x14ac:dyDescent="0.25">
      <c r="M4662" s="12"/>
    </row>
    <row r="4663" spans="13:13" x14ac:dyDescent="0.25">
      <c r="M4663" s="12"/>
    </row>
    <row r="4664" spans="13:13" x14ac:dyDescent="0.25">
      <c r="M4664" s="12"/>
    </row>
    <row r="4665" spans="13:13" x14ac:dyDescent="0.25">
      <c r="M4665" s="12"/>
    </row>
    <row r="4666" spans="13:13" x14ac:dyDescent="0.25">
      <c r="M4666" s="12"/>
    </row>
    <row r="4667" spans="13:13" x14ac:dyDescent="0.25">
      <c r="M4667" s="12"/>
    </row>
    <row r="4668" spans="13:13" x14ac:dyDescent="0.25">
      <c r="M4668" s="12"/>
    </row>
    <row r="4669" spans="13:13" x14ac:dyDescent="0.25">
      <c r="M4669" s="12"/>
    </row>
    <row r="4670" spans="13:13" x14ac:dyDescent="0.25">
      <c r="M4670" s="12"/>
    </row>
    <row r="4671" spans="13:13" x14ac:dyDescent="0.25">
      <c r="M4671" s="12"/>
    </row>
    <row r="4672" spans="13:13" x14ac:dyDescent="0.25">
      <c r="M4672" s="12"/>
    </row>
    <row r="4673" spans="13:13" x14ac:dyDescent="0.25">
      <c r="M4673" s="12"/>
    </row>
    <row r="4674" spans="13:13" x14ac:dyDescent="0.25">
      <c r="M4674" s="12"/>
    </row>
    <row r="4675" spans="13:13" x14ac:dyDescent="0.25">
      <c r="M4675" s="12"/>
    </row>
    <row r="4676" spans="13:13" x14ac:dyDescent="0.25">
      <c r="M4676" s="12"/>
    </row>
    <row r="4677" spans="13:13" x14ac:dyDescent="0.25">
      <c r="M4677" s="12"/>
    </row>
    <row r="4678" spans="13:13" x14ac:dyDescent="0.25">
      <c r="M4678" s="12"/>
    </row>
    <row r="4679" spans="13:13" x14ac:dyDescent="0.25">
      <c r="M4679" s="12"/>
    </row>
    <row r="4680" spans="13:13" x14ac:dyDescent="0.25">
      <c r="M4680" s="12"/>
    </row>
    <row r="4681" spans="13:13" x14ac:dyDescent="0.25">
      <c r="M4681" s="12"/>
    </row>
    <row r="4682" spans="13:13" x14ac:dyDescent="0.25">
      <c r="M4682" s="12"/>
    </row>
    <row r="4683" spans="13:13" x14ac:dyDescent="0.25">
      <c r="M4683" s="12"/>
    </row>
    <row r="4684" spans="13:13" x14ac:dyDescent="0.25">
      <c r="M4684" s="12"/>
    </row>
    <row r="4685" spans="13:13" x14ac:dyDescent="0.25">
      <c r="M4685" s="12"/>
    </row>
    <row r="4686" spans="13:13" x14ac:dyDescent="0.25">
      <c r="M4686" s="12"/>
    </row>
    <row r="4687" spans="13:13" x14ac:dyDescent="0.25">
      <c r="M4687" s="12"/>
    </row>
    <row r="4688" spans="13:13" x14ac:dyDescent="0.25">
      <c r="M4688" s="12"/>
    </row>
    <row r="4689" spans="13:13" x14ac:dyDescent="0.25">
      <c r="M4689" s="12"/>
    </row>
    <row r="4690" spans="13:13" x14ac:dyDescent="0.25">
      <c r="M4690" s="12"/>
    </row>
    <row r="4691" spans="13:13" x14ac:dyDescent="0.25">
      <c r="M4691" s="12"/>
    </row>
    <row r="4692" spans="13:13" x14ac:dyDescent="0.25">
      <c r="M4692" s="12"/>
    </row>
    <row r="4693" spans="13:13" x14ac:dyDescent="0.25">
      <c r="M4693" s="12"/>
    </row>
    <row r="4694" spans="13:13" x14ac:dyDescent="0.25">
      <c r="M4694" s="12"/>
    </row>
    <row r="4695" spans="13:13" x14ac:dyDescent="0.25">
      <c r="M4695" s="12"/>
    </row>
    <row r="4696" spans="13:13" x14ac:dyDescent="0.25">
      <c r="M4696" s="12"/>
    </row>
    <row r="4697" spans="13:13" x14ac:dyDescent="0.25">
      <c r="M4697" s="12"/>
    </row>
    <row r="4698" spans="13:13" x14ac:dyDescent="0.25">
      <c r="M4698" s="12"/>
    </row>
    <row r="4699" spans="13:13" x14ac:dyDescent="0.25">
      <c r="M4699" s="12"/>
    </row>
    <row r="4700" spans="13:13" x14ac:dyDescent="0.25">
      <c r="M4700" s="12"/>
    </row>
    <row r="4701" spans="13:13" x14ac:dyDescent="0.25">
      <c r="M4701" s="12"/>
    </row>
    <row r="4702" spans="13:13" x14ac:dyDescent="0.25">
      <c r="M4702" s="12"/>
    </row>
    <row r="4703" spans="13:13" x14ac:dyDescent="0.25">
      <c r="M4703" s="12"/>
    </row>
    <row r="4704" spans="13:13" x14ac:dyDescent="0.25">
      <c r="M4704" s="12"/>
    </row>
    <row r="4705" spans="13:13" x14ac:dyDescent="0.25">
      <c r="M4705" s="12"/>
    </row>
    <row r="4706" spans="13:13" x14ac:dyDescent="0.25">
      <c r="M4706" s="12"/>
    </row>
    <row r="4707" spans="13:13" x14ac:dyDescent="0.25">
      <c r="M4707" s="12"/>
    </row>
    <row r="4708" spans="13:13" x14ac:dyDescent="0.25">
      <c r="M4708" s="12"/>
    </row>
    <row r="4709" spans="13:13" x14ac:dyDescent="0.25">
      <c r="M4709" s="12"/>
    </row>
    <row r="4710" spans="13:13" x14ac:dyDescent="0.25">
      <c r="M4710" s="12"/>
    </row>
    <row r="4711" spans="13:13" x14ac:dyDescent="0.25">
      <c r="M4711" s="12"/>
    </row>
    <row r="4712" spans="13:13" x14ac:dyDescent="0.25">
      <c r="M4712" s="12"/>
    </row>
    <row r="4713" spans="13:13" x14ac:dyDescent="0.25">
      <c r="M4713" s="12"/>
    </row>
    <row r="4714" spans="13:13" x14ac:dyDescent="0.25">
      <c r="M4714" s="12"/>
    </row>
    <row r="4715" spans="13:13" x14ac:dyDescent="0.25">
      <c r="M4715" s="12"/>
    </row>
    <row r="4716" spans="13:13" x14ac:dyDescent="0.25">
      <c r="M4716" s="12"/>
    </row>
    <row r="4717" spans="13:13" x14ac:dyDescent="0.25">
      <c r="M4717" s="12"/>
    </row>
    <row r="4718" spans="13:13" x14ac:dyDescent="0.25">
      <c r="M4718" s="12"/>
    </row>
    <row r="4719" spans="13:13" x14ac:dyDescent="0.25">
      <c r="M4719" s="12"/>
    </row>
    <row r="4720" spans="13:13" x14ac:dyDescent="0.25">
      <c r="M4720" s="12"/>
    </row>
    <row r="4721" spans="13:13" x14ac:dyDescent="0.25">
      <c r="M4721" s="12"/>
    </row>
    <row r="4722" spans="13:13" x14ac:dyDescent="0.25">
      <c r="M4722" s="12"/>
    </row>
    <row r="4723" spans="13:13" x14ac:dyDescent="0.25">
      <c r="M4723" s="12"/>
    </row>
    <row r="4724" spans="13:13" x14ac:dyDescent="0.25">
      <c r="M4724" s="12"/>
    </row>
    <row r="4725" spans="13:13" x14ac:dyDescent="0.25">
      <c r="M4725" s="12"/>
    </row>
    <row r="4726" spans="13:13" x14ac:dyDescent="0.25">
      <c r="M4726" s="12"/>
    </row>
    <row r="4727" spans="13:13" x14ac:dyDescent="0.25">
      <c r="M4727" s="12"/>
    </row>
    <row r="4728" spans="13:13" x14ac:dyDescent="0.25">
      <c r="M4728" s="12"/>
    </row>
    <row r="4729" spans="13:13" x14ac:dyDescent="0.25">
      <c r="M4729" s="12"/>
    </row>
    <row r="4730" spans="13:13" x14ac:dyDescent="0.25">
      <c r="M4730" s="12"/>
    </row>
    <row r="4731" spans="13:13" x14ac:dyDescent="0.25">
      <c r="M4731" s="12"/>
    </row>
    <row r="4732" spans="13:13" x14ac:dyDescent="0.25">
      <c r="M4732" s="12"/>
    </row>
    <row r="4733" spans="13:13" x14ac:dyDescent="0.25">
      <c r="M4733" s="12"/>
    </row>
    <row r="4734" spans="13:13" x14ac:dyDescent="0.25">
      <c r="M4734" s="12"/>
    </row>
    <row r="4735" spans="13:13" x14ac:dyDescent="0.25">
      <c r="M4735" s="12"/>
    </row>
    <row r="4736" spans="13:13" x14ac:dyDescent="0.25">
      <c r="M4736" s="12"/>
    </row>
    <row r="4737" spans="13:13" x14ac:dyDescent="0.25">
      <c r="M4737" s="12"/>
    </row>
    <row r="4738" spans="13:13" x14ac:dyDescent="0.25">
      <c r="M4738" s="12"/>
    </row>
    <row r="4739" spans="13:13" x14ac:dyDescent="0.25">
      <c r="M4739" s="12"/>
    </row>
    <row r="4740" spans="13:13" x14ac:dyDescent="0.25">
      <c r="M4740" s="12"/>
    </row>
    <row r="4741" spans="13:13" x14ac:dyDescent="0.25">
      <c r="M4741" s="12"/>
    </row>
    <row r="4742" spans="13:13" x14ac:dyDescent="0.25">
      <c r="M4742" s="12"/>
    </row>
    <row r="4743" spans="13:13" x14ac:dyDescent="0.25">
      <c r="M4743" s="12"/>
    </row>
    <row r="4744" spans="13:13" x14ac:dyDescent="0.25">
      <c r="M4744" s="12"/>
    </row>
    <row r="4745" spans="13:13" x14ac:dyDescent="0.25">
      <c r="M4745" s="12"/>
    </row>
    <row r="4746" spans="13:13" x14ac:dyDescent="0.25">
      <c r="M4746" s="12"/>
    </row>
    <row r="4747" spans="13:13" x14ac:dyDescent="0.25">
      <c r="M4747" s="12"/>
    </row>
    <row r="4748" spans="13:13" x14ac:dyDescent="0.25">
      <c r="M4748" s="12"/>
    </row>
    <row r="4749" spans="13:13" x14ac:dyDescent="0.25">
      <c r="M4749" s="12"/>
    </row>
    <row r="4750" spans="13:13" x14ac:dyDescent="0.25">
      <c r="M4750" s="12"/>
    </row>
    <row r="4751" spans="13:13" x14ac:dyDescent="0.25">
      <c r="M4751" s="12"/>
    </row>
    <row r="4752" spans="13:13" x14ac:dyDescent="0.25">
      <c r="M4752" s="12"/>
    </row>
    <row r="4753" spans="13:13" x14ac:dyDescent="0.25">
      <c r="M4753" s="12"/>
    </row>
    <row r="4754" spans="13:13" x14ac:dyDescent="0.25">
      <c r="M4754" s="12"/>
    </row>
    <row r="4755" spans="13:13" x14ac:dyDescent="0.25">
      <c r="M4755" s="12"/>
    </row>
    <row r="4756" spans="13:13" x14ac:dyDescent="0.25">
      <c r="M4756" s="12"/>
    </row>
    <row r="4757" spans="13:13" x14ac:dyDescent="0.25">
      <c r="M4757" s="12"/>
    </row>
    <row r="4758" spans="13:13" x14ac:dyDescent="0.25">
      <c r="M4758" s="12"/>
    </row>
    <row r="4759" spans="13:13" x14ac:dyDescent="0.25">
      <c r="M4759" s="12"/>
    </row>
    <row r="4760" spans="13:13" x14ac:dyDescent="0.25">
      <c r="M4760" s="12"/>
    </row>
    <row r="4761" spans="13:13" x14ac:dyDescent="0.25">
      <c r="M4761" s="12"/>
    </row>
    <row r="4762" spans="13:13" x14ac:dyDescent="0.25">
      <c r="M4762" s="12"/>
    </row>
    <row r="4763" spans="13:13" x14ac:dyDescent="0.25">
      <c r="M4763" s="12"/>
    </row>
    <row r="4764" spans="13:13" x14ac:dyDescent="0.25">
      <c r="M4764" s="12"/>
    </row>
    <row r="4765" spans="13:13" x14ac:dyDescent="0.25">
      <c r="M4765" s="12"/>
    </row>
    <row r="4766" spans="13:13" x14ac:dyDescent="0.25">
      <c r="M4766" s="12"/>
    </row>
    <row r="4767" spans="13:13" x14ac:dyDescent="0.25">
      <c r="M4767" s="12"/>
    </row>
    <row r="4768" spans="13:13" x14ac:dyDescent="0.25">
      <c r="M4768" s="12"/>
    </row>
    <row r="4769" spans="13:13" x14ac:dyDescent="0.25">
      <c r="M4769" s="12"/>
    </row>
    <row r="4770" spans="13:13" x14ac:dyDescent="0.25">
      <c r="M4770" s="12"/>
    </row>
    <row r="4771" spans="13:13" x14ac:dyDescent="0.25">
      <c r="M4771" s="12"/>
    </row>
    <row r="4772" spans="13:13" x14ac:dyDescent="0.25">
      <c r="M4772" s="12"/>
    </row>
    <row r="4773" spans="13:13" x14ac:dyDescent="0.25">
      <c r="M4773" s="12"/>
    </row>
    <row r="4774" spans="13:13" x14ac:dyDescent="0.25">
      <c r="M4774" s="12"/>
    </row>
    <row r="4775" spans="13:13" x14ac:dyDescent="0.25">
      <c r="M4775" s="12"/>
    </row>
    <row r="4776" spans="13:13" x14ac:dyDescent="0.25">
      <c r="M4776" s="12"/>
    </row>
    <row r="4777" spans="13:13" x14ac:dyDescent="0.25">
      <c r="M4777" s="12"/>
    </row>
    <row r="4778" spans="13:13" x14ac:dyDescent="0.25">
      <c r="M4778" s="12"/>
    </row>
    <row r="4779" spans="13:13" x14ac:dyDescent="0.25">
      <c r="M4779" s="12"/>
    </row>
    <row r="4780" spans="13:13" x14ac:dyDescent="0.25">
      <c r="M4780" s="12"/>
    </row>
    <row r="4781" spans="13:13" x14ac:dyDescent="0.25">
      <c r="M4781" s="12"/>
    </row>
    <row r="4782" spans="13:13" x14ac:dyDescent="0.25">
      <c r="M4782" s="12"/>
    </row>
    <row r="4783" spans="13:13" x14ac:dyDescent="0.25">
      <c r="M4783" s="12"/>
    </row>
    <row r="4784" spans="13:13" x14ac:dyDescent="0.25">
      <c r="M4784" s="12"/>
    </row>
    <row r="4785" spans="13:13" x14ac:dyDescent="0.25">
      <c r="M4785" s="12"/>
    </row>
    <row r="4786" spans="13:13" x14ac:dyDescent="0.25">
      <c r="M4786" s="12"/>
    </row>
    <row r="4787" spans="13:13" x14ac:dyDescent="0.25">
      <c r="M4787" s="12"/>
    </row>
    <row r="4788" spans="13:13" x14ac:dyDescent="0.25">
      <c r="M4788" s="12"/>
    </row>
    <row r="4789" spans="13:13" x14ac:dyDescent="0.25">
      <c r="M4789" s="12"/>
    </row>
    <row r="4790" spans="13:13" x14ac:dyDescent="0.25">
      <c r="M4790" s="12"/>
    </row>
    <row r="4791" spans="13:13" x14ac:dyDescent="0.25">
      <c r="M4791" s="12"/>
    </row>
    <row r="4792" spans="13:13" x14ac:dyDescent="0.25">
      <c r="M4792" s="12"/>
    </row>
    <row r="4793" spans="13:13" x14ac:dyDescent="0.25">
      <c r="M4793" s="12"/>
    </row>
    <row r="4794" spans="13:13" x14ac:dyDescent="0.25">
      <c r="M4794" s="12"/>
    </row>
    <row r="4795" spans="13:13" x14ac:dyDescent="0.25">
      <c r="M4795" s="12"/>
    </row>
    <row r="4796" spans="13:13" x14ac:dyDescent="0.25">
      <c r="M4796" s="12"/>
    </row>
    <row r="4797" spans="13:13" x14ac:dyDescent="0.25">
      <c r="M4797" s="12"/>
    </row>
    <row r="4798" spans="13:13" x14ac:dyDescent="0.25">
      <c r="M4798" s="12"/>
    </row>
    <row r="4799" spans="13:13" x14ac:dyDescent="0.25">
      <c r="M4799" s="12"/>
    </row>
    <row r="4800" spans="13:13" x14ac:dyDescent="0.25">
      <c r="M4800" s="12"/>
    </row>
    <row r="4801" spans="13:13" x14ac:dyDescent="0.25">
      <c r="M4801" s="12"/>
    </row>
    <row r="4802" spans="13:13" x14ac:dyDescent="0.25">
      <c r="M4802" s="12"/>
    </row>
    <row r="4803" spans="13:13" x14ac:dyDescent="0.25">
      <c r="M4803" s="12"/>
    </row>
    <row r="4804" spans="13:13" x14ac:dyDescent="0.25">
      <c r="M4804" s="12"/>
    </row>
    <row r="4805" spans="13:13" x14ac:dyDescent="0.25">
      <c r="M4805" s="12"/>
    </row>
    <row r="4806" spans="13:13" x14ac:dyDescent="0.25">
      <c r="M4806" s="12"/>
    </row>
    <row r="4807" spans="13:13" x14ac:dyDescent="0.25">
      <c r="M4807" s="12"/>
    </row>
    <row r="4808" spans="13:13" x14ac:dyDescent="0.25">
      <c r="M4808" s="12"/>
    </row>
    <row r="4809" spans="13:13" x14ac:dyDescent="0.25">
      <c r="M4809" s="12"/>
    </row>
    <row r="4810" spans="13:13" x14ac:dyDescent="0.25">
      <c r="M4810" s="12"/>
    </row>
    <row r="4811" spans="13:13" x14ac:dyDescent="0.25">
      <c r="M4811" s="12"/>
    </row>
    <row r="4812" spans="13:13" x14ac:dyDescent="0.25">
      <c r="M4812" s="12"/>
    </row>
    <row r="4813" spans="13:13" x14ac:dyDescent="0.25">
      <c r="M4813" s="12"/>
    </row>
    <row r="4814" spans="13:13" x14ac:dyDescent="0.25">
      <c r="M4814" s="12"/>
    </row>
    <row r="4815" spans="13:13" x14ac:dyDescent="0.25">
      <c r="M4815" s="12"/>
    </row>
    <row r="4816" spans="13:13" x14ac:dyDescent="0.25">
      <c r="M4816" s="12"/>
    </row>
    <row r="4817" spans="13:13" x14ac:dyDescent="0.25">
      <c r="M4817" s="12"/>
    </row>
    <row r="4818" spans="13:13" x14ac:dyDescent="0.25">
      <c r="M4818" s="12"/>
    </row>
    <row r="4819" spans="13:13" x14ac:dyDescent="0.25">
      <c r="M4819" s="12"/>
    </row>
    <row r="4820" spans="13:13" x14ac:dyDescent="0.25">
      <c r="M4820" s="12"/>
    </row>
    <row r="4821" spans="13:13" x14ac:dyDescent="0.25">
      <c r="M4821" s="12"/>
    </row>
    <row r="4822" spans="13:13" x14ac:dyDescent="0.25">
      <c r="M4822" s="12"/>
    </row>
    <row r="4823" spans="13:13" x14ac:dyDescent="0.25">
      <c r="M4823" s="12"/>
    </row>
    <row r="4824" spans="13:13" x14ac:dyDescent="0.25">
      <c r="M4824" s="12"/>
    </row>
    <row r="4825" spans="13:13" x14ac:dyDescent="0.25">
      <c r="M4825" s="12"/>
    </row>
    <row r="4826" spans="13:13" x14ac:dyDescent="0.25">
      <c r="M4826" s="12"/>
    </row>
    <row r="4827" spans="13:13" x14ac:dyDescent="0.25">
      <c r="M4827" s="12"/>
    </row>
    <row r="4828" spans="13:13" x14ac:dyDescent="0.25">
      <c r="M4828" s="12"/>
    </row>
    <row r="4829" spans="13:13" x14ac:dyDescent="0.25">
      <c r="M4829" s="12"/>
    </row>
    <row r="4830" spans="13:13" x14ac:dyDescent="0.25">
      <c r="M4830" s="12"/>
    </row>
    <row r="4831" spans="13:13" x14ac:dyDescent="0.25">
      <c r="M4831" s="12"/>
    </row>
    <row r="4832" spans="13:13" x14ac:dyDescent="0.25">
      <c r="M4832" s="12"/>
    </row>
    <row r="4833" spans="13:13" x14ac:dyDescent="0.25">
      <c r="M4833" s="12"/>
    </row>
    <row r="4834" spans="13:13" x14ac:dyDescent="0.25">
      <c r="M4834" s="12"/>
    </row>
    <row r="4835" spans="13:13" x14ac:dyDescent="0.25">
      <c r="M4835" s="12"/>
    </row>
    <row r="4836" spans="13:13" x14ac:dyDescent="0.25">
      <c r="M4836" s="12"/>
    </row>
    <row r="4837" spans="13:13" x14ac:dyDescent="0.25">
      <c r="M4837" s="12"/>
    </row>
    <row r="4838" spans="13:13" x14ac:dyDescent="0.25">
      <c r="M4838" s="12"/>
    </row>
    <row r="4839" spans="13:13" x14ac:dyDescent="0.25">
      <c r="M4839" s="12"/>
    </row>
    <row r="4840" spans="13:13" x14ac:dyDescent="0.25">
      <c r="M4840" s="12"/>
    </row>
    <row r="4841" spans="13:13" x14ac:dyDescent="0.25">
      <c r="M4841" s="12"/>
    </row>
    <row r="4842" spans="13:13" x14ac:dyDescent="0.25">
      <c r="M4842" s="12"/>
    </row>
    <row r="4843" spans="13:13" x14ac:dyDescent="0.25">
      <c r="M4843" s="12"/>
    </row>
    <row r="4844" spans="13:13" x14ac:dyDescent="0.25">
      <c r="M4844" s="12"/>
    </row>
    <row r="4845" spans="13:13" x14ac:dyDescent="0.25">
      <c r="M4845" s="12"/>
    </row>
    <row r="4846" spans="13:13" x14ac:dyDescent="0.25">
      <c r="M4846" s="12"/>
    </row>
    <row r="4847" spans="13:13" x14ac:dyDescent="0.25">
      <c r="M4847" s="12"/>
    </row>
    <row r="4848" spans="13:13" x14ac:dyDescent="0.25">
      <c r="M4848" s="12"/>
    </row>
    <row r="4849" spans="13:13" x14ac:dyDescent="0.25">
      <c r="M4849" s="12"/>
    </row>
    <row r="4850" spans="13:13" x14ac:dyDescent="0.25">
      <c r="M4850" s="12"/>
    </row>
    <row r="4851" spans="13:13" x14ac:dyDescent="0.25">
      <c r="M4851" s="12"/>
    </row>
    <row r="4852" spans="13:13" x14ac:dyDescent="0.25">
      <c r="M4852" s="12"/>
    </row>
    <row r="4853" spans="13:13" x14ac:dyDescent="0.25">
      <c r="M4853" s="12"/>
    </row>
    <row r="4854" spans="13:13" x14ac:dyDescent="0.25">
      <c r="M4854" s="12"/>
    </row>
    <row r="4855" spans="13:13" x14ac:dyDescent="0.25">
      <c r="M4855" s="12"/>
    </row>
    <row r="4856" spans="13:13" x14ac:dyDescent="0.25">
      <c r="M4856" s="12"/>
    </row>
    <row r="4857" spans="13:13" x14ac:dyDescent="0.25">
      <c r="M4857" s="12"/>
    </row>
    <row r="4858" spans="13:13" x14ac:dyDescent="0.25">
      <c r="M4858" s="12"/>
    </row>
    <row r="4859" spans="13:13" x14ac:dyDescent="0.25">
      <c r="M4859" s="12"/>
    </row>
    <row r="4860" spans="13:13" x14ac:dyDescent="0.25">
      <c r="M4860" s="12"/>
    </row>
    <row r="4861" spans="13:13" x14ac:dyDescent="0.25">
      <c r="M4861" s="12"/>
    </row>
    <row r="4862" spans="13:13" x14ac:dyDescent="0.25">
      <c r="M4862" s="12"/>
    </row>
    <row r="4863" spans="13:13" x14ac:dyDescent="0.25">
      <c r="M4863" s="12"/>
    </row>
    <row r="4864" spans="13:13" x14ac:dyDescent="0.25">
      <c r="M4864" s="12"/>
    </row>
    <row r="4865" spans="13:13" x14ac:dyDescent="0.25">
      <c r="M4865" s="12"/>
    </row>
    <row r="4866" spans="13:13" x14ac:dyDescent="0.25">
      <c r="M4866" s="12"/>
    </row>
    <row r="4867" spans="13:13" x14ac:dyDescent="0.25">
      <c r="M4867" s="12"/>
    </row>
    <row r="4868" spans="13:13" x14ac:dyDescent="0.25">
      <c r="M4868" s="12"/>
    </row>
    <row r="4869" spans="13:13" x14ac:dyDescent="0.25">
      <c r="M4869" s="12"/>
    </row>
    <row r="4870" spans="13:13" x14ac:dyDescent="0.25">
      <c r="M4870" s="12"/>
    </row>
    <row r="4871" spans="13:13" x14ac:dyDescent="0.25">
      <c r="M4871" s="12"/>
    </row>
    <row r="4872" spans="13:13" x14ac:dyDescent="0.25">
      <c r="M4872" s="12"/>
    </row>
    <row r="4873" spans="13:13" x14ac:dyDescent="0.25">
      <c r="M4873" s="12"/>
    </row>
    <row r="4874" spans="13:13" x14ac:dyDescent="0.25">
      <c r="M4874" s="12"/>
    </row>
    <row r="4875" spans="13:13" x14ac:dyDescent="0.25">
      <c r="M4875" s="12"/>
    </row>
    <row r="4876" spans="13:13" x14ac:dyDescent="0.25">
      <c r="M4876" s="12"/>
    </row>
    <row r="4877" spans="13:13" x14ac:dyDescent="0.25">
      <c r="M4877" s="12"/>
    </row>
    <row r="4878" spans="13:13" x14ac:dyDescent="0.25">
      <c r="M4878" s="12"/>
    </row>
    <row r="4879" spans="13:13" x14ac:dyDescent="0.25">
      <c r="M4879" s="12"/>
    </row>
    <row r="4880" spans="13:13" x14ac:dyDescent="0.25">
      <c r="M4880" s="12"/>
    </row>
    <row r="4881" spans="13:13" x14ac:dyDescent="0.25">
      <c r="M4881" s="12"/>
    </row>
    <row r="4882" spans="13:13" x14ac:dyDescent="0.25">
      <c r="M4882" s="12"/>
    </row>
    <row r="4883" spans="13:13" x14ac:dyDescent="0.25">
      <c r="M4883" s="12"/>
    </row>
    <row r="4884" spans="13:13" x14ac:dyDescent="0.25">
      <c r="M4884" s="12"/>
    </row>
    <row r="4885" spans="13:13" x14ac:dyDescent="0.25">
      <c r="M4885" s="12"/>
    </row>
    <row r="4886" spans="13:13" x14ac:dyDescent="0.25">
      <c r="M4886" s="12"/>
    </row>
    <row r="4887" spans="13:13" x14ac:dyDescent="0.25">
      <c r="M4887" s="12"/>
    </row>
    <row r="4888" spans="13:13" x14ac:dyDescent="0.25">
      <c r="M4888" s="12"/>
    </row>
    <row r="4889" spans="13:13" x14ac:dyDescent="0.25">
      <c r="M4889" s="12"/>
    </row>
    <row r="4890" spans="13:13" x14ac:dyDescent="0.25">
      <c r="M4890" s="12"/>
    </row>
    <row r="4891" spans="13:13" x14ac:dyDescent="0.25">
      <c r="M4891" s="12"/>
    </row>
    <row r="4892" spans="13:13" x14ac:dyDescent="0.25">
      <c r="M4892" s="12"/>
    </row>
    <row r="4893" spans="13:13" x14ac:dyDescent="0.25">
      <c r="M4893" s="12"/>
    </row>
    <row r="4894" spans="13:13" x14ac:dyDescent="0.25">
      <c r="M4894" s="12"/>
    </row>
    <row r="4895" spans="13:13" x14ac:dyDescent="0.25">
      <c r="M4895" s="12"/>
    </row>
    <row r="4896" spans="13:13" x14ac:dyDescent="0.25">
      <c r="M4896" s="12"/>
    </row>
    <row r="4897" spans="13:13" x14ac:dyDescent="0.25">
      <c r="M4897" s="12"/>
    </row>
    <row r="4898" spans="13:13" x14ac:dyDescent="0.25">
      <c r="M4898" s="12"/>
    </row>
    <row r="4899" spans="13:13" x14ac:dyDescent="0.25">
      <c r="M4899" s="12"/>
    </row>
    <row r="4900" spans="13:13" x14ac:dyDescent="0.25">
      <c r="M4900" s="12"/>
    </row>
    <row r="4901" spans="13:13" x14ac:dyDescent="0.25">
      <c r="M4901" s="12"/>
    </row>
    <row r="4902" spans="13:13" x14ac:dyDescent="0.25">
      <c r="M4902" s="12"/>
    </row>
    <row r="4903" spans="13:13" x14ac:dyDescent="0.25">
      <c r="M4903" s="12"/>
    </row>
    <row r="4904" spans="13:13" x14ac:dyDescent="0.25">
      <c r="M4904" s="12"/>
    </row>
    <row r="4905" spans="13:13" x14ac:dyDescent="0.25">
      <c r="M4905" s="12"/>
    </row>
    <row r="4906" spans="13:13" x14ac:dyDescent="0.25">
      <c r="M4906" s="12"/>
    </row>
    <row r="4907" spans="13:13" x14ac:dyDescent="0.25">
      <c r="M4907" s="12"/>
    </row>
    <row r="4908" spans="13:13" x14ac:dyDescent="0.25">
      <c r="M4908" s="12"/>
    </row>
    <row r="4909" spans="13:13" x14ac:dyDescent="0.25">
      <c r="M4909" s="12"/>
    </row>
    <row r="4910" spans="13:13" x14ac:dyDescent="0.25">
      <c r="M4910" s="12"/>
    </row>
    <row r="4911" spans="13:13" x14ac:dyDescent="0.25">
      <c r="M4911" s="12"/>
    </row>
    <row r="4912" spans="13:13" x14ac:dyDescent="0.25">
      <c r="M4912" s="12"/>
    </row>
    <row r="4913" spans="13:13" x14ac:dyDescent="0.25">
      <c r="M4913" s="12"/>
    </row>
    <row r="4914" spans="13:13" x14ac:dyDescent="0.25">
      <c r="M4914" s="12"/>
    </row>
    <row r="4915" spans="13:13" x14ac:dyDescent="0.25">
      <c r="M4915" s="12"/>
    </row>
    <row r="4916" spans="13:13" x14ac:dyDescent="0.25">
      <c r="M4916" s="12"/>
    </row>
    <row r="4917" spans="13:13" x14ac:dyDescent="0.25">
      <c r="M4917" s="12"/>
    </row>
    <row r="4918" spans="13:13" x14ac:dyDescent="0.25">
      <c r="M4918" s="12"/>
    </row>
    <row r="4919" spans="13:13" x14ac:dyDescent="0.25">
      <c r="M4919" s="12"/>
    </row>
    <row r="4920" spans="13:13" x14ac:dyDescent="0.25">
      <c r="M4920" s="12"/>
    </row>
    <row r="4921" spans="13:13" x14ac:dyDescent="0.25">
      <c r="M4921" s="12"/>
    </row>
    <row r="4922" spans="13:13" x14ac:dyDescent="0.25">
      <c r="M4922" s="12"/>
    </row>
    <row r="4923" spans="13:13" x14ac:dyDescent="0.25">
      <c r="M4923" s="12"/>
    </row>
    <row r="4924" spans="13:13" x14ac:dyDescent="0.25">
      <c r="M4924" s="12"/>
    </row>
    <row r="4925" spans="13:13" x14ac:dyDescent="0.25">
      <c r="M4925" s="12"/>
    </row>
    <row r="4926" spans="13:13" x14ac:dyDescent="0.25">
      <c r="M4926" s="12"/>
    </row>
    <row r="4927" spans="13:13" x14ac:dyDescent="0.25">
      <c r="M4927" s="12"/>
    </row>
    <row r="4928" spans="13:13" x14ac:dyDescent="0.25">
      <c r="M4928" s="12"/>
    </row>
    <row r="4929" spans="13:13" x14ac:dyDescent="0.25">
      <c r="M4929" s="12"/>
    </row>
    <row r="4930" spans="13:13" x14ac:dyDescent="0.25">
      <c r="M4930" s="12"/>
    </row>
    <row r="4931" spans="13:13" x14ac:dyDescent="0.25">
      <c r="M4931" s="12"/>
    </row>
    <row r="4932" spans="13:13" x14ac:dyDescent="0.25">
      <c r="M4932" s="12"/>
    </row>
    <row r="4933" spans="13:13" x14ac:dyDescent="0.25">
      <c r="M4933" s="12"/>
    </row>
    <row r="4934" spans="13:13" x14ac:dyDescent="0.25">
      <c r="M4934" s="12"/>
    </row>
    <row r="4935" spans="13:13" x14ac:dyDescent="0.25">
      <c r="M4935" s="12"/>
    </row>
    <row r="4936" spans="13:13" x14ac:dyDescent="0.25">
      <c r="M4936" s="12"/>
    </row>
    <row r="4937" spans="13:13" x14ac:dyDescent="0.25">
      <c r="M4937" s="12"/>
    </row>
    <row r="4938" spans="13:13" x14ac:dyDescent="0.25">
      <c r="M4938" s="12"/>
    </row>
    <row r="4939" spans="13:13" x14ac:dyDescent="0.25">
      <c r="M4939" s="12"/>
    </row>
    <row r="4940" spans="13:13" x14ac:dyDescent="0.25">
      <c r="M4940" s="12"/>
    </row>
    <row r="4941" spans="13:13" x14ac:dyDescent="0.25">
      <c r="M4941" s="12"/>
    </row>
    <row r="4942" spans="13:13" x14ac:dyDescent="0.25">
      <c r="M4942" s="12"/>
    </row>
    <row r="4943" spans="13:13" x14ac:dyDescent="0.25">
      <c r="M4943" s="12"/>
    </row>
    <row r="4944" spans="13:13" x14ac:dyDescent="0.25">
      <c r="M4944" s="12"/>
    </row>
    <row r="4945" spans="13:13" x14ac:dyDescent="0.25">
      <c r="M4945" s="12"/>
    </row>
    <row r="4946" spans="13:13" x14ac:dyDescent="0.25">
      <c r="M4946" s="12"/>
    </row>
    <row r="4947" spans="13:13" x14ac:dyDescent="0.25">
      <c r="M4947" s="12"/>
    </row>
    <row r="4948" spans="13:13" x14ac:dyDescent="0.25">
      <c r="M4948" s="12"/>
    </row>
    <row r="4949" spans="13:13" x14ac:dyDescent="0.25">
      <c r="M4949" s="12"/>
    </row>
    <row r="4950" spans="13:13" x14ac:dyDescent="0.25">
      <c r="M4950" s="12"/>
    </row>
    <row r="4951" spans="13:13" x14ac:dyDescent="0.25">
      <c r="M4951" s="12"/>
    </row>
    <row r="4952" spans="13:13" x14ac:dyDescent="0.25">
      <c r="M4952" s="12"/>
    </row>
    <row r="4953" spans="13:13" x14ac:dyDescent="0.25">
      <c r="M4953" s="12"/>
    </row>
    <row r="4954" spans="13:13" x14ac:dyDescent="0.25">
      <c r="M4954" s="12"/>
    </row>
    <row r="4955" spans="13:13" x14ac:dyDescent="0.25">
      <c r="M4955" s="12"/>
    </row>
    <row r="4956" spans="13:13" x14ac:dyDescent="0.25">
      <c r="M4956" s="12"/>
    </row>
    <row r="4957" spans="13:13" x14ac:dyDescent="0.25">
      <c r="M4957" s="12"/>
    </row>
    <row r="4958" spans="13:13" x14ac:dyDescent="0.25">
      <c r="M4958" s="12"/>
    </row>
    <row r="4959" spans="13:13" x14ac:dyDescent="0.25">
      <c r="M4959" s="12"/>
    </row>
    <row r="4960" spans="13:13" x14ac:dyDescent="0.25">
      <c r="M4960" s="12"/>
    </row>
    <row r="4961" spans="13:13" x14ac:dyDescent="0.25">
      <c r="M4961" s="12"/>
    </row>
    <row r="4962" spans="13:13" x14ac:dyDescent="0.25">
      <c r="M4962" s="12"/>
    </row>
    <row r="4963" spans="13:13" x14ac:dyDescent="0.25">
      <c r="M4963" s="12"/>
    </row>
    <row r="4964" spans="13:13" x14ac:dyDescent="0.25">
      <c r="M4964" s="12"/>
    </row>
    <row r="4965" spans="13:13" x14ac:dyDescent="0.25">
      <c r="M4965" s="12"/>
    </row>
    <row r="4966" spans="13:13" x14ac:dyDescent="0.25">
      <c r="M4966" s="12"/>
    </row>
    <row r="4967" spans="13:13" x14ac:dyDescent="0.25">
      <c r="M4967" s="12"/>
    </row>
    <row r="4968" spans="13:13" x14ac:dyDescent="0.25">
      <c r="M4968" s="12"/>
    </row>
    <row r="4969" spans="13:13" x14ac:dyDescent="0.25">
      <c r="M4969" s="12"/>
    </row>
    <row r="4970" spans="13:13" x14ac:dyDescent="0.25">
      <c r="M4970" s="12"/>
    </row>
    <row r="4971" spans="13:13" x14ac:dyDescent="0.25">
      <c r="M4971" s="12"/>
    </row>
    <row r="4972" spans="13:13" x14ac:dyDescent="0.25">
      <c r="M4972" s="12"/>
    </row>
    <row r="4973" spans="13:13" x14ac:dyDescent="0.25">
      <c r="M4973" s="12"/>
    </row>
    <row r="4974" spans="13:13" x14ac:dyDescent="0.25">
      <c r="M4974" s="12"/>
    </row>
    <row r="4975" spans="13:13" x14ac:dyDescent="0.25">
      <c r="M4975" s="12"/>
    </row>
    <row r="4976" spans="13:13" x14ac:dyDescent="0.25">
      <c r="M4976" s="12"/>
    </row>
    <row r="4977" spans="13:13" x14ac:dyDescent="0.25">
      <c r="M4977" s="12"/>
    </row>
    <row r="4978" spans="13:13" x14ac:dyDescent="0.25">
      <c r="M4978" s="12"/>
    </row>
    <row r="4979" spans="13:13" x14ac:dyDescent="0.25">
      <c r="M4979" s="12"/>
    </row>
    <row r="4980" spans="13:13" x14ac:dyDescent="0.25">
      <c r="M4980" s="12"/>
    </row>
    <row r="4981" spans="13:13" x14ac:dyDescent="0.25">
      <c r="M4981" s="12"/>
    </row>
    <row r="4982" spans="13:13" x14ac:dyDescent="0.25">
      <c r="M4982" s="12"/>
    </row>
    <row r="4983" spans="13:13" x14ac:dyDescent="0.25">
      <c r="M4983" s="12"/>
    </row>
    <row r="4984" spans="13:13" x14ac:dyDescent="0.25">
      <c r="M4984" s="12"/>
    </row>
    <row r="4985" spans="13:13" x14ac:dyDescent="0.25">
      <c r="M4985" s="12"/>
    </row>
    <row r="4986" spans="13:13" x14ac:dyDescent="0.25">
      <c r="M4986" s="12"/>
    </row>
    <row r="4987" spans="13:13" x14ac:dyDescent="0.25">
      <c r="M4987" s="12"/>
    </row>
    <row r="4988" spans="13:13" x14ac:dyDescent="0.25">
      <c r="M4988" s="12"/>
    </row>
    <row r="4989" spans="13:13" x14ac:dyDescent="0.25">
      <c r="M4989" s="12"/>
    </row>
    <row r="4990" spans="13:13" x14ac:dyDescent="0.25">
      <c r="M4990" s="12"/>
    </row>
    <row r="4991" spans="13:13" x14ac:dyDescent="0.25">
      <c r="M4991" s="12"/>
    </row>
    <row r="4992" spans="13:13" x14ac:dyDescent="0.25">
      <c r="M4992" s="12"/>
    </row>
    <row r="4993" spans="13:13" x14ac:dyDescent="0.25">
      <c r="M4993" s="12"/>
    </row>
    <row r="4994" spans="13:13" x14ac:dyDescent="0.25">
      <c r="M4994" s="12"/>
    </row>
    <row r="4995" spans="13:13" x14ac:dyDescent="0.25">
      <c r="M4995" s="12"/>
    </row>
    <row r="4996" spans="13:13" x14ac:dyDescent="0.25">
      <c r="M4996" s="12"/>
    </row>
    <row r="4997" spans="13:13" x14ac:dyDescent="0.25">
      <c r="M4997" s="12"/>
    </row>
    <row r="4998" spans="13:13" x14ac:dyDescent="0.25">
      <c r="M4998" s="12"/>
    </row>
    <row r="4999" spans="13:13" x14ac:dyDescent="0.25">
      <c r="M4999" s="12"/>
    </row>
    <row r="5000" spans="13:13" x14ac:dyDescent="0.25">
      <c r="M5000" s="12"/>
    </row>
    <row r="5001" spans="13:13" x14ac:dyDescent="0.25">
      <c r="M5001" s="12"/>
    </row>
    <row r="5002" spans="13:13" x14ac:dyDescent="0.25">
      <c r="M5002" s="12"/>
    </row>
    <row r="5003" spans="13:13" x14ac:dyDescent="0.25">
      <c r="M5003" s="12"/>
    </row>
    <row r="5004" spans="13:13" x14ac:dyDescent="0.25">
      <c r="M5004" s="12"/>
    </row>
    <row r="5005" spans="13:13" x14ac:dyDescent="0.25">
      <c r="M5005" s="12"/>
    </row>
    <row r="5006" spans="13:13" x14ac:dyDescent="0.25">
      <c r="M5006" s="12"/>
    </row>
    <row r="5007" spans="13:13" x14ac:dyDescent="0.25">
      <c r="M5007" s="12"/>
    </row>
    <row r="5008" spans="13:13" x14ac:dyDescent="0.25">
      <c r="M5008" s="12"/>
    </row>
    <row r="5009" spans="13:13" x14ac:dyDescent="0.25">
      <c r="M5009" s="12"/>
    </row>
    <row r="5010" spans="13:13" x14ac:dyDescent="0.25">
      <c r="M5010" s="12"/>
    </row>
    <row r="5011" spans="13:13" x14ac:dyDescent="0.25">
      <c r="M5011" s="12"/>
    </row>
    <row r="5012" spans="13:13" x14ac:dyDescent="0.25">
      <c r="M5012" s="12"/>
    </row>
    <row r="5013" spans="13:13" x14ac:dyDescent="0.25">
      <c r="M5013" s="12"/>
    </row>
    <row r="5014" spans="13:13" x14ac:dyDescent="0.25">
      <c r="M5014" s="12"/>
    </row>
    <row r="5015" spans="13:13" x14ac:dyDescent="0.25">
      <c r="M5015" s="12"/>
    </row>
    <row r="5016" spans="13:13" x14ac:dyDescent="0.25">
      <c r="M5016" s="12"/>
    </row>
    <row r="5017" spans="13:13" x14ac:dyDescent="0.25">
      <c r="M5017" s="12"/>
    </row>
    <row r="5018" spans="13:13" x14ac:dyDescent="0.25">
      <c r="M5018" s="12"/>
    </row>
    <row r="5019" spans="13:13" x14ac:dyDescent="0.25">
      <c r="M5019" s="12"/>
    </row>
    <row r="5020" spans="13:13" x14ac:dyDescent="0.25">
      <c r="M5020" s="12"/>
    </row>
    <row r="5021" spans="13:13" x14ac:dyDescent="0.25">
      <c r="M5021" s="12"/>
    </row>
    <row r="5022" spans="13:13" x14ac:dyDescent="0.25">
      <c r="M5022" s="12"/>
    </row>
    <row r="5023" spans="13:13" x14ac:dyDescent="0.25">
      <c r="M5023" s="12"/>
    </row>
    <row r="5024" spans="13:13" x14ac:dyDescent="0.25">
      <c r="M5024" s="12"/>
    </row>
    <row r="5025" spans="13:13" x14ac:dyDescent="0.25">
      <c r="M5025" s="12"/>
    </row>
    <row r="5026" spans="13:13" x14ac:dyDescent="0.25">
      <c r="M5026" s="12"/>
    </row>
    <row r="5027" spans="13:13" x14ac:dyDescent="0.25">
      <c r="M5027" s="12"/>
    </row>
    <row r="5028" spans="13:13" x14ac:dyDescent="0.25">
      <c r="M5028" s="12"/>
    </row>
    <row r="5029" spans="13:13" x14ac:dyDescent="0.25">
      <c r="M5029" s="12"/>
    </row>
    <row r="5030" spans="13:13" x14ac:dyDescent="0.25">
      <c r="M5030" s="12"/>
    </row>
    <row r="5031" spans="13:13" x14ac:dyDescent="0.25">
      <c r="M5031" s="12"/>
    </row>
    <row r="5032" spans="13:13" x14ac:dyDescent="0.25">
      <c r="M5032" s="12"/>
    </row>
    <row r="5033" spans="13:13" x14ac:dyDescent="0.25">
      <c r="M5033" s="12"/>
    </row>
    <row r="5034" spans="13:13" x14ac:dyDescent="0.25">
      <c r="M5034" s="12"/>
    </row>
    <row r="5035" spans="13:13" x14ac:dyDescent="0.25">
      <c r="M5035" s="12"/>
    </row>
    <row r="5036" spans="13:13" x14ac:dyDescent="0.25">
      <c r="M5036" s="12"/>
    </row>
    <row r="5037" spans="13:13" x14ac:dyDescent="0.25">
      <c r="M5037" s="12"/>
    </row>
    <row r="5038" spans="13:13" x14ac:dyDescent="0.25">
      <c r="M5038" s="12"/>
    </row>
    <row r="5039" spans="13:13" x14ac:dyDescent="0.25">
      <c r="M5039" s="12"/>
    </row>
    <row r="5040" spans="13:13" x14ac:dyDescent="0.25">
      <c r="M5040" s="12"/>
    </row>
    <row r="5041" spans="13:13" x14ac:dyDescent="0.25">
      <c r="M5041" s="12"/>
    </row>
    <row r="5042" spans="13:13" x14ac:dyDescent="0.25">
      <c r="M5042" s="12"/>
    </row>
    <row r="5043" spans="13:13" x14ac:dyDescent="0.25">
      <c r="M5043" s="12"/>
    </row>
    <row r="5044" spans="13:13" x14ac:dyDescent="0.25">
      <c r="M5044" s="12"/>
    </row>
    <row r="5045" spans="13:13" x14ac:dyDescent="0.25">
      <c r="M5045" s="12"/>
    </row>
    <row r="5046" spans="13:13" x14ac:dyDescent="0.25">
      <c r="M5046" s="12"/>
    </row>
    <row r="5047" spans="13:13" x14ac:dyDescent="0.25">
      <c r="M5047" s="12"/>
    </row>
    <row r="5048" spans="13:13" x14ac:dyDescent="0.25">
      <c r="M5048" s="12"/>
    </row>
    <row r="5049" spans="13:13" x14ac:dyDescent="0.25">
      <c r="M5049" s="12"/>
    </row>
    <row r="5050" spans="13:13" x14ac:dyDescent="0.25">
      <c r="M5050" s="12"/>
    </row>
    <row r="5051" spans="13:13" x14ac:dyDescent="0.25">
      <c r="M5051" s="12"/>
    </row>
    <row r="5052" spans="13:13" x14ac:dyDescent="0.25">
      <c r="M5052" s="12"/>
    </row>
    <row r="5053" spans="13:13" x14ac:dyDescent="0.25">
      <c r="M5053" s="12"/>
    </row>
    <row r="5054" spans="13:13" x14ac:dyDescent="0.25">
      <c r="M5054" s="12"/>
    </row>
    <row r="5055" spans="13:13" x14ac:dyDescent="0.25">
      <c r="M5055" s="12"/>
    </row>
    <row r="5056" spans="13:13" x14ac:dyDescent="0.25">
      <c r="M5056" s="12"/>
    </row>
    <row r="5057" spans="13:13" x14ac:dyDescent="0.25">
      <c r="M5057" s="12"/>
    </row>
    <row r="5058" spans="13:13" x14ac:dyDescent="0.25">
      <c r="M5058" s="12"/>
    </row>
    <row r="5059" spans="13:13" x14ac:dyDescent="0.25">
      <c r="M5059" s="12"/>
    </row>
    <row r="5060" spans="13:13" x14ac:dyDescent="0.25">
      <c r="M5060" s="12"/>
    </row>
    <row r="5061" spans="13:13" x14ac:dyDescent="0.25">
      <c r="M5061" s="12"/>
    </row>
    <row r="5062" spans="13:13" x14ac:dyDescent="0.25">
      <c r="M5062" s="12"/>
    </row>
    <row r="5063" spans="13:13" x14ac:dyDescent="0.25">
      <c r="M5063" s="12"/>
    </row>
    <row r="5064" spans="13:13" x14ac:dyDescent="0.25">
      <c r="M5064" s="12"/>
    </row>
    <row r="5065" spans="13:13" x14ac:dyDescent="0.25">
      <c r="M5065" s="12"/>
    </row>
    <row r="5066" spans="13:13" x14ac:dyDescent="0.25">
      <c r="M5066" s="12"/>
    </row>
    <row r="5067" spans="13:13" x14ac:dyDescent="0.25">
      <c r="M5067" s="12"/>
    </row>
    <row r="5068" spans="13:13" x14ac:dyDescent="0.25">
      <c r="M5068" s="12"/>
    </row>
    <row r="5069" spans="13:13" x14ac:dyDescent="0.25">
      <c r="M5069" s="12"/>
    </row>
    <row r="5070" spans="13:13" x14ac:dyDescent="0.25">
      <c r="M5070" s="12"/>
    </row>
    <row r="5071" spans="13:13" x14ac:dyDescent="0.25">
      <c r="M5071" s="12"/>
    </row>
    <row r="5072" spans="13:13" x14ac:dyDescent="0.25">
      <c r="M5072" s="12"/>
    </row>
    <row r="5073" spans="13:13" x14ac:dyDescent="0.25">
      <c r="M5073" s="12"/>
    </row>
    <row r="5074" spans="13:13" x14ac:dyDescent="0.25">
      <c r="M5074" s="12"/>
    </row>
    <row r="5075" spans="13:13" x14ac:dyDescent="0.25">
      <c r="M5075" s="12"/>
    </row>
    <row r="5076" spans="13:13" x14ac:dyDescent="0.25">
      <c r="M5076" s="12"/>
    </row>
    <row r="5077" spans="13:13" x14ac:dyDescent="0.25">
      <c r="M5077" s="12"/>
    </row>
    <row r="5078" spans="13:13" x14ac:dyDescent="0.25">
      <c r="M5078" s="12"/>
    </row>
    <row r="5079" spans="13:13" x14ac:dyDescent="0.25">
      <c r="M5079" s="12"/>
    </row>
    <row r="5080" spans="13:13" x14ac:dyDescent="0.25">
      <c r="M5080" s="12"/>
    </row>
    <row r="5081" spans="13:13" x14ac:dyDescent="0.25">
      <c r="M5081" s="12"/>
    </row>
    <row r="5082" spans="13:13" x14ac:dyDescent="0.25">
      <c r="M5082" s="12"/>
    </row>
    <row r="5083" spans="13:13" x14ac:dyDescent="0.25">
      <c r="M5083" s="12"/>
    </row>
    <row r="5084" spans="13:13" x14ac:dyDescent="0.25">
      <c r="M5084" s="12"/>
    </row>
    <row r="5085" spans="13:13" x14ac:dyDescent="0.25">
      <c r="M5085" s="12"/>
    </row>
    <row r="5086" spans="13:13" x14ac:dyDescent="0.25">
      <c r="M5086" s="12"/>
    </row>
    <row r="5087" spans="13:13" x14ac:dyDescent="0.25">
      <c r="M5087" s="12"/>
    </row>
    <row r="5088" spans="13:13" x14ac:dyDescent="0.25">
      <c r="M5088" s="12"/>
    </row>
    <row r="5089" spans="13:13" x14ac:dyDescent="0.25">
      <c r="M5089" s="12"/>
    </row>
    <row r="5090" spans="13:13" x14ac:dyDescent="0.25">
      <c r="M5090" s="12"/>
    </row>
    <row r="5091" spans="13:13" x14ac:dyDescent="0.25">
      <c r="M5091" s="12"/>
    </row>
    <row r="5092" spans="13:13" x14ac:dyDescent="0.25">
      <c r="M5092" s="12"/>
    </row>
    <row r="5093" spans="13:13" x14ac:dyDescent="0.25">
      <c r="M5093" s="12"/>
    </row>
    <row r="5094" spans="13:13" x14ac:dyDescent="0.25">
      <c r="M5094" s="12"/>
    </row>
    <row r="5095" spans="13:13" x14ac:dyDescent="0.25">
      <c r="M5095" s="12"/>
    </row>
    <row r="5096" spans="13:13" x14ac:dyDescent="0.25">
      <c r="M5096" s="12"/>
    </row>
    <row r="5097" spans="13:13" x14ac:dyDescent="0.25">
      <c r="M5097" s="12"/>
    </row>
    <row r="5098" spans="13:13" x14ac:dyDescent="0.25">
      <c r="M5098" s="12"/>
    </row>
    <row r="5099" spans="13:13" x14ac:dyDescent="0.25">
      <c r="M5099" s="12"/>
    </row>
    <row r="5100" spans="13:13" x14ac:dyDescent="0.25">
      <c r="M5100" s="12"/>
    </row>
    <row r="5101" spans="13:13" x14ac:dyDescent="0.25">
      <c r="M5101" s="12"/>
    </row>
    <row r="5102" spans="13:13" x14ac:dyDescent="0.25">
      <c r="M5102" s="12"/>
    </row>
    <row r="5103" spans="13:13" x14ac:dyDescent="0.25">
      <c r="M5103" s="12"/>
    </row>
    <row r="5104" spans="13:13" x14ac:dyDescent="0.25">
      <c r="M5104" s="12"/>
    </row>
    <row r="5105" spans="13:13" x14ac:dyDescent="0.25">
      <c r="M5105" s="12"/>
    </row>
    <row r="5106" spans="13:13" x14ac:dyDescent="0.25">
      <c r="M5106" s="12"/>
    </row>
    <row r="5107" spans="13:13" x14ac:dyDescent="0.25">
      <c r="M5107" s="12"/>
    </row>
    <row r="5108" spans="13:13" x14ac:dyDescent="0.25">
      <c r="M5108" s="12"/>
    </row>
    <row r="5109" spans="13:13" x14ac:dyDescent="0.25">
      <c r="M5109" s="12"/>
    </row>
    <row r="5110" spans="13:13" x14ac:dyDescent="0.25">
      <c r="M5110" s="12"/>
    </row>
    <row r="5111" spans="13:13" x14ac:dyDescent="0.25">
      <c r="M5111" s="12"/>
    </row>
    <row r="5112" spans="13:13" x14ac:dyDescent="0.25">
      <c r="M5112" s="12"/>
    </row>
    <row r="5113" spans="13:13" x14ac:dyDescent="0.25">
      <c r="M5113" s="12"/>
    </row>
    <row r="5114" spans="13:13" x14ac:dyDescent="0.25">
      <c r="M5114" s="12"/>
    </row>
    <row r="5115" spans="13:13" x14ac:dyDescent="0.25">
      <c r="M5115" s="12"/>
    </row>
    <row r="5116" spans="13:13" x14ac:dyDescent="0.25">
      <c r="M5116" s="12"/>
    </row>
    <row r="5117" spans="13:13" x14ac:dyDescent="0.25">
      <c r="M5117" s="12"/>
    </row>
    <row r="5118" spans="13:13" x14ac:dyDescent="0.25">
      <c r="M5118" s="12"/>
    </row>
    <row r="5119" spans="13:13" x14ac:dyDescent="0.25">
      <c r="M5119" s="12"/>
    </row>
    <row r="5120" spans="13:13" x14ac:dyDescent="0.25">
      <c r="M5120" s="12"/>
    </row>
    <row r="5121" spans="13:13" x14ac:dyDescent="0.25">
      <c r="M5121" s="12"/>
    </row>
    <row r="5122" spans="13:13" x14ac:dyDescent="0.25">
      <c r="M5122" s="12"/>
    </row>
    <row r="5123" spans="13:13" x14ac:dyDescent="0.25">
      <c r="M5123" s="12"/>
    </row>
    <row r="5124" spans="13:13" x14ac:dyDescent="0.25">
      <c r="M5124" s="12"/>
    </row>
    <row r="5125" spans="13:13" x14ac:dyDescent="0.25">
      <c r="M5125" s="12"/>
    </row>
    <row r="5126" spans="13:13" x14ac:dyDescent="0.25">
      <c r="M5126" s="12"/>
    </row>
    <row r="5127" spans="13:13" x14ac:dyDescent="0.25">
      <c r="M5127" s="12"/>
    </row>
    <row r="5128" spans="13:13" x14ac:dyDescent="0.25">
      <c r="M5128" s="12"/>
    </row>
    <row r="5129" spans="13:13" x14ac:dyDescent="0.25">
      <c r="M5129" s="12"/>
    </row>
    <row r="5130" spans="13:13" x14ac:dyDescent="0.25">
      <c r="M5130" s="12"/>
    </row>
    <row r="5131" spans="13:13" x14ac:dyDescent="0.25">
      <c r="M5131" s="12"/>
    </row>
    <row r="5132" spans="13:13" x14ac:dyDescent="0.25">
      <c r="M5132" s="12"/>
    </row>
    <row r="5133" spans="13:13" x14ac:dyDescent="0.25">
      <c r="M5133" s="12"/>
    </row>
    <row r="5134" spans="13:13" x14ac:dyDescent="0.25">
      <c r="M5134" s="12"/>
    </row>
    <row r="5135" spans="13:13" x14ac:dyDescent="0.25">
      <c r="M5135" s="12"/>
    </row>
    <row r="5136" spans="13:13" x14ac:dyDescent="0.25">
      <c r="M5136" s="12"/>
    </row>
    <row r="5137" spans="13:13" x14ac:dyDescent="0.25">
      <c r="M5137" s="12"/>
    </row>
    <row r="5138" spans="13:13" x14ac:dyDescent="0.25">
      <c r="M5138" s="12"/>
    </row>
    <row r="5139" spans="13:13" x14ac:dyDescent="0.25">
      <c r="M5139" s="12"/>
    </row>
    <row r="5140" spans="13:13" x14ac:dyDescent="0.25">
      <c r="M5140" s="12"/>
    </row>
    <row r="5141" spans="13:13" x14ac:dyDescent="0.25">
      <c r="M5141" s="12"/>
    </row>
    <row r="5142" spans="13:13" x14ac:dyDescent="0.25">
      <c r="M5142" s="12"/>
    </row>
    <row r="5143" spans="13:13" x14ac:dyDescent="0.25">
      <c r="M5143" s="12"/>
    </row>
    <row r="5144" spans="13:13" x14ac:dyDescent="0.25">
      <c r="M5144" s="12"/>
    </row>
    <row r="5145" spans="13:13" x14ac:dyDescent="0.25">
      <c r="M5145" s="12"/>
    </row>
    <row r="5146" spans="13:13" x14ac:dyDescent="0.25">
      <c r="M5146" s="12"/>
    </row>
    <row r="5147" spans="13:13" x14ac:dyDescent="0.25">
      <c r="M5147" s="12"/>
    </row>
    <row r="5148" spans="13:13" x14ac:dyDescent="0.25">
      <c r="M5148" s="12"/>
    </row>
    <row r="5149" spans="13:13" x14ac:dyDescent="0.25">
      <c r="M5149" s="12"/>
    </row>
    <row r="5150" spans="13:13" x14ac:dyDescent="0.25">
      <c r="M5150" s="12"/>
    </row>
    <row r="5151" spans="13:13" x14ac:dyDescent="0.25">
      <c r="M5151" s="12"/>
    </row>
    <row r="5152" spans="13:13" x14ac:dyDescent="0.25">
      <c r="M5152" s="12"/>
    </row>
    <row r="5153" spans="13:13" x14ac:dyDescent="0.25">
      <c r="M5153" s="12"/>
    </row>
    <row r="5154" spans="13:13" x14ac:dyDescent="0.25">
      <c r="M5154" s="12"/>
    </row>
    <row r="5155" spans="13:13" x14ac:dyDescent="0.25">
      <c r="M5155" s="12"/>
    </row>
    <row r="5156" spans="13:13" x14ac:dyDescent="0.25">
      <c r="M5156" s="12"/>
    </row>
    <row r="5157" spans="13:13" x14ac:dyDescent="0.25">
      <c r="M5157" s="12"/>
    </row>
    <row r="5158" spans="13:13" x14ac:dyDescent="0.25">
      <c r="M5158" s="12"/>
    </row>
    <row r="5159" spans="13:13" x14ac:dyDescent="0.25">
      <c r="M5159" s="12"/>
    </row>
    <row r="5160" spans="13:13" x14ac:dyDescent="0.25">
      <c r="M5160" s="12"/>
    </row>
    <row r="5161" spans="13:13" x14ac:dyDescent="0.25">
      <c r="M5161" s="12"/>
    </row>
    <row r="5162" spans="13:13" x14ac:dyDescent="0.25">
      <c r="M5162" s="12"/>
    </row>
    <row r="5163" spans="13:13" x14ac:dyDescent="0.25">
      <c r="M5163" s="12"/>
    </row>
    <row r="5164" spans="13:13" x14ac:dyDescent="0.25">
      <c r="M5164" s="12"/>
    </row>
    <row r="5165" spans="13:13" x14ac:dyDescent="0.25">
      <c r="M5165" s="12"/>
    </row>
    <row r="5166" spans="13:13" x14ac:dyDescent="0.25">
      <c r="M5166" s="12"/>
    </row>
    <row r="5167" spans="13:13" x14ac:dyDescent="0.25">
      <c r="M5167" s="12"/>
    </row>
    <row r="5168" spans="13:13" x14ac:dyDescent="0.25">
      <c r="M5168" s="12"/>
    </row>
    <row r="5169" spans="13:13" x14ac:dyDescent="0.25">
      <c r="M5169" s="12"/>
    </row>
    <row r="5170" spans="13:13" x14ac:dyDescent="0.25">
      <c r="M5170" s="12"/>
    </row>
    <row r="5171" spans="13:13" x14ac:dyDescent="0.25">
      <c r="M5171" s="12"/>
    </row>
    <row r="5172" spans="13:13" x14ac:dyDescent="0.25">
      <c r="M5172" s="12"/>
    </row>
    <row r="5173" spans="13:13" x14ac:dyDescent="0.25">
      <c r="M5173" s="12"/>
    </row>
    <row r="5174" spans="13:13" x14ac:dyDescent="0.25">
      <c r="M5174" s="12"/>
    </row>
    <row r="5175" spans="13:13" x14ac:dyDescent="0.25">
      <c r="M5175" s="12"/>
    </row>
    <row r="5176" spans="13:13" x14ac:dyDescent="0.25">
      <c r="M5176" s="12"/>
    </row>
    <row r="5177" spans="13:13" x14ac:dyDescent="0.25">
      <c r="M5177" s="12"/>
    </row>
    <row r="5178" spans="13:13" x14ac:dyDescent="0.25">
      <c r="M5178" s="12"/>
    </row>
    <row r="5179" spans="13:13" x14ac:dyDescent="0.25">
      <c r="M5179" s="12"/>
    </row>
    <row r="5180" spans="13:13" x14ac:dyDescent="0.25">
      <c r="M5180" s="12"/>
    </row>
    <row r="5181" spans="13:13" x14ac:dyDescent="0.25">
      <c r="M5181" s="12"/>
    </row>
    <row r="5182" spans="13:13" x14ac:dyDescent="0.25">
      <c r="M5182" s="12"/>
    </row>
    <row r="5183" spans="13:13" x14ac:dyDescent="0.25">
      <c r="M5183" s="12"/>
    </row>
    <row r="5184" spans="13:13" x14ac:dyDescent="0.25">
      <c r="M5184" s="12"/>
    </row>
    <row r="5185" spans="13:13" x14ac:dyDescent="0.25">
      <c r="M5185" s="12"/>
    </row>
    <row r="5186" spans="13:13" x14ac:dyDescent="0.25">
      <c r="M5186" s="12"/>
    </row>
    <row r="5187" spans="13:13" x14ac:dyDescent="0.25">
      <c r="M5187" s="12"/>
    </row>
    <row r="5188" spans="13:13" x14ac:dyDescent="0.25">
      <c r="M5188" s="12"/>
    </row>
    <row r="5189" spans="13:13" x14ac:dyDescent="0.25">
      <c r="M5189" s="12"/>
    </row>
    <row r="5190" spans="13:13" x14ac:dyDescent="0.25">
      <c r="M5190" s="12"/>
    </row>
    <row r="5191" spans="13:13" x14ac:dyDescent="0.25">
      <c r="M5191" s="12"/>
    </row>
    <row r="5192" spans="13:13" x14ac:dyDescent="0.25">
      <c r="M5192" s="12"/>
    </row>
    <row r="5193" spans="13:13" x14ac:dyDescent="0.25">
      <c r="M5193" s="12"/>
    </row>
    <row r="5194" spans="13:13" x14ac:dyDescent="0.25">
      <c r="M5194" s="12"/>
    </row>
    <row r="5195" spans="13:13" x14ac:dyDescent="0.25">
      <c r="M5195" s="12"/>
    </row>
    <row r="5196" spans="13:13" x14ac:dyDescent="0.25">
      <c r="M5196" s="12"/>
    </row>
    <row r="5197" spans="13:13" x14ac:dyDescent="0.25">
      <c r="M5197" s="12"/>
    </row>
    <row r="5198" spans="13:13" x14ac:dyDescent="0.25">
      <c r="M5198" s="12"/>
    </row>
    <row r="5199" spans="13:13" x14ac:dyDescent="0.25">
      <c r="M5199" s="12"/>
    </row>
    <row r="5200" spans="13:13" x14ac:dyDescent="0.25">
      <c r="M5200" s="12"/>
    </row>
    <row r="5201" spans="13:13" x14ac:dyDescent="0.25">
      <c r="M5201" s="12"/>
    </row>
    <row r="5202" spans="13:13" x14ac:dyDescent="0.25">
      <c r="M5202" s="12"/>
    </row>
    <row r="5203" spans="13:13" x14ac:dyDescent="0.25">
      <c r="M5203" s="12"/>
    </row>
    <row r="5204" spans="13:13" x14ac:dyDescent="0.25">
      <c r="M5204" s="12"/>
    </row>
    <row r="5205" spans="13:13" x14ac:dyDescent="0.25">
      <c r="M5205" s="12"/>
    </row>
    <row r="5206" spans="13:13" x14ac:dyDescent="0.25">
      <c r="M5206" s="12"/>
    </row>
    <row r="5207" spans="13:13" x14ac:dyDescent="0.25">
      <c r="M5207" s="12"/>
    </row>
    <row r="5208" spans="13:13" x14ac:dyDescent="0.25">
      <c r="M5208" s="12"/>
    </row>
    <row r="5209" spans="13:13" x14ac:dyDescent="0.25">
      <c r="M5209" s="12"/>
    </row>
    <row r="5210" spans="13:13" x14ac:dyDescent="0.25">
      <c r="M5210" s="12"/>
    </row>
    <row r="5211" spans="13:13" x14ac:dyDescent="0.25">
      <c r="M5211" s="12"/>
    </row>
    <row r="5212" spans="13:13" x14ac:dyDescent="0.25">
      <c r="M5212" s="12"/>
    </row>
    <row r="5213" spans="13:13" x14ac:dyDescent="0.25">
      <c r="M5213" s="12"/>
    </row>
    <row r="5214" spans="13:13" x14ac:dyDescent="0.25">
      <c r="M5214" s="12"/>
    </row>
    <row r="5215" spans="13:13" x14ac:dyDescent="0.25">
      <c r="M5215" s="12"/>
    </row>
    <row r="5216" spans="13:13" x14ac:dyDescent="0.25">
      <c r="M5216" s="12"/>
    </row>
    <row r="5217" spans="13:13" x14ac:dyDescent="0.25">
      <c r="M5217" s="12"/>
    </row>
    <row r="5218" spans="13:13" x14ac:dyDescent="0.25">
      <c r="M5218" s="12"/>
    </row>
    <row r="5219" spans="13:13" x14ac:dyDescent="0.25">
      <c r="M5219" s="12"/>
    </row>
    <row r="5220" spans="13:13" x14ac:dyDescent="0.25">
      <c r="M5220" s="12"/>
    </row>
    <row r="5221" spans="13:13" x14ac:dyDescent="0.25">
      <c r="M5221" s="12"/>
    </row>
    <row r="5222" spans="13:13" x14ac:dyDescent="0.25">
      <c r="M5222" s="12"/>
    </row>
    <row r="5223" spans="13:13" x14ac:dyDescent="0.25">
      <c r="M5223" s="12"/>
    </row>
    <row r="5224" spans="13:13" x14ac:dyDescent="0.25">
      <c r="M5224" s="12"/>
    </row>
    <row r="5225" spans="13:13" x14ac:dyDescent="0.25">
      <c r="M5225" s="12"/>
    </row>
    <row r="5226" spans="13:13" x14ac:dyDescent="0.25">
      <c r="M5226" s="12"/>
    </row>
    <row r="5227" spans="13:13" x14ac:dyDescent="0.25">
      <c r="M5227" s="12"/>
    </row>
    <row r="5228" spans="13:13" x14ac:dyDescent="0.25">
      <c r="M5228" s="12"/>
    </row>
    <row r="5229" spans="13:13" x14ac:dyDescent="0.25">
      <c r="M5229" s="12"/>
    </row>
    <row r="5230" spans="13:13" x14ac:dyDescent="0.25">
      <c r="M5230" s="12"/>
    </row>
    <row r="5231" spans="13:13" x14ac:dyDescent="0.25">
      <c r="M5231" s="12"/>
    </row>
    <row r="5232" spans="13:13" x14ac:dyDescent="0.25">
      <c r="M5232" s="12"/>
    </row>
    <row r="5233" spans="13:13" x14ac:dyDescent="0.25">
      <c r="M5233" s="12"/>
    </row>
    <row r="5234" spans="13:13" x14ac:dyDescent="0.25">
      <c r="M5234" s="12"/>
    </row>
    <row r="5235" spans="13:13" x14ac:dyDescent="0.25">
      <c r="M5235" s="12"/>
    </row>
    <row r="5236" spans="13:13" x14ac:dyDescent="0.25">
      <c r="M5236" s="12"/>
    </row>
    <row r="5237" spans="13:13" x14ac:dyDescent="0.25">
      <c r="M5237" s="12"/>
    </row>
    <row r="5238" spans="13:13" x14ac:dyDescent="0.25">
      <c r="M5238" s="12"/>
    </row>
    <row r="5239" spans="13:13" x14ac:dyDescent="0.25">
      <c r="M5239" s="12"/>
    </row>
    <row r="5240" spans="13:13" x14ac:dyDescent="0.25">
      <c r="M5240" s="12"/>
    </row>
    <row r="5241" spans="13:13" x14ac:dyDescent="0.25">
      <c r="M5241" s="12"/>
    </row>
    <row r="5242" spans="13:13" x14ac:dyDescent="0.25">
      <c r="M5242" s="12"/>
    </row>
    <row r="5243" spans="13:13" x14ac:dyDescent="0.25">
      <c r="M5243" s="12"/>
    </row>
    <row r="5244" spans="13:13" x14ac:dyDescent="0.25">
      <c r="M5244" s="12"/>
    </row>
    <row r="5245" spans="13:13" x14ac:dyDescent="0.25">
      <c r="M5245" s="12"/>
    </row>
    <row r="5246" spans="13:13" x14ac:dyDescent="0.25">
      <c r="M5246" s="12"/>
    </row>
    <row r="5247" spans="13:13" x14ac:dyDescent="0.25">
      <c r="M5247" s="12"/>
    </row>
    <row r="5248" spans="13:13" x14ac:dyDescent="0.25">
      <c r="M5248" s="12"/>
    </row>
    <row r="5249" spans="13:13" x14ac:dyDescent="0.25">
      <c r="M5249" s="12"/>
    </row>
    <row r="5250" spans="13:13" x14ac:dyDescent="0.25">
      <c r="M5250" s="12"/>
    </row>
    <row r="5251" spans="13:13" x14ac:dyDescent="0.25">
      <c r="M5251" s="12"/>
    </row>
    <row r="5252" spans="13:13" x14ac:dyDescent="0.25">
      <c r="M5252" s="12"/>
    </row>
    <row r="5253" spans="13:13" x14ac:dyDescent="0.25">
      <c r="M5253" s="12"/>
    </row>
    <row r="5254" spans="13:13" x14ac:dyDescent="0.25">
      <c r="M5254" s="12"/>
    </row>
    <row r="5255" spans="13:13" x14ac:dyDescent="0.25">
      <c r="M5255" s="12"/>
    </row>
    <row r="5256" spans="13:13" x14ac:dyDescent="0.25">
      <c r="M5256" s="12"/>
    </row>
    <row r="5257" spans="13:13" x14ac:dyDescent="0.25">
      <c r="M5257" s="12"/>
    </row>
    <row r="5258" spans="13:13" x14ac:dyDescent="0.25">
      <c r="M5258" s="12"/>
    </row>
    <row r="5259" spans="13:13" x14ac:dyDescent="0.25">
      <c r="M5259" s="12"/>
    </row>
    <row r="5260" spans="13:13" x14ac:dyDescent="0.25">
      <c r="M5260" s="12"/>
    </row>
    <row r="5261" spans="13:13" x14ac:dyDescent="0.25">
      <c r="M5261" s="12"/>
    </row>
    <row r="5262" spans="13:13" x14ac:dyDescent="0.25">
      <c r="M5262" s="12"/>
    </row>
    <row r="5263" spans="13:13" x14ac:dyDescent="0.25">
      <c r="M5263" s="12"/>
    </row>
    <row r="5264" spans="13:13" x14ac:dyDescent="0.25">
      <c r="M5264" s="12"/>
    </row>
    <row r="5265" spans="13:13" x14ac:dyDescent="0.25">
      <c r="M5265" s="12"/>
    </row>
    <row r="5266" spans="13:13" x14ac:dyDescent="0.25">
      <c r="M5266" s="12"/>
    </row>
    <row r="5267" spans="13:13" x14ac:dyDescent="0.25">
      <c r="M5267" s="12"/>
    </row>
    <row r="5268" spans="13:13" x14ac:dyDescent="0.25">
      <c r="M5268" s="12"/>
    </row>
    <row r="5269" spans="13:13" x14ac:dyDescent="0.25">
      <c r="M5269" s="12"/>
    </row>
    <row r="5270" spans="13:13" x14ac:dyDescent="0.25">
      <c r="M5270" s="12"/>
    </row>
    <row r="5271" spans="13:13" x14ac:dyDescent="0.25">
      <c r="M5271" s="12"/>
    </row>
    <row r="5272" spans="13:13" x14ac:dyDescent="0.25">
      <c r="M5272" s="12"/>
    </row>
    <row r="5273" spans="13:13" x14ac:dyDescent="0.25">
      <c r="M5273" s="12"/>
    </row>
    <row r="5274" spans="13:13" x14ac:dyDescent="0.25">
      <c r="M5274" s="12"/>
    </row>
    <row r="5275" spans="13:13" x14ac:dyDescent="0.25">
      <c r="M5275" s="12"/>
    </row>
    <row r="5276" spans="13:13" x14ac:dyDescent="0.25">
      <c r="M5276" s="12"/>
    </row>
    <row r="5277" spans="13:13" x14ac:dyDescent="0.25">
      <c r="M5277" s="12"/>
    </row>
    <row r="5278" spans="13:13" x14ac:dyDescent="0.25">
      <c r="M5278" s="12"/>
    </row>
    <row r="5279" spans="13:13" x14ac:dyDescent="0.25">
      <c r="M5279" s="12"/>
    </row>
    <row r="5280" spans="13:13" x14ac:dyDescent="0.25">
      <c r="M5280" s="12"/>
    </row>
    <row r="5281" spans="13:13" x14ac:dyDescent="0.25">
      <c r="M5281" s="12"/>
    </row>
    <row r="5282" spans="13:13" x14ac:dyDescent="0.25">
      <c r="M5282" s="12"/>
    </row>
    <row r="5283" spans="13:13" x14ac:dyDescent="0.25">
      <c r="M5283" s="12"/>
    </row>
    <row r="5284" spans="13:13" x14ac:dyDescent="0.25">
      <c r="M5284" s="12"/>
    </row>
    <row r="5285" spans="13:13" x14ac:dyDescent="0.25">
      <c r="M5285" s="12"/>
    </row>
    <row r="5286" spans="13:13" x14ac:dyDescent="0.25">
      <c r="M5286" s="12"/>
    </row>
    <row r="5287" spans="13:13" x14ac:dyDescent="0.25">
      <c r="M5287" s="12"/>
    </row>
    <row r="5288" spans="13:13" x14ac:dyDescent="0.25">
      <c r="M5288" s="12"/>
    </row>
    <row r="5289" spans="13:13" x14ac:dyDescent="0.25">
      <c r="M5289" s="12"/>
    </row>
    <row r="5290" spans="13:13" x14ac:dyDescent="0.25">
      <c r="M5290" s="12"/>
    </row>
    <row r="5291" spans="13:13" x14ac:dyDescent="0.25">
      <c r="M5291" s="12"/>
    </row>
    <row r="5292" spans="13:13" x14ac:dyDescent="0.25">
      <c r="M5292" s="12"/>
    </row>
    <row r="5293" spans="13:13" x14ac:dyDescent="0.25">
      <c r="M5293" s="12"/>
    </row>
    <row r="5294" spans="13:13" x14ac:dyDescent="0.25">
      <c r="M5294" s="12"/>
    </row>
    <row r="5295" spans="13:13" x14ac:dyDescent="0.25">
      <c r="M5295" s="12"/>
    </row>
    <row r="5296" spans="13:13" x14ac:dyDescent="0.25">
      <c r="M5296" s="12"/>
    </row>
    <row r="5297" spans="13:13" x14ac:dyDescent="0.25">
      <c r="M5297" s="12"/>
    </row>
    <row r="5298" spans="13:13" x14ac:dyDescent="0.25">
      <c r="M5298" s="12"/>
    </row>
    <row r="5299" spans="13:13" x14ac:dyDescent="0.25">
      <c r="M5299" s="12"/>
    </row>
    <row r="5300" spans="13:13" x14ac:dyDescent="0.25">
      <c r="M5300" s="12"/>
    </row>
    <row r="5301" spans="13:13" x14ac:dyDescent="0.25">
      <c r="M5301" s="12"/>
    </row>
    <row r="5302" spans="13:13" x14ac:dyDescent="0.25">
      <c r="M5302" s="12"/>
    </row>
    <row r="5303" spans="13:13" x14ac:dyDescent="0.25">
      <c r="M5303" s="12"/>
    </row>
    <row r="5304" spans="13:13" x14ac:dyDescent="0.25">
      <c r="M5304" s="12"/>
    </row>
    <row r="5305" spans="13:13" x14ac:dyDescent="0.25">
      <c r="M5305" s="12"/>
    </row>
    <row r="5306" spans="13:13" x14ac:dyDescent="0.25">
      <c r="M5306" s="12"/>
    </row>
    <row r="5307" spans="13:13" x14ac:dyDescent="0.25">
      <c r="M5307" s="12"/>
    </row>
    <row r="5308" spans="13:13" x14ac:dyDescent="0.25">
      <c r="M5308" s="12"/>
    </row>
    <row r="5309" spans="13:13" x14ac:dyDescent="0.25">
      <c r="M5309" s="12"/>
    </row>
    <row r="5310" spans="13:13" x14ac:dyDescent="0.25">
      <c r="M5310" s="12"/>
    </row>
    <row r="5311" spans="13:13" x14ac:dyDescent="0.25">
      <c r="M5311" s="12"/>
    </row>
    <row r="5312" spans="13:13" x14ac:dyDescent="0.25">
      <c r="M5312" s="12"/>
    </row>
    <row r="5313" spans="13:13" x14ac:dyDescent="0.25">
      <c r="M5313" s="12"/>
    </row>
    <row r="5314" spans="13:13" x14ac:dyDescent="0.25">
      <c r="M5314" s="12"/>
    </row>
    <row r="5315" spans="13:13" x14ac:dyDescent="0.25">
      <c r="M5315" s="12"/>
    </row>
    <row r="5316" spans="13:13" x14ac:dyDescent="0.25">
      <c r="M5316" s="12"/>
    </row>
    <row r="5317" spans="13:13" x14ac:dyDescent="0.25">
      <c r="M5317" s="12"/>
    </row>
    <row r="5318" spans="13:13" x14ac:dyDescent="0.25">
      <c r="M5318" s="12"/>
    </row>
    <row r="5319" spans="13:13" x14ac:dyDescent="0.25">
      <c r="M5319" s="12"/>
    </row>
    <row r="5320" spans="13:13" x14ac:dyDescent="0.25">
      <c r="M5320" s="12"/>
    </row>
    <row r="5321" spans="13:13" x14ac:dyDescent="0.25">
      <c r="M5321" s="12"/>
    </row>
    <row r="5322" spans="13:13" x14ac:dyDescent="0.25">
      <c r="M5322" s="12"/>
    </row>
    <row r="5323" spans="13:13" x14ac:dyDescent="0.25">
      <c r="M5323" s="12"/>
    </row>
    <row r="5324" spans="13:13" x14ac:dyDescent="0.25">
      <c r="M5324" s="12"/>
    </row>
    <row r="5325" spans="13:13" x14ac:dyDescent="0.25">
      <c r="M5325" s="12"/>
    </row>
    <row r="5326" spans="13:13" x14ac:dyDescent="0.25">
      <c r="M5326" s="12"/>
    </row>
    <row r="5327" spans="13:13" x14ac:dyDescent="0.25">
      <c r="M5327" s="12"/>
    </row>
    <row r="5328" spans="13:13" x14ac:dyDescent="0.25">
      <c r="M5328" s="12"/>
    </row>
    <row r="5329" spans="13:13" x14ac:dyDescent="0.25">
      <c r="M5329" s="12"/>
    </row>
    <row r="5330" spans="13:13" x14ac:dyDescent="0.25">
      <c r="M5330" s="12"/>
    </row>
    <row r="5331" spans="13:13" x14ac:dyDescent="0.25">
      <c r="M5331" s="12"/>
    </row>
    <row r="5332" spans="13:13" x14ac:dyDescent="0.25">
      <c r="M5332" s="12"/>
    </row>
    <row r="5333" spans="13:13" x14ac:dyDescent="0.25">
      <c r="M5333" s="12"/>
    </row>
    <row r="5334" spans="13:13" x14ac:dyDescent="0.25">
      <c r="M5334" s="12"/>
    </row>
    <row r="5335" spans="13:13" x14ac:dyDescent="0.25">
      <c r="M5335" s="12"/>
    </row>
    <row r="5336" spans="13:13" x14ac:dyDescent="0.25">
      <c r="M5336" s="12"/>
    </row>
    <row r="5337" spans="13:13" x14ac:dyDescent="0.25">
      <c r="M5337" s="12"/>
    </row>
    <row r="5338" spans="13:13" x14ac:dyDescent="0.25">
      <c r="M5338" s="12"/>
    </row>
    <row r="5339" spans="13:13" x14ac:dyDescent="0.25">
      <c r="M5339" s="12"/>
    </row>
    <row r="5340" spans="13:13" x14ac:dyDescent="0.25">
      <c r="M5340" s="12"/>
    </row>
    <row r="5341" spans="13:13" x14ac:dyDescent="0.25">
      <c r="M5341" s="12"/>
    </row>
    <row r="5342" spans="13:13" x14ac:dyDescent="0.25">
      <c r="M5342" s="12"/>
    </row>
    <row r="5343" spans="13:13" x14ac:dyDescent="0.25">
      <c r="M5343" s="12"/>
    </row>
    <row r="5344" spans="13:13" x14ac:dyDescent="0.25">
      <c r="M5344" s="12"/>
    </row>
    <row r="5345" spans="13:13" x14ac:dyDescent="0.25">
      <c r="M5345" s="12"/>
    </row>
    <row r="5346" spans="13:13" x14ac:dyDescent="0.25">
      <c r="M5346" s="12"/>
    </row>
    <row r="5347" spans="13:13" x14ac:dyDescent="0.25">
      <c r="M5347" s="12"/>
    </row>
    <row r="5348" spans="13:13" x14ac:dyDescent="0.25">
      <c r="M5348" s="12"/>
    </row>
    <row r="5349" spans="13:13" x14ac:dyDescent="0.25">
      <c r="M5349" s="12"/>
    </row>
    <row r="5350" spans="13:13" x14ac:dyDescent="0.25">
      <c r="M5350" s="12"/>
    </row>
    <row r="5351" spans="13:13" x14ac:dyDescent="0.25">
      <c r="M5351" s="12"/>
    </row>
    <row r="5352" spans="13:13" x14ac:dyDescent="0.25">
      <c r="M5352" s="12"/>
    </row>
    <row r="5353" spans="13:13" x14ac:dyDescent="0.25">
      <c r="M5353" s="12"/>
    </row>
    <row r="5354" spans="13:13" x14ac:dyDescent="0.25">
      <c r="M5354" s="12"/>
    </row>
    <row r="5355" spans="13:13" x14ac:dyDescent="0.25">
      <c r="M5355" s="12"/>
    </row>
    <row r="5356" spans="13:13" x14ac:dyDescent="0.25">
      <c r="M5356" s="12"/>
    </row>
    <row r="5357" spans="13:13" x14ac:dyDescent="0.25">
      <c r="M5357" s="12"/>
    </row>
    <row r="5358" spans="13:13" x14ac:dyDescent="0.25">
      <c r="M5358" s="12"/>
    </row>
    <row r="5359" spans="13:13" x14ac:dyDescent="0.25">
      <c r="M5359" s="12"/>
    </row>
    <row r="5360" spans="13:13" x14ac:dyDescent="0.25">
      <c r="M5360" s="12"/>
    </row>
    <row r="5361" spans="13:13" x14ac:dyDescent="0.25">
      <c r="M5361" s="12"/>
    </row>
    <row r="5362" spans="13:13" x14ac:dyDescent="0.25">
      <c r="M5362" s="12"/>
    </row>
    <row r="5363" spans="13:13" x14ac:dyDescent="0.25">
      <c r="M5363" s="12"/>
    </row>
    <row r="5364" spans="13:13" x14ac:dyDescent="0.25">
      <c r="M5364" s="12"/>
    </row>
    <row r="5365" spans="13:13" x14ac:dyDescent="0.25">
      <c r="M5365" s="12"/>
    </row>
    <row r="5366" spans="13:13" x14ac:dyDescent="0.25">
      <c r="M5366" s="12"/>
    </row>
    <row r="5367" spans="13:13" x14ac:dyDescent="0.25">
      <c r="M5367" s="12"/>
    </row>
    <row r="5368" spans="13:13" x14ac:dyDescent="0.25">
      <c r="M5368" s="12"/>
    </row>
    <row r="5369" spans="13:13" x14ac:dyDescent="0.25">
      <c r="M5369" s="12"/>
    </row>
    <row r="5370" spans="13:13" x14ac:dyDescent="0.25">
      <c r="M5370" s="12"/>
    </row>
    <row r="5371" spans="13:13" x14ac:dyDescent="0.25">
      <c r="M5371" s="12"/>
    </row>
    <row r="5372" spans="13:13" x14ac:dyDescent="0.25">
      <c r="M5372" s="12"/>
    </row>
    <row r="5373" spans="13:13" x14ac:dyDescent="0.25">
      <c r="M5373" s="12"/>
    </row>
    <row r="5374" spans="13:13" x14ac:dyDescent="0.25">
      <c r="M5374" s="12"/>
    </row>
    <row r="5375" spans="13:13" x14ac:dyDescent="0.25">
      <c r="M5375" s="12"/>
    </row>
    <row r="5376" spans="13:13" x14ac:dyDescent="0.25">
      <c r="M5376" s="12"/>
    </row>
    <row r="5377" spans="13:13" x14ac:dyDescent="0.25">
      <c r="M5377" s="12"/>
    </row>
    <row r="5378" spans="13:13" x14ac:dyDescent="0.25">
      <c r="M5378" s="12"/>
    </row>
    <row r="5379" spans="13:13" x14ac:dyDescent="0.25">
      <c r="M5379" s="12"/>
    </row>
    <row r="5380" spans="13:13" x14ac:dyDescent="0.25">
      <c r="M5380" s="12"/>
    </row>
    <row r="5381" spans="13:13" x14ac:dyDescent="0.25">
      <c r="M5381" s="12"/>
    </row>
    <row r="5382" spans="13:13" x14ac:dyDescent="0.25">
      <c r="M5382" s="12"/>
    </row>
    <row r="5383" spans="13:13" x14ac:dyDescent="0.25">
      <c r="M5383" s="12"/>
    </row>
    <row r="5384" spans="13:13" x14ac:dyDescent="0.25">
      <c r="M5384" s="12"/>
    </row>
    <row r="5385" spans="13:13" x14ac:dyDescent="0.25">
      <c r="M5385" s="12"/>
    </row>
    <row r="5386" spans="13:13" x14ac:dyDescent="0.25">
      <c r="M5386" s="12"/>
    </row>
    <row r="5387" spans="13:13" x14ac:dyDescent="0.25">
      <c r="M5387" s="12"/>
    </row>
    <row r="5388" spans="13:13" x14ac:dyDescent="0.25">
      <c r="M5388" s="12"/>
    </row>
    <row r="5389" spans="13:13" x14ac:dyDescent="0.25">
      <c r="M5389" s="12"/>
    </row>
    <row r="5390" spans="13:13" x14ac:dyDescent="0.25">
      <c r="M5390" s="12"/>
    </row>
    <row r="5391" spans="13:13" x14ac:dyDescent="0.25">
      <c r="M5391" s="12"/>
    </row>
    <row r="5392" spans="13:13" x14ac:dyDescent="0.25">
      <c r="M5392" s="12"/>
    </row>
    <row r="5393" spans="13:13" x14ac:dyDescent="0.25">
      <c r="M5393" s="12"/>
    </row>
    <row r="5394" spans="13:13" x14ac:dyDescent="0.25">
      <c r="M5394" s="12"/>
    </row>
    <row r="5395" spans="13:13" x14ac:dyDescent="0.25">
      <c r="M5395" s="12"/>
    </row>
    <row r="5396" spans="13:13" x14ac:dyDescent="0.25">
      <c r="M5396" s="12"/>
    </row>
    <row r="5397" spans="13:13" x14ac:dyDescent="0.25">
      <c r="M5397" s="12"/>
    </row>
    <row r="5398" spans="13:13" x14ac:dyDescent="0.25">
      <c r="M5398" s="12"/>
    </row>
    <row r="5399" spans="13:13" x14ac:dyDescent="0.25">
      <c r="M5399" s="12"/>
    </row>
    <row r="5400" spans="13:13" x14ac:dyDescent="0.25">
      <c r="M5400" s="12"/>
    </row>
    <row r="5401" spans="13:13" x14ac:dyDescent="0.25">
      <c r="M5401" s="12"/>
    </row>
    <row r="5402" spans="13:13" x14ac:dyDescent="0.25">
      <c r="M5402" s="12"/>
    </row>
    <row r="5403" spans="13:13" x14ac:dyDescent="0.25">
      <c r="M5403" s="12"/>
    </row>
    <row r="5404" spans="13:13" x14ac:dyDescent="0.25">
      <c r="M5404" s="12"/>
    </row>
    <row r="5405" spans="13:13" x14ac:dyDescent="0.25">
      <c r="M5405" s="12"/>
    </row>
    <row r="5406" spans="13:13" x14ac:dyDescent="0.25">
      <c r="M5406" s="12"/>
    </row>
    <row r="5407" spans="13:13" x14ac:dyDescent="0.25">
      <c r="M5407" s="12"/>
    </row>
    <row r="5408" spans="13:13" x14ac:dyDescent="0.25">
      <c r="M5408" s="12"/>
    </row>
    <row r="5409" spans="13:13" x14ac:dyDescent="0.25">
      <c r="M5409" s="12"/>
    </row>
    <row r="5410" spans="13:13" x14ac:dyDescent="0.25">
      <c r="M5410" s="12"/>
    </row>
    <row r="5411" spans="13:13" x14ac:dyDescent="0.25">
      <c r="M5411" s="12"/>
    </row>
    <row r="5412" spans="13:13" x14ac:dyDescent="0.25">
      <c r="M5412" s="12"/>
    </row>
    <row r="5413" spans="13:13" x14ac:dyDescent="0.25">
      <c r="M5413" s="12"/>
    </row>
    <row r="5414" spans="13:13" x14ac:dyDescent="0.25">
      <c r="M5414" s="12"/>
    </row>
    <row r="5415" spans="13:13" x14ac:dyDescent="0.25">
      <c r="M5415" s="12"/>
    </row>
    <row r="5416" spans="13:13" x14ac:dyDescent="0.25">
      <c r="M5416" s="12"/>
    </row>
    <row r="5417" spans="13:13" x14ac:dyDescent="0.25">
      <c r="M5417" s="12"/>
    </row>
    <row r="5418" spans="13:13" x14ac:dyDescent="0.25">
      <c r="M5418" s="12"/>
    </row>
    <row r="5419" spans="13:13" x14ac:dyDescent="0.25">
      <c r="M5419" s="12"/>
    </row>
    <row r="5420" spans="13:13" x14ac:dyDescent="0.25">
      <c r="M5420" s="12"/>
    </row>
    <row r="5421" spans="13:13" x14ac:dyDescent="0.25">
      <c r="M5421" s="12"/>
    </row>
    <row r="5422" spans="13:13" x14ac:dyDescent="0.25">
      <c r="M5422" s="12"/>
    </row>
    <row r="5423" spans="13:13" x14ac:dyDescent="0.25">
      <c r="M5423" s="12"/>
    </row>
    <row r="5424" spans="13:13" x14ac:dyDescent="0.25">
      <c r="M5424" s="12"/>
    </row>
    <row r="5425" spans="13:13" x14ac:dyDescent="0.25">
      <c r="M5425" s="12"/>
    </row>
    <row r="5426" spans="13:13" x14ac:dyDescent="0.25">
      <c r="M5426" s="12"/>
    </row>
    <row r="5427" spans="13:13" x14ac:dyDescent="0.25">
      <c r="M5427" s="12"/>
    </row>
    <row r="5428" spans="13:13" x14ac:dyDescent="0.25">
      <c r="M5428" s="12"/>
    </row>
    <row r="5429" spans="13:13" x14ac:dyDescent="0.25">
      <c r="M5429" s="12"/>
    </row>
    <row r="5430" spans="13:13" x14ac:dyDescent="0.25">
      <c r="M5430" s="12"/>
    </row>
    <row r="5431" spans="13:13" x14ac:dyDescent="0.25">
      <c r="M5431" s="12"/>
    </row>
    <row r="5432" spans="13:13" x14ac:dyDescent="0.25">
      <c r="M5432" s="12"/>
    </row>
    <row r="5433" spans="13:13" x14ac:dyDescent="0.25">
      <c r="M5433" s="12"/>
    </row>
    <row r="5434" spans="13:13" x14ac:dyDescent="0.25">
      <c r="M5434" s="12"/>
    </row>
    <row r="5435" spans="13:13" x14ac:dyDescent="0.25">
      <c r="M5435" s="12"/>
    </row>
    <row r="5436" spans="13:13" x14ac:dyDescent="0.25">
      <c r="M5436" s="12"/>
    </row>
    <row r="5437" spans="13:13" x14ac:dyDescent="0.25">
      <c r="M5437" s="12"/>
    </row>
    <row r="5438" spans="13:13" x14ac:dyDescent="0.25">
      <c r="M5438" s="12"/>
    </row>
    <row r="5439" spans="13:13" x14ac:dyDescent="0.25">
      <c r="M5439" s="12"/>
    </row>
    <row r="5440" spans="13:13" x14ac:dyDescent="0.25">
      <c r="M5440" s="12"/>
    </row>
    <row r="5441" spans="13:13" x14ac:dyDescent="0.25">
      <c r="M5441" s="12"/>
    </row>
    <row r="5442" spans="13:13" x14ac:dyDescent="0.25">
      <c r="M5442" s="12"/>
    </row>
    <row r="5443" spans="13:13" x14ac:dyDescent="0.25">
      <c r="M5443" s="12"/>
    </row>
    <row r="5444" spans="13:13" x14ac:dyDescent="0.25">
      <c r="M5444" s="12"/>
    </row>
    <row r="5445" spans="13:13" x14ac:dyDescent="0.25">
      <c r="M5445" s="12"/>
    </row>
    <row r="5446" spans="13:13" x14ac:dyDescent="0.25">
      <c r="M5446" s="12"/>
    </row>
    <row r="5447" spans="13:13" x14ac:dyDescent="0.25">
      <c r="M5447" s="12"/>
    </row>
    <row r="5448" spans="13:13" x14ac:dyDescent="0.25">
      <c r="M5448" s="12"/>
    </row>
    <row r="5449" spans="13:13" x14ac:dyDescent="0.25">
      <c r="M5449" s="12"/>
    </row>
    <row r="5450" spans="13:13" x14ac:dyDescent="0.25">
      <c r="M5450" s="12"/>
    </row>
    <row r="5451" spans="13:13" x14ac:dyDescent="0.25">
      <c r="M5451" s="12"/>
    </row>
    <row r="5452" spans="13:13" x14ac:dyDescent="0.25">
      <c r="M5452" s="12"/>
    </row>
    <row r="5453" spans="13:13" x14ac:dyDescent="0.25">
      <c r="M5453" s="12"/>
    </row>
    <row r="5454" spans="13:13" x14ac:dyDescent="0.25">
      <c r="M5454" s="12"/>
    </row>
    <row r="5455" spans="13:13" x14ac:dyDescent="0.25">
      <c r="M5455" s="12"/>
    </row>
    <row r="5456" spans="13:13" x14ac:dyDescent="0.25">
      <c r="M5456" s="12"/>
    </row>
    <row r="5457" spans="13:13" x14ac:dyDescent="0.25">
      <c r="M5457" s="12"/>
    </row>
    <row r="5458" spans="13:13" x14ac:dyDescent="0.25">
      <c r="M5458" s="12"/>
    </row>
    <row r="5459" spans="13:13" x14ac:dyDescent="0.25">
      <c r="M5459" s="12"/>
    </row>
    <row r="5460" spans="13:13" x14ac:dyDescent="0.25">
      <c r="M5460" s="12"/>
    </row>
    <row r="5461" spans="13:13" x14ac:dyDescent="0.25">
      <c r="M5461" s="12"/>
    </row>
    <row r="5462" spans="13:13" x14ac:dyDescent="0.25">
      <c r="M5462" s="12"/>
    </row>
    <row r="5463" spans="13:13" x14ac:dyDescent="0.25">
      <c r="M5463" s="12"/>
    </row>
    <row r="5464" spans="13:13" x14ac:dyDescent="0.25">
      <c r="M5464" s="12"/>
    </row>
    <row r="5465" spans="13:13" x14ac:dyDescent="0.25">
      <c r="M5465" s="12"/>
    </row>
    <row r="5466" spans="13:13" x14ac:dyDescent="0.25">
      <c r="M5466" s="12"/>
    </row>
    <row r="5467" spans="13:13" x14ac:dyDescent="0.25">
      <c r="M5467" s="12"/>
    </row>
    <row r="5468" spans="13:13" x14ac:dyDescent="0.25">
      <c r="M5468" s="12"/>
    </row>
    <row r="5469" spans="13:13" x14ac:dyDescent="0.25">
      <c r="M5469" s="12"/>
    </row>
    <row r="5470" spans="13:13" x14ac:dyDescent="0.25">
      <c r="M5470" s="12"/>
    </row>
    <row r="5471" spans="13:13" x14ac:dyDescent="0.25">
      <c r="M5471" s="12"/>
    </row>
    <row r="5472" spans="13:13" x14ac:dyDescent="0.25">
      <c r="M5472" s="12"/>
    </row>
    <row r="5473" spans="13:13" x14ac:dyDescent="0.25">
      <c r="M5473" s="12"/>
    </row>
    <row r="5474" spans="13:13" x14ac:dyDescent="0.25">
      <c r="M5474" s="12"/>
    </row>
    <row r="5475" spans="13:13" x14ac:dyDescent="0.25">
      <c r="M5475" s="12"/>
    </row>
    <row r="5476" spans="13:13" x14ac:dyDescent="0.25">
      <c r="M5476" s="12"/>
    </row>
    <row r="5477" spans="13:13" x14ac:dyDescent="0.25">
      <c r="M5477" s="12"/>
    </row>
    <row r="5478" spans="13:13" x14ac:dyDescent="0.25">
      <c r="M5478" s="12"/>
    </row>
    <row r="5479" spans="13:13" x14ac:dyDescent="0.25">
      <c r="M5479" s="12"/>
    </row>
    <row r="5480" spans="13:13" x14ac:dyDescent="0.25">
      <c r="M5480" s="12"/>
    </row>
    <row r="5481" spans="13:13" x14ac:dyDescent="0.25">
      <c r="M5481" s="12"/>
    </row>
    <row r="5482" spans="13:13" x14ac:dyDescent="0.25">
      <c r="M5482" s="12"/>
    </row>
    <row r="5483" spans="13:13" x14ac:dyDescent="0.25">
      <c r="M5483" s="12"/>
    </row>
    <row r="5484" spans="13:13" x14ac:dyDescent="0.25">
      <c r="M5484" s="12"/>
    </row>
    <row r="5485" spans="13:13" x14ac:dyDescent="0.25">
      <c r="M5485" s="12"/>
    </row>
    <row r="5486" spans="13:13" x14ac:dyDescent="0.25">
      <c r="M5486" s="12"/>
    </row>
    <row r="5487" spans="13:13" x14ac:dyDescent="0.25">
      <c r="M5487" s="12"/>
    </row>
    <row r="5488" spans="13:13" x14ac:dyDescent="0.25">
      <c r="M5488" s="12"/>
    </row>
    <row r="5489" spans="13:13" x14ac:dyDescent="0.25">
      <c r="M5489" s="12"/>
    </row>
    <row r="5490" spans="13:13" x14ac:dyDescent="0.25">
      <c r="M5490" s="12"/>
    </row>
    <row r="5491" spans="13:13" x14ac:dyDescent="0.25">
      <c r="M5491" s="12"/>
    </row>
    <row r="5492" spans="13:13" x14ac:dyDescent="0.25">
      <c r="M5492" s="12"/>
    </row>
    <row r="5493" spans="13:13" x14ac:dyDescent="0.25">
      <c r="M5493" s="12"/>
    </row>
    <row r="5494" spans="13:13" x14ac:dyDescent="0.25">
      <c r="M5494" s="12"/>
    </row>
    <row r="5495" spans="13:13" x14ac:dyDescent="0.25">
      <c r="M5495" s="12"/>
    </row>
    <row r="5496" spans="13:13" x14ac:dyDescent="0.25">
      <c r="M5496" s="12"/>
    </row>
    <row r="5497" spans="13:13" x14ac:dyDescent="0.25">
      <c r="M5497" s="12"/>
    </row>
    <row r="5498" spans="13:13" x14ac:dyDescent="0.25">
      <c r="M5498" s="12"/>
    </row>
    <row r="5499" spans="13:13" x14ac:dyDescent="0.25">
      <c r="M5499" s="12"/>
    </row>
    <row r="5500" spans="13:13" x14ac:dyDescent="0.25">
      <c r="M5500" s="12"/>
    </row>
    <row r="5501" spans="13:13" x14ac:dyDescent="0.25">
      <c r="M5501" s="12"/>
    </row>
    <row r="5502" spans="13:13" x14ac:dyDescent="0.25">
      <c r="M5502" s="12"/>
    </row>
    <row r="5503" spans="13:13" x14ac:dyDescent="0.25">
      <c r="M5503" s="12"/>
    </row>
    <row r="5504" spans="13:13" x14ac:dyDescent="0.25">
      <c r="M5504" s="12"/>
    </row>
    <row r="5505" spans="13:13" x14ac:dyDescent="0.25">
      <c r="M5505" s="12"/>
    </row>
    <row r="5506" spans="13:13" x14ac:dyDescent="0.25">
      <c r="M5506" s="12"/>
    </row>
    <row r="5507" spans="13:13" x14ac:dyDescent="0.25">
      <c r="M5507" s="12"/>
    </row>
    <row r="5508" spans="13:13" x14ac:dyDescent="0.25">
      <c r="M5508" s="12"/>
    </row>
    <row r="5509" spans="13:13" x14ac:dyDescent="0.25">
      <c r="M5509" s="12"/>
    </row>
    <row r="5510" spans="13:13" x14ac:dyDescent="0.25">
      <c r="M5510" s="12"/>
    </row>
    <row r="5511" spans="13:13" x14ac:dyDescent="0.25">
      <c r="M5511" s="12"/>
    </row>
    <row r="5512" spans="13:13" x14ac:dyDescent="0.25">
      <c r="M5512" s="12"/>
    </row>
    <row r="5513" spans="13:13" x14ac:dyDescent="0.25">
      <c r="M5513" s="12"/>
    </row>
    <row r="5514" spans="13:13" x14ac:dyDescent="0.25">
      <c r="M5514" s="12"/>
    </row>
    <row r="5515" spans="13:13" x14ac:dyDescent="0.25">
      <c r="M5515" s="12"/>
    </row>
    <row r="5516" spans="13:13" x14ac:dyDescent="0.25">
      <c r="M5516" s="12"/>
    </row>
    <row r="5517" spans="13:13" x14ac:dyDescent="0.25">
      <c r="M5517" s="12"/>
    </row>
    <row r="5518" spans="13:13" x14ac:dyDescent="0.25">
      <c r="M5518" s="12"/>
    </row>
    <row r="5519" spans="13:13" x14ac:dyDescent="0.25">
      <c r="M5519" s="12"/>
    </row>
    <row r="5520" spans="13:13" x14ac:dyDescent="0.25">
      <c r="M5520" s="12"/>
    </row>
    <row r="5521" spans="13:13" x14ac:dyDescent="0.25">
      <c r="M5521" s="12"/>
    </row>
    <row r="5522" spans="13:13" x14ac:dyDescent="0.25">
      <c r="M5522" s="12"/>
    </row>
    <row r="5523" spans="13:13" x14ac:dyDescent="0.25">
      <c r="M5523" s="12"/>
    </row>
    <row r="5524" spans="13:13" x14ac:dyDescent="0.25">
      <c r="M5524" s="12"/>
    </row>
    <row r="5525" spans="13:13" x14ac:dyDescent="0.25">
      <c r="M5525" s="12"/>
    </row>
    <row r="5526" spans="13:13" x14ac:dyDescent="0.25">
      <c r="M5526" s="12"/>
    </row>
    <row r="5527" spans="13:13" x14ac:dyDescent="0.25">
      <c r="M5527" s="12"/>
    </row>
    <row r="5528" spans="13:13" x14ac:dyDescent="0.25">
      <c r="M5528" s="12"/>
    </row>
    <row r="5529" spans="13:13" x14ac:dyDescent="0.25">
      <c r="M5529" s="12"/>
    </row>
    <row r="5530" spans="13:13" x14ac:dyDescent="0.25">
      <c r="M5530" s="12"/>
    </row>
    <row r="5531" spans="13:13" x14ac:dyDescent="0.25">
      <c r="M5531" s="12"/>
    </row>
    <row r="5532" spans="13:13" x14ac:dyDescent="0.25">
      <c r="M5532" s="12"/>
    </row>
    <row r="5533" spans="13:13" x14ac:dyDescent="0.25">
      <c r="M5533" s="12"/>
    </row>
    <row r="5534" spans="13:13" x14ac:dyDescent="0.25">
      <c r="M5534" s="12"/>
    </row>
    <row r="5535" spans="13:13" x14ac:dyDescent="0.25">
      <c r="M5535" s="12"/>
    </row>
    <row r="5536" spans="13:13" x14ac:dyDescent="0.25">
      <c r="M5536" s="12"/>
    </row>
    <row r="5537" spans="13:13" x14ac:dyDescent="0.25">
      <c r="M5537" s="12"/>
    </row>
    <row r="5538" spans="13:13" x14ac:dyDescent="0.25">
      <c r="M5538" s="12"/>
    </row>
    <row r="5539" spans="13:13" x14ac:dyDescent="0.25">
      <c r="M5539" s="12"/>
    </row>
    <row r="5540" spans="13:13" x14ac:dyDescent="0.25">
      <c r="M5540" s="12"/>
    </row>
    <row r="5541" spans="13:13" x14ac:dyDescent="0.25">
      <c r="M5541" s="12"/>
    </row>
    <row r="5542" spans="13:13" x14ac:dyDescent="0.25">
      <c r="M5542" s="12"/>
    </row>
    <row r="5543" spans="13:13" x14ac:dyDescent="0.25">
      <c r="M5543" s="12"/>
    </row>
    <row r="5544" spans="13:13" x14ac:dyDescent="0.25">
      <c r="M5544" s="12"/>
    </row>
    <row r="5545" spans="13:13" x14ac:dyDescent="0.25">
      <c r="M5545" s="12"/>
    </row>
    <row r="5546" spans="13:13" x14ac:dyDescent="0.25">
      <c r="M5546" s="12"/>
    </row>
    <row r="5547" spans="13:13" x14ac:dyDescent="0.25">
      <c r="M5547" s="12"/>
    </row>
    <row r="5548" spans="13:13" x14ac:dyDescent="0.25">
      <c r="M5548" s="12"/>
    </row>
    <row r="5549" spans="13:13" x14ac:dyDescent="0.25">
      <c r="M5549" s="12"/>
    </row>
    <row r="5550" spans="13:13" x14ac:dyDescent="0.25">
      <c r="M5550" s="12"/>
    </row>
    <row r="5551" spans="13:13" x14ac:dyDescent="0.25">
      <c r="M5551" s="12"/>
    </row>
    <row r="5552" spans="13:13" x14ac:dyDescent="0.25">
      <c r="M5552" s="12"/>
    </row>
    <row r="5553" spans="13:13" x14ac:dyDescent="0.25">
      <c r="M5553" s="12"/>
    </row>
    <row r="5554" spans="13:13" x14ac:dyDescent="0.25">
      <c r="M5554" s="12"/>
    </row>
    <row r="5555" spans="13:13" x14ac:dyDescent="0.25">
      <c r="M5555" s="12"/>
    </row>
    <row r="5556" spans="13:13" x14ac:dyDescent="0.25">
      <c r="M5556" s="12"/>
    </row>
    <row r="5557" spans="13:13" x14ac:dyDescent="0.25">
      <c r="M5557" s="12"/>
    </row>
    <row r="5558" spans="13:13" x14ac:dyDescent="0.25">
      <c r="M5558" s="12"/>
    </row>
    <row r="5559" spans="13:13" x14ac:dyDescent="0.25">
      <c r="M5559" s="12"/>
    </row>
    <row r="5560" spans="13:13" x14ac:dyDescent="0.25">
      <c r="M5560" s="12"/>
    </row>
    <row r="5561" spans="13:13" x14ac:dyDescent="0.25">
      <c r="M5561" s="12"/>
    </row>
    <row r="5562" spans="13:13" x14ac:dyDescent="0.25">
      <c r="M5562" s="12"/>
    </row>
    <row r="5563" spans="13:13" x14ac:dyDescent="0.25">
      <c r="M5563" s="12"/>
    </row>
    <row r="5564" spans="13:13" x14ac:dyDescent="0.25">
      <c r="M5564" s="12"/>
    </row>
    <row r="5565" spans="13:13" x14ac:dyDescent="0.25">
      <c r="M5565" s="12"/>
    </row>
    <row r="5566" spans="13:13" x14ac:dyDescent="0.25">
      <c r="M5566" s="12"/>
    </row>
    <row r="5567" spans="13:13" x14ac:dyDescent="0.25">
      <c r="M5567" s="12"/>
    </row>
    <row r="5568" spans="13:13" x14ac:dyDescent="0.25">
      <c r="M5568" s="12"/>
    </row>
    <row r="5569" spans="13:13" x14ac:dyDescent="0.25">
      <c r="M5569" s="12"/>
    </row>
    <row r="5570" spans="13:13" x14ac:dyDescent="0.25">
      <c r="M5570" s="12"/>
    </row>
    <row r="5571" spans="13:13" x14ac:dyDescent="0.25">
      <c r="M5571" s="12"/>
    </row>
    <row r="5572" spans="13:13" x14ac:dyDescent="0.25">
      <c r="M5572" s="12"/>
    </row>
    <row r="5573" spans="13:13" x14ac:dyDescent="0.25">
      <c r="M5573" s="12"/>
    </row>
    <row r="5574" spans="13:13" x14ac:dyDescent="0.25">
      <c r="M5574" s="12"/>
    </row>
    <row r="5575" spans="13:13" x14ac:dyDescent="0.25">
      <c r="M5575" s="12"/>
    </row>
    <row r="5576" spans="13:13" x14ac:dyDescent="0.25">
      <c r="M5576" s="12"/>
    </row>
    <row r="5577" spans="13:13" x14ac:dyDescent="0.25">
      <c r="M5577" s="12"/>
    </row>
    <row r="5578" spans="13:13" x14ac:dyDescent="0.25">
      <c r="M5578" s="12"/>
    </row>
    <row r="5579" spans="13:13" x14ac:dyDescent="0.25">
      <c r="M5579" s="12"/>
    </row>
    <row r="5580" spans="13:13" x14ac:dyDescent="0.25">
      <c r="M5580" s="12"/>
    </row>
    <row r="5581" spans="13:13" x14ac:dyDescent="0.25">
      <c r="M5581" s="12"/>
    </row>
    <row r="5582" spans="13:13" x14ac:dyDescent="0.25">
      <c r="M5582" s="12"/>
    </row>
    <row r="5583" spans="13:13" x14ac:dyDescent="0.25">
      <c r="M5583" s="12"/>
    </row>
    <row r="5584" spans="13:13" x14ac:dyDescent="0.25">
      <c r="M5584" s="12"/>
    </row>
    <row r="5585" spans="13:13" x14ac:dyDescent="0.25">
      <c r="M5585" s="12"/>
    </row>
    <row r="5586" spans="13:13" x14ac:dyDescent="0.25">
      <c r="M5586" s="12"/>
    </row>
    <row r="5587" spans="13:13" x14ac:dyDescent="0.25">
      <c r="M5587" s="12"/>
    </row>
    <row r="5588" spans="13:13" x14ac:dyDescent="0.25">
      <c r="M5588" s="12"/>
    </row>
    <row r="5589" spans="13:13" x14ac:dyDescent="0.25">
      <c r="M5589" s="12"/>
    </row>
    <row r="5590" spans="13:13" x14ac:dyDescent="0.25">
      <c r="M5590" s="12"/>
    </row>
    <row r="5591" spans="13:13" x14ac:dyDescent="0.25">
      <c r="M5591" s="12"/>
    </row>
    <row r="5592" spans="13:13" x14ac:dyDescent="0.25">
      <c r="M5592" s="12"/>
    </row>
    <row r="5593" spans="13:13" x14ac:dyDescent="0.25">
      <c r="M5593" s="12"/>
    </row>
    <row r="5594" spans="13:13" x14ac:dyDescent="0.25">
      <c r="M5594" s="12"/>
    </row>
    <row r="5595" spans="13:13" x14ac:dyDescent="0.25">
      <c r="M5595" s="12"/>
    </row>
    <row r="5596" spans="13:13" x14ac:dyDescent="0.25">
      <c r="M5596" s="12"/>
    </row>
    <row r="5597" spans="13:13" x14ac:dyDescent="0.25">
      <c r="M5597" s="12"/>
    </row>
    <row r="5598" spans="13:13" x14ac:dyDescent="0.25">
      <c r="M5598" s="12"/>
    </row>
    <row r="5599" spans="13:13" x14ac:dyDescent="0.25">
      <c r="M5599" s="12"/>
    </row>
    <row r="5600" spans="13:13" x14ac:dyDescent="0.25">
      <c r="M5600" s="12"/>
    </row>
    <row r="5601" spans="13:13" x14ac:dyDescent="0.25">
      <c r="M5601" s="12"/>
    </row>
    <row r="5602" spans="13:13" x14ac:dyDescent="0.25">
      <c r="M5602" s="12"/>
    </row>
    <row r="5603" spans="13:13" x14ac:dyDescent="0.25">
      <c r="M5603" s="12"/>
    </row>
    <row r="5604" spans="13:13" x14ac:dyDescent="0.25">
      <c r="M5604" s="12"/>
    </row>
    <row r="5605" spans="13:13" x14ac:dyDescent="0.25">
      <c r="M5605" s="12"/>
    </row>
    <row r="5606" spans="13:13" x14ac:dyDescent="0.25">
      <c r="M5606" s="12"/>
    </row>
    <row r="5607" spans="13:13" x14ac:dyDescent="0.25">
      <c r="M5607" s="12"/>
    </row>
    <row r="5608" spans="13:13" x14ac:dyDescent="0.25">
      <c r="M5608" s="12"/>
    </row>
    <row r="5609" spans="13:13" x14ac:dyDescent="0.25">
      <c r="M5609" s="12"/>
    </row>
    <row r="5610" spans="13:13" x14ac:dyDescent="0.25">
      <c r="M5610" s="12"/>
    </row>
    <row r="5611" spans="13:13" x14ac:dyDescent="0.25">
      <c r="M5611" s="12"/>
    </row>
    <row r="5612" spans="13:13" x14ac:dyDescent="0.25">
      <c r="M5612" s="12"/>
    </row>
    <row r="5613" spans="13:13" x14ac:dyDescent="0.25">
      <c r="M5613" s="12"/>
    </row>
    <row r="5614" spans="13:13" x14ac:dyDescent="0.25">
      <c r="M5614" s="12"/>
    </row>
    <row r="5615" spans="13:13" x14ac:dyDescent="0.25">
      <c r="M5615" s="12"/>
    </row>
    <row r="5616" spans="13:13" x14ac:dyDescent="0.25">
      <c r="M5616" s="12"/>
    </row>
    <row r="5617" spans="13:13" x14ac:dyDescent="0.25">
      <c r="M5617" s="12"/>
    </row>
    <row r="5618" spans="13:13" x14ac:dyDescent="0.25">
      <c r="M5618" s="12"/>
    </row>
    <row r="5619" spans="13:13" x14ac:dyDescent="0.25">
      <c r="M5619" s="12"/>
    </row>
    <row r="5620" spans="13:13" x14ac:dyDescent="0.25">
      <c r="M5620" s="12"/>
    </row>
    <row r="5621" spans="13:13" x14ac:dyDescent="0.25">
      <c r="M5621" s="12"/>
    </row>
    <row r="5622" spans="13:13" x14ac:dyDescent="0.25">
      <c r="M5622" s="12"/>
    </row>
    <row r="5623" spans="13:13" x14ac:dyDescent="0.25">
      <c r="M5623" s="12"/>
    </row>
    <row r="5624" spans="13:13" x14ac:dyDescent="0.25">
      <c r="M5624" s="12"/>
    </row>
    <row r="5625" spans="13:13" x14ac:dyDescent="0.25">
      <c r="M5625" s="12"/>
    </row>
    <row r="5626" spans="13:13" x14ac:dyDescent="0.25">
      <c r="M5626" s="12"/>
    </row>
    <row r="5627" spans="13:13" x14ac:dyDescent="0.25">
      <c r="M5627" s="12"/>
    </row>
    <row r="5628" spans="13:13" x14ac:dyDescent="0.25">
      <c r="M5628" s="12"/>
    </row>
    <row r="5629" spans="13:13" x14ac:dyDescent="0.25">
      <c r="M5629" s="12"/>
    </row>
    <row r="5630" spans="13:13" x14ac:dyDescent="0.25">
      <c r="M5630" s="12"/>
    </row>
    <row r="5631" spans="13:13" x14ac:dyDescent="0.25">
      <c r="M5631" s="12"/>
    </row>
    <row r="5632" spans="13:13" x14ac:dyDescent="0.25">
      <c r="M5632" s="12"/>
    </row>
    <row r="5633" spans="13:13" x14ac:dyDescent="0.25">
      <c r="M5633" s="12"/>
    </row>
    <row r="5634" spans="13:13" x14ac:dyDescent="0.25">
      <c r="M5634" s="12"/>
    </row>
    <row r="5635" spans="13:13" x14ac:dyDescent="0.25">
      <c r="M5635" s="12"/>
    </row>
    <row r="5636" spans="13:13" x14ac:dyDescent="0.25">
      <c r="M5636" s="12"/>
    </row>
    <row r="5637" spans="13:13" x14ac:dyDescent="0.25">
      <c r="M5637" s="12"/>
    </row>
    <row r="5638" spans="13:13" x14ac:dyDescent="0.25">
      <c r="M5638" s="12"/>
    </row>
    <row r="5639" spans="13:13" x14ac:dyDescent="0.25">
      <c r="M5639" s="12"/>
    </row>
    <row r="5640" spans="13:13" x14ac:dyDescent="0.25">
      <c r="M5640" s="12"/>
    </row>
    <row r="5641" spans="13:13" x14ac:dyDescent="0.25">
      <c r="M5641" s="12"/>
    </row>
    <row r="5642" spans="13:13" x14ac:dyDescent="0.25">
      <c r="M5642" s="12"/>
    </row>
    <row r="5643" spans="13:13" x14ac:dyDescent="0.25">
      <c r="M5643" s="12"/>
    </row>
    <row r="5644" spans="13:13" x14ac:dyDescent="0.25">
      <c r="M5644" s="12"/>
    </row>
    <row r="5645" spans="13:13" x14ac:dyDescent="0.25">
      <c r="M5645" s="12"/>
    </row>
    <row r="5646" spans="13:13" x14ac:dyDescent="0.25">
      <c r="M5646" s="12"/>
    </row>
    <row r="5647" spans="13:13" x14ac:dyDescent="0.25">
      <c r="M5647" s="12"/>
    </row>
    <row r="5648" spans="13:13" x14ac:dyDescent="0.25">
      <c r="M5648" s="12"/>
    </row>
    <row r="5649" spans="13:13" x14ac:dyDescent="0.25">
      <c r="M5649" s="12"/>
    </row>
    <row r="5650" spans="13:13" x14ac:dyDescent="0.25">
      <c r="M5650" s="12"/>
    </row>
    <row r="5651" spans="13:13" x14ac:dyDescent="0.25">
      <c r="M5651" s="12"/>
    </row>
    <row r="5652" spans="13:13" x14ac:dyDescent="0.25">
      <c r="M5652" s="12"/>
    </row>
    <row r="5653" spans="13:13" x14ac:dyDescent="0.25">
      <c r="M5653" s="12"/>
    </row>
    <row r="5654" spans="13:13" x14ac:dyDescent="0.25">
      <c r="M5654" s="12"/>
    </row>
    <row r="5655" spans="13:13" x14ac:dyDescent="0.25">
      <c r="M5655" s="12"/>
    </row>
    <row r="5656" spans="13:13" x14ac:dyDescent="0.25">
      <c r="M5656" s="12"/>
    </row>
    <row r="5657" spans="13:13" x14ac:dyDescent="0.25">
      <c r="M5657" s="12"/>
    </row>
    <row r="5658" spans="13:13" x14ac:dyDescent="0.25">
      <c r="M5658" s="12"/>
    </row>
    <row r="5659" spans="13:13" x14ac:dyDescent="0.25">
      <c r="M5659" s="12"/>
    </row>
    <row r="5660" spans="13:13" x14ac:dyDescent="0.25">
      <c r="M5660" s="12"/>
    </row>
    <row r="5661" spans="13:13" x14ac:dyDescent="0.25">
      <c r="M5661" s="12"/>
    </row>
    <row r="5662" spans="13:13" x14ac:dyDescent="0.25">
      <c r="M5662" s="12"/>
    </row>
    <row r="5663" spans="13:13" x14ac:dyDescent="0.25">
      <c r="M5663" s="12"/>
    </row>
    <row r="5664" spans="13:13" x14ac:dyDescent="0.25">
      <c r="M5664" s="12"/>
    </row>
    <row r="5665" spans="13:13" x14ac:dyDescent="0.25">
      <c r="M5665" s="12"/>
    </row>
    <row r="5666" spans="13:13" x14ac:dyDescent="0.25">
      <c r="M5666" s="12"/>
    </row>
    <row r="5667" spans="13:13" x14ac:dyDescent="0.25">
      <c r="M5667" s="12"/>
    </row>
    <row r="5668" spans="13:13" x14ac:dyDescent="0.25">
      <c r="M5668" s="12"/>
    </row>
    <row r="5669" spans="13:13" x14ac:dyDescent="0.25">
      <c r="M5669" s="12"/>
    </row>
    <row r="5670" spans="13:13" x14ac:dyDescent="0.25">
      <c r="M5670" s="12"/>
    </row>
    <row r="5671" spans="13:13" x14ac:dyDescent="0.25">
      <c r="M5671" s="12"/>
    </row>
    <row r="5672" spans="13:13" x14ac:dyDescent="0.25">
      <c r="M5672" s="12"/>
    </row>
    <row r="5673" spans="13:13" x14ac:dyDescent="0.25">
      <c r="M5673" s="12"/>
    </row>
    <row r="5674" spans="13:13" x14ac:dyDescent="0.25">
      <c r="M5674" s="12"/>
    </row>
    <row r="5675" spans="13:13" x14ac:dyDescent="0.25">
      <c r="M5675" s="12"/>
    </row>
    <row r="5676" spans="13:13" x14ac:dyDescent="0.25">
      <c r="M5676" s="12"/>
    </row>
    <row r="5677" spans="13:13" x14ac:dyDescent="0.25">
      <c r="M5677" s="12"/>
    </row>
    <row r="5678" spans="13:13" x14ac:dyDescent="0.25">
      <c r="M5678" s="12"/>
    </row>
    <row r="5679" spans="13:13" x14ac:dyDescent="0.25">
      <c r="M5679" s="12"/>
    </row>
    <row r="5680" spans="13:13" x14ac:dyDescent="0.25">
      <c r="M5680" s="12"/>
    </row>
    <row r="5681" spans="13:13" x14ac:dyDescent="0.25">
      <c r="M5681" s="12"/>
    </row>
    <row r="5682" spans="13:13" x14ac:dyDescent="0.25">
      <c r="M5682" s="12"/>
    </row>
    <row r="5683" spans="13:13" x14ac:dyDescent="0.25">
      <c r="M5683" s="12"/>
    </row>
    <row r="5684" spans="13:13" x14ac:dyDescent="0.25">
      <c r="M5684" s="12"/>
    </row>
    <row r="5685" spans="13:13" x14ac:dyDescent="0.25">
      <c r="M5685" s="12"/>
    </row>
    <row r="5686" spans="13:13" x14ac:dyDescent="0.25">
      <c r="M5686" s="12"/>
    </row>
    <row r="5687" spans="13:13" x14ac:dyDescent="0.25">
      <c r="M5687" s="12"/>
    </row>
    <row r="5688" spans="13:13" x14ac:dyDescent="0.25">
      <c r="M5688" s="12"/>
    </row>
    <row r="5689" spans="13:13" x14ac:dyDescent="0.25">
      <c r="M5689" s="12"/>
    </row>
    <row r="5690" spans="13:13" x14ac:dyDescent="0.25">
      <c r="M5690" s="12"/>
    </row>
    <row r="5691" spans="13:13" x14ac:dyDescent="0.25">
      <c r="M5691" s="12"/>
    </row>
    <row r="5692" spans="13:13" x14ac:dyDescent="0.25">
      <c r="M5692" s="12"/>
    </row>
    <row r="5693" spans="13:13" x14ac:dyDescent="0.25">
      <c r="M5693" s="12"/>
    </row>
    <row r="5694" spans="13:13" x14ac:dyDescent="0.25">
      <c r="M5694" s="12"/>
    </row>
    <row r="5695" spans="13:13" x14ac:dyDescent="0.25">
      <c r="M5695" s="12"/>
    </row>
    <row r="5696" spans="13:13" x14ac:dyDescent="0.25">
      <c r="M5696" s="12"/>
    </row>
    <row r="5697" spans="13:13" x14ac:dyDescent="0.25">
      <c r="M5697" s="12"/>
    </row>
    <row r="5698" spans="13:13" x14ac:dyDescent="0.25">
      <c r="M5698" s="12"/>
    </row>
    <row r="5699" spans="13:13" x14ac:dyDescent="0.25">
      <c r="M5699" s="12"/>
    </row>
    <row r="5700" spans="13:13" x14ac:dyDescent="0.25">
      <c r="M5700" s="12"/>
    </row>
    <row r="5701" spans="13:13" x14ac:dyDescent="0.25">
      <c r="M5701" s="12"/>
    </row>
    <row r="5702" spans="13:13" x14ac:dyDescent="0.25">
      <c r="M5702" s="12"/>
    </row>
    <row r="5703" spans="13:13" x14ac:dyDescent="0.25">
      <c r="M5703" s="12"/>
    </row>
    <row r="5704" spans="13:13" x14ac:dyDescent="0.25">
      <c r="M5704" s="12"/>
    </row>
    <row r="5705" spans="13:13" x14ac:dyDescent="0.25">
      <c r="M5705" s="12"/>
    </row>
    <row r="5706" spans="13:13" x14ac:dyDescent="0.25">
      <c r="M5706" s="12"/>
    </row>
    <row r="5707" spans="13:13" x14ac:dyDescent="0.25">
      <c r="M5707" s="12"/>
    </row>
    <row r="5708" spans="13:13" x14ac:dyDescent="0.25">
      <c r="M5708" s="12"/>
    </row>
    <row r="5709" spans="13:13" x14ac:dyDescent="0.25">
      <c r="M5709" s="12"/>
    </row>
    <row r="5710" spans="13:13" x14ac:dyDescent="0.25">
      <c r="M5710" s="12"/>
    </row>
    <row r="5711" spans="13:13" x14ac:dyDescent="0.25">
      <c r="M5711" s="12"/>
    </row>
    <row r="5712" spans="13:13" x14ac:dyDescent="0.25">
      <c r="M5712" s="12"/>
    </row>
    <row r="5713" spans="13:13" x14ac:dyDescent="0.25">
      <c r="M5713" s="12"/>
    </row>
    <row r="5714" spans="13:13" x14ac:dyDescent="0.25">
      <c r="M5714" s="12"/>
    </row>
    <row r="5715" spans="13:13" x14ac:dyDescent="0.25">
      <c r="M5715" s="12"/>
    </row>
    <row r="5716" spans="13:13" x14ac:dyDescent="0.25">
      <c r="M5716" s="12"/>
    </row>
    <row r="5717" spans="13:13" x14ac:dyDescent="0.25">
      <c r="M5717" s="12"/>
    </row>
    <row r="5718" spans="13:13" x14ac:dyDescent="0.25">
      <c r="M5718" s="12"/>
    </row>
    <row r="5719" spans="13:13" x14ac:dyDescent="0.25">
      <c r="M5719" s="12"/>
    </row>
    <row r="5720" spans="13:13" x14ac:dyDescent="0.25">
      <c r="M5720" s="12"/>
    </row>
    <row r="5721" spans="13:13" x14ac:dyDescent="0.25">
      <c r="M5721" s="12"/>
    </row>
    <row r="5722" spans="13:13" x14ac:dyDescent="0.25">
      <c r="M5722" s="12"/>
    </row>
    <row r="5723" spans="13:13" x14ac:dyDescent="0.25">
      <c r="M5723" s="12"/>
    </row>
    <row r="5724" spans="13:13" x14ac:dyDescent="0.25">
      <c r="M5724" s="12"/>
    </row>
    <row r="5725" spans="13:13" x14ac:dyDescent="0.25">
      <c r="M5725" s="12"/>
    </row>
    <row r="5726" spans="13:13" x14ac:dyDescent="0.25">
      <c r="M5726" s="12"/>
    </row>
    <row r="5727" spans="13:13" x14ac:dyDescent="0.25">
      <c r="M5727" s="12"/>
    </row>
    <row r="5728" spans="13:13" x14ac:dyDescent="0.25">
      <c r="M5728" s="12"/>
    </row>
    <row r="5729" spans="13:13" x14ac:dyDescent="0.25">
      <c r="M5729" s="12"/>
    </row>
    <row r="5730" spans="13:13" x14ac:dyDescent="0.25">
      <c r="M5730" s="12"/>
    </row>
    <row r="5731" spans="13:13" x14ac:dyDescent="0.25">
      <c r="M5731" s="12"/>
    </row>
    <row r="5732" spans="13:13" x14ac:dyDescent="0.25">
      <c r="M5732" s="12"/>
    </row>
    <row r="5733" spans="13:13" x14ac:dyDescent="0.25">
      <c r="M5733" s="12"/>
    </row>
    <row r="5734" spans="13:13" x14ac:dyDescent="0.25">
      <c r="M5734" s="12"/>
    </row>
    <row r="5735" spans="13:13" x14ac:dyDescent="0.25">
      <c r="M5735" s="12"/>
    </row>
    <row r="5736" spans="13:13" x14ac:dyDescent="0.25">
      <c r="M5736" s="12"/>
    </row>
    <row r="5737" spans="13:13" x14ac:dyDescent="0.25">
      <c r="M5737" s="12"/>
    </row>
    <row r="5738" spans="13:13" x14ac:dyDescent="0.25">
      <c r="M5738" s="12"/>
    </row>
    <row r="5739" spans="13:13" x14ac:dyDescent="0.25">
      <c r="M5739" s="12"/>
    </row>
    <row r="5740" spans="13:13" x14ac:dyDescent="0.25">
      <c r="M5740" s="12"/>
    </row>
    <row r="5741" spans="13:13" x14ac:dyDescent="0.25">
      <c r="M5741" s="12"/>
    </row>
    <row r="5742" spans="13:13" x14ac:dyDescent="0.25">
      <c r="M5742" s="12"/>
    </row>
    <row r="5743" spans="13:13" x14ac:dyDescent="0.25">
      <c r="M5743" s="12"/>
    </row>
    <row r="5744" spans="13:13" x14ac:dyDescent="0.25">
      <c r="M5744" s="12"/>
    </row>
    <row r="5745" spans="13:13" x14ac:dyDescent="0.25">
      <c r="M5745" s="12"/>
    </row>
    <row r="5746" spans="13:13" x14ac:dyDescent="0.25">
      <c r="M5746" s="12"/>
    </row>
    <row r="5747" spans="13:13" x14ac:dyDescent="0.25">
      <c r="M5747" s="12"/>
    </row>
    <row r="5748" spans="13:13" x14ac:dyDescent="0.25">
      <c r="M5748" s="12"/>
    </row>
    <row r="5749" spans="13:13" x14ac:dyDescent="0.25">
      <c r="M5749" s="12"/>
    </row>
    <row r="5750" spans="13:13" x14ac:dyDescent="0.25">
      <c r="M5750" s="12"/>
    </row>
    <row r="5751" spans="13:13" x14ac:dyDescent="0.25">
      <c r="M5751" s="12"/>
    </row>
    <row r="5752" spans="13:13" x14ac:dyDescent="0.25">
      <c r="M5752" s="12"/>
    </row>
    <row r="5753" spans="13:13" x14ac:dyDescent="0.25">
      <c r="M5753" s="12"/>
    </row>
    <row r="5754" spans="13:13" x14ac:dyDescent="0.25">
      <c r="M5754" s="12"/>
    </row>
    <row r="5755" spans="13:13" x14ac:dyDescent="0.25">
      <c r="M5755" s="12"/>
    </row>
    <row r="5756" spans="13:13" x14ac:dyDescent="0.25">
      <c r="M5756" s="12"/>
    </row>
    <row r="5757" spans="13:13" x14ac:dyDescent="0.25">
      <c r="M5757" s="12"/>
    </row>
    <row r="5758" spans="13:13" x14ac:dyDescent="0.25">
      <c r="M5758" s="12"/>
    </row>
    <row r="5759" spans="13:13" x14ac:dyDescent="0.25">
      <c r="M5759" s="12"/>
    </row>
    <row r="5760" spans="13:13" x14ac:dyDescent="0.25">
      <c r="M5760" s="12"/>
    </row>
    <row r="5761" spans="13:13" x14ac:dyDescent="0.25">
      <c r="M5761" s="12"/>
    </row>
    <row r="5762" spans="13:13" x14ac:dyDescent="0.25">
      <c r="M5762" s="12"/>
    </row>
    <row r="5763" spans="13:13" x14ac:dyDescent="0.25">
      <c r="M5763" s="12"/>
    </row>
    <row r="5764" spans="13:13" x14ac:dyDescent="0.25">
      <c r="M5764" s="12"/>
    </row>
    <row r="5765" spans="13:13" x14ac:dyDescent="0.25">
      <c r="M5765" s="12"/>
    </row>
    <row r="5766" spans="13:13" x14ac:dyDescent="0.25">
      <c r="M5766" s="12"/>
    </row>
    <row r="5767" spans="13:13" x14ac:dyDescent="0.25">
      <c r="M5767" s="12"/>
    </row>
    <row r="5768" spans="13:13" x14ac:dyDescent="0.25">
      <c r="M5768" s="12"/>
    </row>
    <row r="5769" spans="13:13" x14ac:dyDescent="0.25">
      <c r="M5769" s="12"/>
    </row>
    <row r="5770" spans="13:13" x14ac:dyDescent="0.25">
      <c r="M5770" s="12"/>
    </row>
    <row r="5771" spans="13:13" x14ac:dyDescent="0.25">
      <c r="M5771" s="12"/>
    </row>
    <row r="5772" spans="13:13" x14ac:dyDescent="0.25">
      <c r="M5772" s="12"/>
    </row>
    <row r="5773" spans="13:13" x14ac:dyDescent="0.25">
      <c r="M5773" s="12"/>
    </row>
    <row r="5774" spans="13:13" x14ac:dyDescent="0.25">
      <c r="M5774" s="12"/>
    </row>
    <row r="5775" spans="13:13" x14ac:dyDescent="0.25">
      <c r="M5775" s="12"/>
    </row>
    <row r="5776" spans="13:13" x14ac:dyDescent="0.25">
      <c r="M5776" s="12"/>
    </row>
    <row r="5777" spans="13:13" x14ac:dyDescent="0.25">
      <c r="M5777" s="12"/>
    </row>
    <row r="5778" spans="13:13" x14ac:dyDescent="0.25">
      <c r="M5778" s="12"/>
    </row>
    <row r="5779" spans="13:13" x14ac:dyDescent="0.25">
      <c r="M5779" s="12"/>
    </row>
    <row r="5780" spans="13:13" x14ac:dyDescent="0.25">
      <c r="M5780" s="12"/>
    </row>
    <row r="5781" spans="13:13" x14ac:dyDescent="0.25">
      <c r="M5781" s="12"/>
    </row>
    <row r="5782" spans="13:13" x14ac:dyDescent="0.25">
      <c r="M5782" s="12"/>
    </row>
    <row r="5783" spans="13:13" x14ac:dyDescent="0.25">
      <c r="M5783" s="12"/>
    </row>
    <row r="5784" spans="13:13" x14ac:dyDescent="0.25">
      <c r="M5784" s="12"/>
    </row>
    <row r="5785" spans="13:13" x14ac:dyDescent="0.25">
      <c r="M5785" s="12"/>
    </row>
    <row r="5786" spans="13:13" x14ac:dyDescent="0.25">
      <c r="M5786" s="12"/>
    </row>
    <row r="5787" spans="13:13" x14ac:dyDescent="0.25">
      <c r="M5787" s="12"/>
    </row>
    <row r="5788" spans="13:13" x14ac:dyDescent="0.25">
      <c r="M5788" s="12"/>
    </row>
    <row r="5789" spans="13:13" x14ac:dyDescent="0.25">
      <c r="M5789" s="12"/>
    </row>
    <row r="5790" spans="13:13" x14ac:dyDescent="0.25">
      <c r="M5790" s="12"/>
    </row>
    <row r="5791" spans="13:13" x14ac:dyDescent="0.25">
      <c r="M5791" s="12"/>
    </row>
    <row r="5792" spans="13:13" x14ac:dyDescent="0.25">
      <c r="M5792" s="12"/>
    </row>
    <row r="5793" spans="13:13" x14ac:dyDescent="0.25">
      <c r="M5793" s="12"/>
    </row>
    <row r="5794" spans="13:13" x14ac:dyDescent="0.25">
      <c r="M5794" s="12"/>
    </row>
    <row r="5795" spans="13:13" x14ac:dyDescent="0.25">
      <c r="M5795" s="12"/>
    </row>
    <row r="5796" spans="13:13" x14ac:dyDescent="0.25">
      <c r="M5796" s="12"/>
    </row>
    <row r="5797" spans="13:13" x14ac:dyDescent="0.25">
      <c r="M5797" s="12"/>
    </row>
    <row r="5798" spans="13:13" x14ac:dyDescent="0.25">
      <c r="M5798" s="12"/>
    </row>
    <row r="5799" spans="13:13" x14ac:dyDescent="0.25">
      <c r="M5799" s="12"/>
    </row>
    <row r="5800" spans="13:13" x14ac:dyDescent="0.25">
      <c r="M5800" s="12"/>
    </row>
    <row r="5801" spans="13:13" x14ac:dyDescent="0.25">
      <c r="M5801" s="12"/>
    </row>
    <row r="5802" spans="13:13" x14ac:dyDescent="0.25">
      <c r="M5802" s="12"/>
    </row>
    <row r="5803" spans="13:13" x14ac:dyDescent="0.25">
      <c r="M5803" s="12"/>
    </row>
    <row r="5804" spans="13:13" x14ac:dyDescent="0.25">
      <c r="M5804" s="12"/>
    </row>
    <row r="5805" spans="13:13" x14ac:dyDescent="0.25">
      <c r="M5805" s="12"/>
    </row>
    <row r="5806" spans="13:13" x14ac:dyDescent="0.25">
      <c r="M5806" s="12"/>
    </row>
    <row r="5807" spans="13:13" x14ac:dyDescent="0.25">
      <c r="M5807" s="12"/>
    </row>
    <row r="5808" spans="13:13" x14ac:dyDescent="0.25">
      <c r="M5808" s="12"/>
    </row>
    <row r="5809" spans="13:13" x14ac:dyDescent="0.25">
      <c r="M5809" s="12"/>
    </row>
    <row r="5810" spans="13:13" x14ac:dyDescent="0.25">
      <c r="M5810" s="12"/>
    </row>
    <row r="5811" spans="13:13" x14ac:dyDescent="0.25">
      <c r="M5811" s="12"/>
    </row>
    <row r="5812" spans="13:13" x14ac:dyDescent="0.25">
      <c r="M5812" s="12"/>
    </row>
    <row r="5813" spans="13:13" x14ac:dyDescent="0.25">
      <c r="M5813" s="12"/>
    </row>
    <row r="5814" spans="13:13" x14ac:dyDescent="0.25">
      <c r="M5814" s="12"/>
    </row>
    <row r="5815" spans="13:13" x14ac:dyDescent="0.25">
      <c r="M5815" s="12"/>
    </row>
    <row r="5816" spans="13:13" x14ac:dyDescent="0.25">
      <c r="M5816" s="12"/>
    </row>
    <row r="5817" spans="13:13" x14ac:dyDescent="0.25">
      <c r="M5817" s="12"/>
    </row>
    <row r="5818" spans="13:13" x14ac:dyDescent="0.25">
      <c r="M5818" s="12"/>
    </row>
    <row r="5819" spans="13:13" x14ac:dyDescent="0.25">
      <c r="M5819" s="12"/>
    </row>
    <row r="5820" spans="13:13" x14ac:dyDescent="0.25">
      <c r="M5820" s="12"/>
    </row>
    <row r="5821" spans="13:13" x14ac:dyDescent="0.25">
      <c r="M5821" s="12"/>
    </row>
    <row r="5822" spans="13:13" x14ac:dyDescent="0.25">
      <c r="M5822" s="12"/>
    </row>
    <row r="5823" spans="13:13" x14ac:dyDescent="0.25">
      <c r="M5823" s="12"/>
    </row>
    <row r="5824" spans="13:13" x14ac:dyDescent="0.25">
      <c r="M5824" s="12"/>
    </row>
    <row r="5825" spans="13:13" x14ac:dyDescent="0.25">
      <c r="M5825" s="12"/>
    </row>
    <row r="5826" spans="13:13" x14ac:dyDescent="0.25">
      <c r="M5826" s="12"/>
    </row>
    <row r="5827" spans="13:13" x14ac:dyDescent="0.25">
      <c r="M5827" s="12"/>
    </row>
    <row r="5828" spans="13:13" x14ac:dyDescent="0.25">
      <c r="M5828" s="12"/>
    </row>
    <row r="5829" spans="13:13" x14ac:dyDescent="0.25">
      <c r="M5829" s="12"/>
    </row>
    <row r="5830" spans="13:13" x14ac:dyDescent="0.25">
      <c r="M5830" s="12"/>
    </row>
    <row r="5831" spans="13:13" x14ac:dyDescent="0.25">
      <c r="M5831" s="12"/>
    </row>
    <row r="5832" spans="13:13" x14ac:dyDescent="0.25">
      <c r="M5832" s="12"/>
    </row>
    <row r="5833" spans="13:13" x14ac:dyDescent="0.25">
      <c r="M5833" s="12"/>
    </row>
    <row r="5834" spans="13:13" x14ac:dyDescent="0.25">
      <c r="M5834" s="12"/>
    </row>
    <row r="5835" spans="13:13" x14ac:dyDescent="0.25">
      <c r="M5835" s="12"/>
    </row>
    <row r="5836" spans="13:13" x14ac:dyDescent="0.25">
      <c r="M5836" s="12"/>
    </row>
    <row r="5837" spans="13:13" x14ac:dyDescent="0.25">
      <c r="M5837" s="12"/>
    </row>
    <row r="5838" spans="13:13" x14ac:dyDescent="0.25">
      <c r="M5838" s="12"/>
    </row>
    <row r="5839" spans="13:13" x14ac:dyDescent="0.25">
      <c r="M5839" s="12"/>
    </row>
    <row r="5840" spans="13:13" x14ac:dyDescent="0.25">
      <c r="M5840" s="12"/>
    </row>
    <row r="5841" spans="13:13" x14ac:dyDescent="0.25">
      <c r="M5841" s="12"/>
    </row>
    <row r="5842" spans="13:13" x14ac:dyDescent="0.25">
      <c r="M5842" s="12"/>
    </row>
    <row r="5843" spans="13:13" x14ac:dyDescent="0.25">
      <c r="M5843" s="12"/>
    </row>
    <row r="5844" spans="13:13" x14ac:dyDescent="0.25">
      <c r="M5844" s="12"/>
    </row>
    <row r="5845" spans="13:13" x14ac:dyDescent="0.25">
      <c r="M5845" s="12"/>
    </row>
    <row r="5846" spans="13:13" x14ac:dyDescent="0.25">
      <c r="M5846" s="12"/>
    </row>
    <row r="5847" spans="13:13" x14ac:dyDescent="0.25">
      <c r="M5847" s="12"/>
    </row>
    <row r="5848" spans="13:13" x14ac:dyDescent="0.25">
      <c r="M5848" s="12"/>
    </row>
    <row r="5849" spans="13:13" x14ac:dyDescent="0.25">
      <c r="M5849" s="12"/>
    </row>
    <row r="5850" spans="13:13" x14ac:dyDescent="0.25">
      <c r="M5850" s="12"/>
    </row>
    <row r="5851" spans="13:13" x14ac:dyDescent="0.25">
      <c r="M5851" s="12"/>
    </row>
    <row r="5852" spans="13:13" x14ac:dyDescent="0.25">
      <c r="M5852" s="12"/>
    </row>
    <row r="5853" spans="13:13" x14ac:dyDescent="0.25">
      <c r="M5853" s="12"/>
    </row>
    <row r="5854" spans="13:13" x14ac:dyDescent="0.25">
      <c r="M5854" s="12"/>
    </row>
    <row r="5855" spans="13:13" x14ac:dyDescent="0.25">
      <c r="M5855" s="12"/>
    </row>
    <row r="5856" spans="13:13" x14ac:dyDescent="0.25">
      <c r="M5856" s="12"/>
    </row>
    <row r="5857" spans="13:13" x14ac:dyDescent="0.25">
      <c r="M5857" s="12"/>
    </row>
    <row r="5858" spans="13:13" x14ac:dyDescent="0.25">
      <c r="M5858" s="12"/>
    </row>
    <row r="5859" spans="13:13" x14ac:dyDescent="0.25">
      <c r="M5859" s="12"/>
    </row>
    <row r="5860" spans="13:13" x14ac:dyDescent="0.25">
      <c r="M5860" s="12"/>
    </row>
    <row r="5861" spans="13:13" x14ac:dyDescent="0.25">
      <c r="M5861" s="12"/>
    </row>
    <row r="5862" spans="13:13" x14ac:dyDescent="0.25">
      <c r="M5862" s="12"/>
    </row>
    <row r="5863" spans="13:13" x14ac:dyDescent="0.25">
      <c r="M5863" s="12"/>
    </row>
    <row r="5864" spans="13:13" x14ac:dyDescent="0.25">
      <c r="M5864" s="12"/>
    </row>
    <row r="5865" spans="13:13" x14ac:dyDescent="0.25">
      <c r="M5865" s="12"/>
    </row>
    <row r="5866" spans="13:13" x14ac:dyDescent="0.25">
      <c r="M5866" s="12"/>
    </row>
    <row r="5867" spans="13:13" x14ac:dyDescent="0.25">
      <c r="M5867" s="12"/>
    </row>
    <row r="5868" spans="13:13" x14ac:dyDescent="0.25">
      <c r="M5868" s="12"/>
    </row>
    <row r="5869" spans="13:13" x14ac:dyDescent="0.25">
      <c r="M5869" s="12"/>
    </row>
    <row r="5870" spans="13:13" x14ac:dyDescent="0.25">
      <c r="M5870" s="12"/>
    </row>
    <row r="5871" spans="13:13" x14ac:dyDescent="0.25">
      <c r="M5871" s="12"/>
    </row>
    <row r="5872" spans="13:13" x14ac:dyDescent="0.25">
      <c r="M5872" s="12"/>
    </row>
    <row r="5873" spans="13:13" x14ac:dyDescent="0.25">
      <c r="M5873" s="12"/>
    </row>
    <row r="5874" spans="13:13" x14ac:dyDescent="0.25">
      <c r="M5874" s="12"/>
    </row>
    <row r="5875" spans="13:13" x14ac:dyDescent="0.25">
      <c r="M5875" s="12"/>
    </row>
    <row r="5876" spans="13:13" x14ac:dyDescent="0.25">
      <c r="M5876" s="12"/>
    </row>
    <row r="5877" spans="13:13" x14ac:dyDescent="0.25">
      <c r="M5877" s="12"/>
    </row>
    <row r="5878" spans="13:13" x14ac:dyDescent="0.25">
      <c r="M5878" s="12"/>
    </row>
    <row r="5879" spans="13:13" x14ac:dyDescent="0.25">
      <c r="M5879" s="12"/>
    </row>
    <row r="5880" spans="13:13" x14ac:dyDescent="0.25">
      <c r="M5880" s="12"/>
    </row>
    <row r="5881" spans="13:13" x14ac:dyDescent="0.25">
      <c r="M5881" s="12"/>
    </row>
    <row r="5882" spans="13:13" x14ac:dyDescent="0.25">
      <c r="M5882" s="12"/>
    </row>
    <row r="5883" spans="13:13" x14ac:dyDescent="0.25">
      <c r="M5883" s="12"/>
    </row>
    <row r="5884" spans="13:13" x14ac:dyDescent="0.25">
      <c r="M5884" s="12"/>
    </row>
    <row r="5885" spans="13:13" x14ac:dyDescent="0.25">
      <c r="M5885" s="12"/>
    </row>
    <row r="5886" spans="13:13" x14ac:dyDescent="0.25">
      <c r="M5886" s="12"/>
    </row>
    <row r="5887" spans="13:13" x14ac:dyDescent="0.25">
      <c r="M5887" s="12"/>
    </row>
    <row r="5888" spans="13:13" x14ac:dyDescent="0.25">
      <c r="M5888" s="12"/>
    </row>
    <row r="5889" spans="13:13" x14ac:dyDescent="0.25">
      <c r="M5889" s="12"/>
    </row>
    <row r="5890" spans="13:13" x14ac:dyDescent="0.25">
      <c r="M5890" s="12"/>
    </row>
    <row r="5891" spans="13:13" x14ac:dyDescent="0.25">
      <c r="M5891" s="12"/>
    </row>
    <row r="5892" spans="13:13" x14ac:dyDescent="0.25">
      <c r="M5892" s="12"/>
    </row>
    <row r="5893" spans="13:13" x14ac:dyDescent="0.25">
      <c r="M5893" s="12"/>
    </row>
    <row r="5894" spans="13:13" x14ac:dyDescent="0.25">
      <c r="M5894" s="12"/>
    </row>
    <row r="5895" spans="13:13" x14ac:dyDescent="0.25">
      <c r="M5895" s="12"/>
    </row>
    <row r="5896" spans="13:13" x14ac:dyDescent="0.25">
      <c r="M5896" s="12"/>
    </row>
    <row r="5897" spans="13:13" x14ac:dyDescent="0.25">
      <c r="M5897" s="12"/>
    </row>
    <row r="5898" spans="13:13" x14ac:dyDescent="0.25">
      <c r="M5898" s="12"/>
    </row>
    <row r="5899" spans="13:13" x14ac:dyDescent="0.25">
      <c r="M5899" s="12"/>
    </row>
    <row r="5900" spans="13:13" x14ac:dyDescent="0.25">
      <c r="M5900" s="12"/>
    </row>
    <row r="5901" spans="13:13" x14ac:dyDescent="0.25">
      <c r="M5901" s="12"/>
    </row>
    <row r="5902" spans="13:13" x14ac:dyDescent="0.25">
      <c r="M5902" s="12"/>
    </row>
    <row r="5903" spans="13:13" x14ac:dyDescent="0.25">
      <c r="M5903" s="12"/>
    </row>
    <row r="5904" spans="13:13" x14ac:dyDescent="0.25">
      <c r="M5904" s="12"/>
    </row>
    <row r="5905" spans="13:13" x14ac:dyDescent="0.25">
      <c r="M5905" s="12"/>
    </row>
    <row r="5906" spans="13:13" x14ac:dyDescent="0.25">
      <c r="M5906" s="12"/>
    </row>
    <row r="5907" spans="13:13" x14ac:dyDescent="0.25">
      <c r="M5907" s="12"/>
    </row>
    <row r="5908" spans="13:13" x14ac:dyDescent="0.25">
      <c r="M5908" s="12"/>
    </row>
    <row r="5909" spans="13:13" x14ac:dyDescent="0.25">
      <c r="M5909" s="12"/>
    </row>
    <row r="5910" spans="13:13" x14ac:dyDescent="0.25">
      <c r="M5910" s="12"/>
    </row>
    <row r="5911" spans="13:13" x14ac:dyDescent="0.25">
      <c r="M5911" s="12"/>
    </row>
    <row r="5912" spans="13:13" x14ac:dyDescent="0.25">
      <c r="M5912" s="12"/>
    </row>
    <row r="5913" spans="13:13" x14ac:dyDescent="0.25">
      <c r="M5913" s="12"/>
    </row>
    <row r="5914" spans="13:13" x14ac:dyDescent="0.25">
      <c r="M5914" s="12"/>
    </row>
    <row r="5915" spans="13:13" x14ac:dyDescent="0.25">
      <c r="M5915" s="12"/>
    </row>
    <row r="5916" spans="13:13" x14ac:dyDescent="0.25">
      <c r="M5916" s="12"/>
    </row>
    <row r="5917" spans="13:13" x14ac:dyDescent="0.25">
      <c r="M5917" s="12"/>
    </row>
    <row r="5918" spans="13:13" x14ac:dyDescent="0.25">
      <c r="M5918" s="12"/>
    </row>
    <row r="5919" spans="13:13" x14ac:dyDescent="0.25">
      <c r="M5919" s="12"/>
    </row>
    <row r="5920" spans="13:13" x14ac:dyDescent="0.25">
      <c r="M5920" s="12"/>
    </row>
    <row r="5921" spans="13:13" x14ac:dyDescent="0.25">
      <c r="M5921" s="12"/>
    </row>
    <row r="5922" spans="13:13" x14ac:dyDescent="0.25">
      <c r="M5922" s="12"/>
    </row>
    <row r="5923" spans="13:13" x14ac:dyDescent="0.25">
      <c r="M5923" s="12"/>
    </row>
    <row r="5924" spans="13:13" x14ac:dyDescent="0.25">
      <c r="M5924" s="12"/>
    </row>
    <row r="5925" spans="13:13" x14ac:dyDescent="0.25">
      <c r="M5925" s="12"/>
    </row>
    <row r="5926" spans="13:13" x14ac:dyDescent="0.25">
      <c r="M5926" s="12"/>
    </row>
    <row r="5927" spans="13:13" x14ac:dyDescent="0.25">
      <c r="M5927" s="12"/>
    </row>
    <row r="5928" spans="13:13" x14ac:dyDescent="0.25">
      <c r="M5928" s="12"/>
    </row>
    <row r="5929" spans="13:13" x14ac:dyDescent="0.25">
      <c r="M5929" s="12"/>
    </row>
    <row r="5930" spans="13:13" x14ac:dyDescent="0.25">
      <c r="M5930" s="12"/>
    </row>
    <row r="5931" spans="13:13" x14ac:dyDescent="0.25">
      <c r="M5931" s="12"/>
    </row>
    <row r="5932" spans="13:13" x14ac:dyDescent="0.25">
      <c r="M5932" s="12"/>
    </row>
    <row r="5933" spans="13:13" x14ac:dyDescent="0.25">
      <c r="M5933" s="12"/>
    </row>
    <row r="5934" spans="13:13" x14ac:dyDescent="0.25">
      <c r="M5934" s="12"/>
    </row>
    <row r="5935" spans="13:13" x14ac:dyDescent="0.25">
      <c r="M5935" s="12"/>
    </row>
    <row r="5936" spans="13:13" x14ac:dyDescent="0.25">
      <c r="M5936" s="12"/>
    </row>
    <row r="5937" spans="13:13" x14ac:dyDescent="0.25">
      <c r="M5937" s="12"/>
    </row>
    <row r="5938" spans="13:13" x14ac:dyDescent="0.25">
      <c r="M5938" s="12"/>
    </row>
    <row r="5939" spans="13:13" x14ac:dyDescent="0.25">
      <c r="M5939" s="12"/>
    </row>
    <row r="5940" spans="13:13" x14ac:dyDescent="0.25">
      <c r="M5940" s="12"/>
    </row>
    <row r="5941" spans="13:13" x14ac:dyDescent="0.25">
      <c r="M5941" s="12"/>
    </row>
    <row r="5942" spans="13:13" x14ac:dyDescent="0.25">
      <c r="M5942" s="12"/>
    </row>
    <row r="5943" spans="13:13" x14ac:dyDescent="0.25">
      <c r="M5943" s="12"/>
    </row>
    <row r="5944" spans="13:13" x14ac:dyDescent="0.25">
      <c r="M5944" s="12"/>
    </row>
    <row r="5945" spans="13:13" x14ac:dyDescent="0.25">
      <c r="M5945" s="12"/>
    </row>
    <row r="5946" spans="13:13" x14ac:dyDescent="0.25">
      <c r="M5946" s="12"/>
    </row>
    <row r="5947" spans="13:13" x14ac:dyDescent="0.25">
      <c r="M5947" s="12"/>
    </row>
    <row r="5948" spans="13:13" x14ac:dyDescent="0.25">
      <c r="M5948" s="12"/>
    </row>
    <row r="5949" spans="13:13" x14ac:dyDescent="0.25">
      <c r="M5949" s="12"/>
    </row>
    <row r="5950" spans="13:13" x14ac:dyDescent="0.25">
      <c r="M5950" s="12"/>
    </row>
    <row r="5951" spans="13:13" x14ac:dyDescent="0.25">
      <c r="M5951" s="12"/>
    </row>
    <row r="5952" spans="13:13" x14ac:dyDescent="0.25">
      <c r="M5952" s="12"/>
    </row>
    <row r="5953" spans="13:13" x14ac:dyDescent="0.25">
      <c r="M5953" s="12"/>
    </row>
    <row r="5954" spans="13:13" x14ac:dyDescent="0.25">
      <c r="M5954" s="12"/>
    </row>
    <row r="5955" spans="13:13" x14ac:dyDescent="0.25">
      <c r="M5955" s="12"/>
    </row>
    <row r="5956" spans="13:13" x14ac:dyDescent="0.25">
      <c r="M5956" s="12"/>
    </row>
    <row r="5957" spans="13:13" x14ac:dyDescent="0.25">
      <c r="M5957" s="12"/>
    </row>
    <row r="5958" spans="13:13" x14ac:dyDescent="0.25">
      <c r="M5958" s="12"/>
    </row>
    <row r="5959" spans="13:13" x14ac:dyDescent="0.25">
      <c r="M5959" s="12"/>
    </row>
    <row r="5960" spans="13:13" x14ac:dyDescent="0.25">
      <c r="M5960" s="12"/>
    </row>
    <row r="5961" spans="13:13" x14ac:dyDescent="0.25">
      <c r="M5961" s="12"/>
    </row>
    <row r="5962" spans="13:13" x14ac:dyDescent="0.25">
      <c r="M5962" s="12"/>
    </row>
    <row r="5963" spans="13:13" x14ac:dyDescent="0.25">
      <c r="M5963" s="12"/>
    </row>
    <row r="5964" spans="13:13" x14ac:dyDescent="0.25">
      <c r="M5964" s="12"/>
    </row>
    <row r="5965" spans="13:13" x14ac:dyDescent="0.25">
      <c r="M5965" s="12"/>
    </row>
    <row r="5966" spans="13:13" x14ac:dyDescent="0.25">
      <c r="M5966" s="12"/>
    </row>
    <row r="5967" spans="13:13" x14ac:dyDescent="0.25">
      <c r="M5967" s="12"/>
    </row>
    <row r="5968" spans="13:13" x14ac:dyDescent="0.25">
      <c r="M5968" s="12"/>
    </row>
    <row r="5969" spans="13:13" x14ac:dyDescent="0.25">
      <c r="M5969" s="12"/>
    </row>
    <row r="5970" spans="13:13" x14ac:dyDescent="0.25">
      <c r="M5970" s="12"/>
    </row>
    <row r="5971" spans="13:13" x14ac:dyDescent="0.25">
      <c r="M5971" s="12"/>
    </row>
    <row r="5972" spans="13:13" x14ac:dyDescent="0.25">
      <c r="M5972" s="12"/>
    </row>
    <row r="5973" spans="13:13" x14ac:dyDescent="0.25">
      <c r="M5973" s="12"/>
    </row>
    <row r="5974" spans="13:13" x14ac:dyDescent="0.25">
      <c r="M5974" s="12"/>
    </row>
    <row r="5975" spans="13:13" x14ac:dyDescent="0.25">
      <c r="M5975" s="12"/>
    </row>
    <row r="5976" spans="13:13" x14ac:dyDescent="0.25">
      <c r="M5976" s="12"/>
    </row>
    <row r="5977" spans="13:13" x14ac:dyDescent="0.25">
      <c r="M5977" s="12"/>
    </row>
    <row r="5978" spans="13:13" x14ac:dyDescent="0.25">
      <c r="M5978" s="12"/>
    </row>
    <row r="5979" spans="13:13" x14ac:dyDescent="0.25">
      <c r="M5979" s="12"/>
    </row>
    <row r="5980" spans="13:13" x14ac:dyDescent="0.25">
      <c r="M5980" s="12"/>
    </row>
    <row r="5981" spans="13:13" x14ac:dyDescent="0.25">
      <c r="M5981" s="12"/>
    </row>
    <row r="5982" spans="13:13" x14ac:dyDescent="0.25">
      <c r="M5982" s="12"/>
    </row>
    <row r="5983" spans="13:13" x14ac:dyDescent="0.25">
      <c r="M5983" s="12"/>
    </row>
    <row r="5984" spans="13:13" x14ac:dyDescent="0.25">
      <c r="M5984" s="12"/>
    </row>
    <row r="5985" spans="13:13" x14ac:dyDescent="0.25">
      <c r="M5985" s="12"/>
    </row>
    <row r="5986" spans="13:13" x14ac:dyDescent="0.25">
      <c r="M5986" s="12"/>
    </row>
    <row r="5987" spans="13:13" x14ac:dyDescent="0.25">
      <c r="M5987" s="12"/>
    </row>
    <row r="5988" spans="13:13" x14ac:dyDescent="0.25">
      <c r="M5988" s="12"/>
    </row>
    <row r="5989" spans="13:13" x14ac:dyDescent="0.25">
      <c r="M5989" s="12"/>
    </row>
    <row r="5990" spans="13:13" x14ac:dyDescent="0.25">
      <c r="M5990" s="12"/>
    </row>
    <row r="5991" spans="13:13" x14ac:dyDescent="0.25">
      <c r="M5991" s="12"/>
    </row>
    <row r="5992" spans="13:13" x14ac:dyDescent="0.25">
      <c r="M5992" s="12"/>
    </row>
    <row r="5993" spans="13:13" x14ac:dyDescent="0.25">
      <c r="M5993" s="12"/>
    </row>
    <row r="5994" spans="13:13" x14ac:dyDescent="0.25">
      <c r="M5994" s="12"/>
    </row>
    <row r="5995" spans="13:13" x14ac:dyDescent="0.25">
      <c r="M5995" s="12"/>
    </row>
    <row r="5996" spans="13:13" x14ac:dyDescent="0.25">
      <c r="M5996" s="12"/>
    </row>
    <row r="5997" spans="13:13" x14ac:dyDescent="0.25">
      <c r="M5997" s="12"/>
    </row>
    <row r="5998" spans="13:13" x14ac:dyDescent="0.25">
      <c r="M5998" s="12"/>
    </row>
    <row r="5999" spans="13:13" x14ac:dyDescent="0.25">
      <c r="M5999" s="12"/>
    </row>
    <row r="6000" spans="13:13" x14ac:dyDescent="0.25">
      <c r="M6000" s="12"/>
    </row>
    <row r="6001" spans="13:13" x14ac:dyDescent="0.25">
      <c r="M6001" s="12"/>
    </row>
    <row r="6002" spans="13:13" x14ac:dyDescent="0.25">
      <c r="M6002" s="12"/>
    </row>
    <row r="6003" spans="13:13" x14ac:dyDescent="0.25">
      <c r="M6003" s="12"/>
    </row>
    <row r="6004" spans="13:13" x14ac:dyDescent="0.25">
      <c r="M6004" s="12"/>
    </row>
    <row r="6005" spans="13:13" x14ac:dyDescent="0.25">
      <c r="M6005" s="12"/>
    </row>
    <row r="6006" spans="13:13" x14ac:dyDescent="0.25">
      <c r="M6006" s="12"/>
    </row>
    <row r="6007" spans="13:13" x14ac:dyDescent="0.25">
      <c r="M6007" s="12"/>
    </row>
    <row r="6008" spans="13:13" x14ac:dyDescent="0.25">
      <c r="M6008" s="12"/>
    </row>
    <row r="6009" spans="13:13" x14ac:dyDescent="0.25">
      <c r="M6009" s="12"/>
    </row>
    <row r="6010" spans="13:13" x14ac:dyDescent="0.25">
      <c r="M6010" s="12"/>
    </row>
    <row r="6011" spans="13:13" x14ac:dyDescent="0.25">
      <c r="M6011" s="12"/>
    </row>
    <row r="6012" spans="13:13" x14ac:dyDescent="0.25">
      <c r="M6012" s="12"/>
    </row>
    <row r="6013" spans="13:13" x14ac:dyDescent="0.25">
      <c r="M6013" s="12"/>
    </row>
    <row r="6014" spans="13:13" x14ac:dyDescent="0.25">
      <c r="M6014" s="12"/>
    </row>
    <row r="6015" spans="13:13" x14ac:dyDescent="0.25">
      <c r="M6015" s="12"/>
    </row>
    <row r="6016" spans="13:13" x14ac:dyDescent="0.25">
      <c r="M6016" s="12"/>
    </row>
    <row r="6017" spans="13:13" x14ac:dyDescent="0.25">
      <c r="M6017" s="12"/>
    </row>
    <row r="6018" spans="13:13" x14ac:dyDescent="0.25">
      <c r="M6018" s="12"/>
    </row>
    <row r="6019" spans="13:13" x14ac:dyDescent="0.25">
      <c r="M6019" s="12"/>
    </row>
    <row r="6020" spans="13:13" x14ac:dyDescent="0.25">
      <c r="M6020" s="12"/>
    </row>
    <row r="6021" spans="13:13" x14ac:dyDescent="0.25">
      <c r="M6021" s="12"/>
    </row>
    <row r="6022" spans="13:13" x14ac:dyDescent="0.25">
      <c r="M6022" s="12"/>
    </row>
    <row r="6023" spans="13:13" x14ac:dyDescent="0.25">
      <c r="M6023" s="12"/>
    </row>
    <row r="6024" spans="13:13" x14ac:dyDescent="0.25">
      <c r="M6024" s="12"/>
    </row>
    <row r="6025" spans="13:13" x14ac:dyDescent="0.25">
      <c r="M6025" s="12"/>
    </row>
    <row r="6026" spans="13:13" x14ac:dyDescent="0.25">
      <c r="M6026" s="12"/>
    </row>
    <row r="6027" spans="13:13" x14ac:dyDescent="0.25">
      <c r="M6027" s="12"/>
    </row>
    <row r="6028" spans="13:13" x14ac:dyDescent="0.25">
      <c r="M6028" s="12"/>
    </row>
    <row r="6029" spans="13:13" x14ac:dyDescent="0.25">
      <c r="M6029" s="12"/>
    </row>
    <row r="6030" spans="13:13" x14ac:dyDescent="0.25">
      <c r="M6030" s="12"/>
    </row>
    <row r="6031" spans="13:13" x14ac:dyDescent="0.25">
      <c r="M6031" s="12"/>
    </row>
    <row r="6032" spans="13:13" x14ac:dyDescent="0.25">
      <c r="M6032" s="12"/>
    </row>
    <row r="6033" spans="13:13" x14ac:dyDescent="0.25">
      <c r="M6033" s="12"/>
    </row>
    <row r="6034" spans="13:13" x14ac:dyDescent="0.25">
      <c r="M6034" s="12"/>
    </row>
    <row r="6035" spans="13:13" x14ac:dyDescent="0.25">
      <c r="M6035" s="12"/>
    </row>
    <row r="6036" spans="13:13" x14ac:dyDescent="0.25">
      <c r="M6036" s="12"/>
    </row>
    <row r="6037" spans="13:13" x14ac:dyDescent="0.25">
      <c r="M6037" s="12"/>
    </row>
    <row r="6038" spans="13:13" x14ac:dyDescent="0.25">
      <c r="M6038" s="12"/>
    </row>
    <row r="6039" spans="13:13" x14ac:dyDescent="0.25">
      <c r="M6039" s="12"/>
    </row>
    <row r="6040" spans="13:13" x14ac:dyDescent="0.25">
      <c r="M6040" s="12"/>
    </row>
    <row r="6041" spans="13:13" x14ac:dyDescent="0.25">
      <c r="M6041" s="12"/>
    </row>
    <row r="6042" spans="13:13" x14ac:dyDescent="0.25">
      <c r="M6042" s="12"/>
    </row>
    <row r="6043" spans="13:13" x14ac:dyDescent="0.25">
      <c r="M6043" s="12"/>
    </row>
    <row r="6044" spans="13:13" x14ac:dyDescent="0.25">
      <c r="M6044" s="12"/>
    </row>
    <row r="6045" spans="13:13" x14ac:dyDescent="0.25">
      <c r="M6045" s="12"/>
    </row>
    <row r="6046" spans="13:13" x14ac:dyDescent="0.25">
      <c r="M6046" s="12"/>
    </row>
    <row r="6047" spans="13:13" x14ac:dyDescent="0.25">
      <c r="M6047" s="12"/>
    </row>
    <row r="6048" spans="13:13" x14ac:dyDescent="0.25">
      <c r="M6048" s="12"/>
    </row>
    <row r="6049" spans="13:13" x14ac:dyDescent="0.25">
      <c r="M6049" s="12"/>
    </row>
    <row r="6050" spans="13:13" x14ac:dyDescent="0.25">
      <c r="M6050" s="12"/>
    </row>
    <row r="6051" spans="13:13" x14ac:dyDescent="0.25">
      <c r="M6051" s="12"/>
    </row>
    <row r="6052" spans="13:13" x14ac:dyDescent="0.25">
      <c r="M6052" s="12"/>
    </row>
    <row r="6053" spans="13:13" x14ac:dyDescent="0.25">
      <c r="M6053" s="12"/>
    </row>
    <row r="6054" spans="13:13" x14ac:dyDescent="0.25">
      <c r="M6054" s="12"/>
    </row>
    <row r="6055" spans="13:13" x14ac:dyDescent="0.25">
      <c r="M6055" s="12"/>
    </row>
    <row r="6056" spans="13:13" x14ac:dyDescent="0.25">
      <c r="M6056" s="12"/>
    </row>
    <row r="6057" spans="13:13" x14ac:dyDescent="0.25">
      <c r="M6057" s="12"/>
    </row>
    <row r="6058" spans="13:13" x14ac:dyDescent="0.25">
      <c r="M6058" s="12"/>
    </row>
    <row r="6059" spans="13:13" x14ac:dyDescent="0.25">
      <c r="M6059" s="12"/>
    </row>
    <row r="6060" spans="13:13" x14ac:dyDescent="0.25">
      <c r="M6060" s="12"/>
    </row>
    <row r="6061" spans="13:13" x14ac:dyDescent="0.25">
      <c r="M6061" s="12"/>
    </row>
    <row r="6062" spans="13:13" x14ac:dyDescent="0.25">
      <c r="M6062" s="12"/>
    </row>
    <row r="6063" spans="13:13" x14ac:dyDescent="0.25">
      <c r="M6063" s="12"/>
    </row>
    <row r="6064" spans="13:13" x14ac:dyDescent="0.25">
      <c r="M6064" s="12"/>
    </row>
    <row r="6065" spans="13:13" x14ac:dyDescent="0.25">
      <c r="M6065" s="12"/>
    </row>
    <row r="6066" spans="13:13" x14ac:dyDescent="0.25">
      <c r="M6066" s="12"/>
    </row>
    <row r="6067" spans="13:13" x14ac:dyDescent="0.25">
      <c r="M6067" s="12"/>
    </row>
    <row r="6068" spans="13:13" x14ac:dyDescent="0.25">
      <c r="M6068" s="12"/>
    </row>
    <row r="6069" spans="13:13" x14ac:dyDescent="0.25">
      <c r="M6069" s="12"/>
    </row>
    <row r="6070" spans="13:13" x14ac:dyDescent="0.25">
      <c r="M6070" s="12"/>
    </row>
    <row r="6071" spans="13:13" x14ac:dyDescent="0.25">
      <c r="M6071" s="12"/>
    </row>
    <row r="6072" spans="13:13" x14ac:dyDescent="0.25">
      <c r="M6072" s="12"/>
    </row>
    <row r="6073" spans="13:13" x14ac:dyDescent="0.25">
      <c r="M6073" s="12"/>
    </row>
    <row r="6074" spans="13:13" x14ac:dyDescent="0.25">
      <c r="M6074" s="12"/>
    </row>
    <row r="6075" spans="13:13" x14ac:dyDescent="0.25">
      <c r="M6075" s="12"/>
    </row>
    <row r="6076" spans="13:13" x14ac:dyDescent="0.25">
      <c r="M6076" s="12"/>
    </row>
    <row r="6077" spans="13:13" x14ac:dyDescent="0.25">
      <c r="M6077" s="12"/>
    </row>
    <row r="6078" spans="13:13" x14ac:dyDescent="0.25">
      <c r="M6078" s="12"/>
    </row>
    <row r="6079" spans="13:13" x14ac:dyDescent="0.25">
      <c r="M6079" s="12"/>
    </row>
    <row r="6080" spans="13:13" x14ac:dyDescent="0.25">
      <c r="M6080" s="12"/>
    </row>
    <row r="6081" spans="13:13" x14ac:dyDescent="0.25">
      <c r="M6081" s="12"/>
    </row>
    <row r="6082" spans="13:13" x14ac:dyDescent="0.25">
      <c r="M6082" s="12"/>
    </row>
    <row r="6083" spans="13:13" x14ac:dyDescent="0.25">
      <c r="M6083" s="12"/>
    </row>
    <row r="6084" spans="13:13" x14ac:dyDescent="0.25">
      <c r="M6084" s="12"/>
    </row>
    <row r="6085" spans="13:13" x14ac:dyDescent="0.25">
      <c r="M6085" s="12"/>
    </row>
    <row r="6086" spans="13:13" x14ac:dyDescent="0.25">
      <c r="M6086" s="12"/>
    </row>
    <row r="6087" spans="13:13" x14ac:dyDescent="0.25">
      <c r="M6087" s="12"/>
    </row>
    <row r="6088" spans="13:13" x14ac:dyDescent="0.25">
      <c r="M6088" s="12"/>
    </row>
    <row r="6089" spans="13:13" x14ac:dyDescent="0.25">
      <c r="M6089" s="12"/>
    </row>
    <row r="6090" spans="13:13" x14ac:dyDescent="0.25">
      <c r="M6090" s="12"/>
    </row>
    <row r="6091" spans="13:13" x14ac:dyDescent="0.25">
      <c r="M6091" s="12"/>
    </row>
    <row r="6092" spans="13:13" x14ac:dyDescent="0.25">
      <c r="M6092" s="12"/>
    </row>
    <row r="6093" spans="13:13" x14ac:dyDescent="0.25">
      <c r="M6093" s="12"/>
    </row>
    <row r="6094" spans="13:13" x14ac:dyDescent="0.25">
      <c r="M6094" s="12"/>
    </row>
    <row r="6095" spans="13:13" x14ac:dyDescent="0.25">
      <c r="M6095" s="12"/>
    </row>
    <row r="6096" spans="13:13" x14ac:dyDescent="0.25">
      <c r="M6096" s="12"/>
    </row>
    <row r="6097" spans="13:13" x14ac:dyDescent="0.25">
      <c r="M6097" s="12"/>
    </row>
    <row r="6098" spans="13:13" x14ac:dyDescent="0.25">
      <c r="M6098" s="12"/>
    </row>
    <row r="6099" spans="13:13" x14ac:dyDescent="0.25">
      <c r="M6099" s="12"/>
    </row>
    <row r="6100" spans="13:13" x14ac:dyDescent="0.25">
      <c r="M6100" s="12"/>
    </row>
    <row r="6101" spans="13:13" x14ac:dyDescent="0.25">
      <c r="M6101" s="12"/>
    </row>
    <row r="6102" spans="13:13" x14ac:dyDescent="0.25">
      <c r="M6102" s="12"/>
    </row>
    <row r="6103" spans="13:13" x14ac:dyDescent="0.25">
      <c r="M6103" s="12"/>
    </row>
    <row r="6104" spans="13:13" x14ac:dyDescent="0.25">
      <c r="M6104" s="12"/>
    </row>
    <row r="6105" spans="13:13" x14ac:dyDescent="0.25">
      <c r="M6105" s="12"/>
    </row>
    <row r="6106" spans="13:13" x14ac:dyDescent="0.25">
      <c r="M6106" s="12"/>
    </row>
    <row r="6107" spans="13:13" x14ac:dyDescent="0.25">
      <c r="M6107" s="12"/>
    </row>
    <row r="6108" spans="13:13" x14ac:dyDescent="0.25">
      <c r="M6108" s="12"/>
    </row>
    <row r="6109" spans="13:13" x14ac:dyDescent="0.25">
      <c r="M6109" s="12"/>
    </row>
    <row r="6110" spans="13:13" x14ac:dyDescent="0.25">
      <c r="M6110" s="12"/>
    </row>
    <row r="6111" spans="13:13" x14ac:dyDescent="0.25">
      <c r="M6111" s="12"/>
    </row>
    <row r="6112" spans="13:13" x14ac:dyDescent="0.25">
      <c r="M6112" s="12"/>
    </row>
    <row r="6113" spans="13:13" x14ac:dyDescent="0.25">
      <c r="M6113" s="12"/>
    </row>
    <row r="6114" spans="13:13" x14ac:dyDescent="0.25">
      <c r="M6114" s="12"/>
    </row>
    <row r="6115" spans="13:13" x14ac:dyDescent="0.25">
      <c r="M6115" s="12"/>
    </row>
    <row r="6116" spans="13:13" x14ac:dyDescent="0.25">
      <c r="M6116" s="12"/>
    </row>
    <row r="6117" spans="13:13" x14ac:dyDescent="0.25">
      <c r="M6117" s="12"/>
    </row>
    <row r="6118" spans="13:13" x14ac:dyDescent="0.25">
      <c r="M6118" s="12"/>
    </row>
    <row r="6119" spans="13:13" x14ac:dyDescent="0.25">
      <c r="M6119" s="12"/>
    </row>
    <row r="6120" spans="13:13" x14ac:dyDescent="0.25">
      <c r="M6120" s="12"/>
    </row>
    <row r="6121" spans="13:13" x14ac:dyDescent="0.25">
      <c r="M6121" s="12"/>
    </row>
    <row r="6122" spans="13:13" x14ac:dyDescent="0.25">
      <c r="M6122" s="12"/>
    </row>
    <row r="6123" spans="13:13" x14ac:dyDescent="0.25">
      <c r="M6123" s="12"/>
    </row>
    <row r="6124" spans="13:13" x14ac:dyDescent="0.25">
      <c r="M6124" s="12"/>
    </row>
    <row r="6125" spans="13:13" x14ac:dyDescent="0.25">
      <c r="M6125" s="12"/>
    </row>
    <row r="6126" spans="13:13" x14ac:dyDescent="0.25">
      <c r="M6126" s="12"/>
    </row>
    <row r="6127" spans="13:13" x14ac:dyDescent="0.25">
      <c r="M6127" s="12"/>
    </row>
    <row r="6128" spans="13:13" x14ac:dyDescent="0.25">
      <c r="M6128" s="12"/>
    </row>
    <row r="6129" spans="13:13" x14ac:dyDescent="0.25">
      <c r="M6129" s="12"/>
    </row>
    <row r="6130" spans="13:13" x14ac:dyDescent="0.25">
      <c r="M6130" s="12"/>
    </row>
    <row r="6131" spans="13:13" x14ac:dyDescent="0.25">
      <c r="M6131" s="12"/>
    </row>
    <row r="6132" spans="13:13" x14ac:dyDescent="0.25">
      <c r="M6132" s="12"/>
    </row>
    <row r="6133" spans="13:13" x14ac:dyDescent="0.25">
      <c r="M6133" s="12"/>
    </row>
    <row r="6134" spans="13:13" x14ac:dyDescent="0.25">
      <c r="M6134" s="12"/>
    </row>
    <row r="6135" spans="13:13" x14ac:dyDescent="0.25">
      <c r="M6135" s="12"/>
    </row>
    <row r="6136" spans="13:13" x14ac:dyDescent="0.25">
      <c r="M6136" s="12"/>
    </row>
    <row r="6137" spans="13:13" x14ac:dyDescent="0.25">
      <c r="M6137" s="12"/>
    </row>
    <row r="6138" spans="13:13" x14ac:dyDescent="0.25">
      <c r="M6138" s="12"/>
    </row>
    <row r="6139" spans="13:13" x14ac:dyDescent="0.25">
      <c r="M6139" s="12"/>
    </row>
    <row r="6140" spans="13:13" x14ac:dyDescent="0.25">
      <c r="M6140" s="12"/>
    </row>
    <row r="6141" spans="13:13" x14ac:dyDescent="0.25">
      <c r="M6141" s="12"/>
    </row>
    <row r="6142" spans="13:13" x14ac:dyDescent="0.25">
      <c r="M6142" s="12"/>
    </row>
    <row r="6143" spans="13:13" x14ac:dyDescent="0.25">
      <c r="M6143" s="12"/>
    </row>
    <row r="6144" spans="13:13" x14ac:dyDescent="0.25">
      <c r="M6144" s="12"/>
    </row>
    <row r="6145" spans="13:13" x14ac:dyDescent="0.25">
      <c r="M6145" s="12"/>
    </row>
    <row r="6146" spans="13:13" x14ac:dyDescent="0.25">
      <c r="M6146" s="12"/>
    </row>
    <row r="6147" spans="13:13" x14ac:dyDescent="0.25">
      <c r="M6147" s="12"/>
    </row>
    <row r="6148" spans="13:13" x14ac:dyDescent="0.25">
      <c r="M6148" s="12"/>
    </row>
    <row r="6149" spans="13:13" x14ac:dyDescent="0.25">
      <c r="M6149" s="12"/>
    </row>
    <row r="6150" spans="13:13" x14ac:dyDescent="0.25">
      <c r="M6150" s="12"/>
    </row>
    <row r="6151" spans="13:13" x14ac:dyDescent="0.25">
      <c r="M6151" s="12"/>
    </row>
    <row r="6152" spans="13:13" x14ac:dyDescent="0.25">
      <c r="M6152" s="12"/>
    </row>
    <row r="6153" spans="13:13" x14ac:dyDescent="0.25">
      <c r="M6153" s="12"/>
    </row>
    <row r="6154" spans="13:13" x14ac:dyDescent="0.25">
      <c r="M6154" s="12"/>
    </row>
    <row r="6155" spans="13:13" x14ac:dyDescent="0.25">
      <c r="M6155" s="12"/>
    </row>
    <row r="6156" spans="13:13" x14ac:dyDescent="0.25">
      <c r="M6156" s="12"/>
    </row>
    <row r="6157" spans="13:13" x14ac:dyDescent="0.25">
      <c r="M6157" s="12"/>
    </row>
    <row r="6158" spans="13:13" x14ac:dyDescent="0.25">
      <c r="M6158" s="12"/>
    </row>
    <row r="6159" spans="13:13" x14ac:dyDescent="0.25">
      <c r="M6159" s="12"/>
    </row>
    <row r="6160" spans="13:13" x14ac:dyDescent="0.25">
      <c r="M6160" s="12"/>
    </row>
    <row r="6161" spans="13:13" x14ac:dyDescent="0.25">
      <c r="M6161" s="12"/>
    </row>
    <row r="6162" spans="13:13" x14ac:dyDescent="0.25">
      <c r="M6162" s="12"/>
    </row>
    <row r="6163" spans="13:13" x14ac:dyDescent="0.25">
      <c r="M6163" s="12"/>
    </row>
    <row r="6164" spans="13:13" x14ac:dyDescent="0.25">
      <c r="M6164" s="12"/>
    </row>
    <row r="6165" spans="13:13" x14ac:dyDescent="0.25">
      <c r="M6165" s="12"/>
    </row>
    <row r="6166" spans="13:13" x14ac:dyDescent="0.25">
      <c r="M6166" s="12"/>
    </row>
    <row r="6167" spans="13:13" x14ac:dyDescent="0.25">
      <c r="M6167" s="12"/>
    </row>
    <row r="6168" spans="13:13" x14ac:dyDescent="0.25">
      <c r="M6168" s="12"/>
    </row>
    <row r="6169" spans="13:13" x14ac:dyDescent="0.25">
      <c r="M6169" s="12"/>
    </row>
    <row r="6170" spans="13:13" x14ac:dyDescent="0.25">
      <c r="M6170" s="12"/>
    </row>
    <row r="6171" spans="13:13" x14ac:dyDescent="0.25">
      <c r="M6171" s="12"/>
    </row>
    <row r="6172" spans="13:13" x14ac:dyDescent="0.25">
      <c r="M6172" s="12"/>
    </row>
    <row r="6173" spans="13:13" x14ac:dyDescent="0.25">
      <c r="M6173" s="12"/>
    </row>
    <row r="6174" spans="13:13" x14ac:dyDescent="0.25">
      <c r="M6174" s="12"/>
    </row>
    <row r="6175" spans="13:13" x14ac:dyDescent="0.25">
      <c r="M6175" s="12"/>
    </row>
    <row r="6176" spans="13:13" x14ac:dyDescent="0.25">
      <c r="M6176" s="12"/>
    </row>
    <row r="6177" spans="13:13" x14ac:dyDescent="0.25">
      <c r="M6177" s="12"/>
    </row>
    <row r="6178" spans="13:13" x14ac:dyDescent="0.25">
      <c r="M6178" s="12"/>
    </row>
    <row r="6179" spans="13:13" x14ac:dyDescent="0.25">
      <c r="M6179" s="12"/>
    </row>
    <row r="6180" spans="13:13" x14ac:dyDescent="0.25">
      <c r="M6180" s="12"/>
    </row>
    <row r="6181" spans="13:13" x14ac:dyDescent="0.25">
      <c r="M6181" s="12"/>
    </row>
    <row r="6182" spans="13:13" x14ac:dyDescent="0.25">
      <c r="M6182" s="12"/>
    </row>
    <row r="6183" spans="13:13" x14ac:dyDescent="0.25">
      <c r="M6183" s="12"/>
    </row>
    <row r="6184" spans="13:13" x14ac:dyDescent="0.25">
      <c r="M6184" s="12"/>
    </row>
    <row r="6185" spans="13:13" x14ac:dyDescent="0.25">
      <c r="M6185" s="12"/>
    </row>
    <row r="6186" spans="13:13" x14ac:dyDescent="0.25">
      <c r="M6186" s="12"/>
    </row>
    <row r="6187" spans="13:13" x14ac:dyDescent="0.25">
      <c r="M6187" s="12"/>
    </row>
    <row r="6188" spans="13:13" x14ac:dyDescent="0.25">
      <c r="M6188" s="12"/>
    </row>
    <row r="6189" spans="13:13" x14ac:dyDescent="0.25">
      <c r="M6189" s="12"/>
    </row>
    <row r="6190" spans="13:13" x14ac:dyDescent="0.25">
      <c r="M6190" s="12"/>
    </row>
    <row r="6191" spans="13:13" x14ac:dyDescent="0.25">
      <c r="M6191" s="12"/>
    </row>
    <row r="6192" spans="13:13" x14ac:dyDescent="0.25">
      <c r="M6192" s="12"/>
    </row>
    <row r="6193" spans="13:13" x14ac:dyDescent="0.25">
      <c r="M6193" s="12"/>
    </row>
    <row r="6194" spans="13:13" x14ac:dyDescent="0.25">
      <c r="M6194" s="12"/>
    </row>
    <row r="6195" spans="13:13" x14ac:dyDescent="0.25">
      <c r="M6195" s="12"/>
    </row>
    <row r="6196" spans="13:13" x14ac:dyDescent="0.25">
      <c r="M6196" s="12"/>
    </row>
    <row r="6197" spans="13:13" x14ac:dyDescent="0.25">
      <c r="M6197" s="12"/>
    </row>
    <row r="6198" spans="13:13" x14ac:dyDescent="0.25">
      <c r="M6198" s="12"/>
    </row>
    <row r="6199" spans="13:13" x14ac:dyDescent="0.25">
      <c r="M6199" s="12"/>
    </row>
    <row r="6200" spans="13:13" x14ac:dyDescent="0.25">
      <c r="M6200" s="12"/>
    </row>
    <row r="6201" spans="13:13" x14ac:dyDescent="0.25">
      <c r="M6201" s="12"/>
    </row>
    <row r="6202" spans="13:13" x14ac:dyDescent="0.25">
      <c r="M6202" s="12"/>
    </row>
    <row r="6203" spans="13:13" x14ac:dyDescent="0.25">
      <c r="M6203" s="12"/>
    </row>
    <row r="6204" spans="13:13" x14ac:dyDescent="0.25">
      <c r="M6204" s="12"/>
    </row>
    <row r="6205" spans="13:13" x14ac:dyDescent="0.25">
      <c r="M6205" s="12"/>
    </row>
    <row r="6206" spans="13:13" x14ac:dyDescent="0.25">
      <c r="M6206" s="12"/>
    </row>
    <row r="6207" spans="13:13" x14ac:dyDescent="0.25">
      <c r="M6207" s="12"/>
    </row>
    <row r="6208" spans="13:13" x14ac:dyDescent="0.25">
      <c r="M6208" s="12"/>
    </row>
    <row r="6209" spans="13:13" x14ac:dyDescent="0.25">
      <c r="M6209" s="12"/>
    </row>
    <row r="6210" spans="13:13" x14ac:dyDescent="0.25">
      <c r="M6210" s="12"/>
    </row>
    <row r="6211" spans="13:13" x14ac:dyDescent="0.25">
      <c r="M6211" s="12"/>
    </row>
    <row r="6212" spans="13:13" x14ac:dyDescent="0.25">
      <c r="M6212" s="12"/>
    </row>
    <row r="6213" spans="13:13" x14ac:dyDescent="0.25">
      <c r="M6213" s="12"/>
    </row>
    <row r="6214" spans="13:13" x14ac:dyDescent="0.25">
      <c r="M6214" s="12"/>
    </row>
    <row r="6215" spans="13:13" x14ac:dyDescent="0.25">
      <c r="M6215" s="12"/>
    </row>
    <row r="6216" spans="13:13" x14ac:dyDescent="0.25">
      <c r="M6216" s="12"/>
    </row>
    <row r="6217" spans="13:13" x14ac:dyDescent="0.25">
      <c r="M6217" s="12"/>
    </row>
    <row r="6218" spans="13:13" x14ac:dyDescent="0.25">
      <c r="M6218" s="12"/>
    </row>
    <row r="6219" spans="13:13" x14ac:dyDescent="0.25">
      <c r="M6219" s="12"/>
    </row>
    <row r="6220" spans="13:13" x14ac:dyDescent="0.25">
      <c r="M6220" s="12"/>
    </row>
    <row r="6221" spans="13:13" x14ac:dyDescent="0.25">
      <c r="M6221" s="12"/>
    </row>
    <row r="6222" spans="13:13" x14ac:dyDescent="0.25">
      <c r="M6222" s="12"/>
    </row>
    <row r="6223" spans="13:13" x14ac:dyDescent="0.25">
      <c r="M6223" s="12"/>
    </row>
    <row r="6224" spans="13:13" x14ac:dyDescent="0.25">
      <c r="M6224" s="12"/>
    </row>
    <row r="6225" spans="13:13" x14ac:dyDescent="0.25">
      <c r="M6225" s="12"/>
    </row>
    <row r="6226" spans="13:13" x14ac:dyDescent="0.25">
      <c r="M6226" s="12"/>
    </row>
    <row r="6227" spans="13:13" x14ac:dyDescent="0.25">
      <c r="M6227" s="12"/>
    </row>
    <row r="6228" spans="13:13" x14ac:dyDescent="0.25">
      <c r="M6228" s="12"/>
    </row>
    <row r="6229" spans="13:13" x14ac:dyDescent="0.25">
      <c r="M6229" s="12"/>
    </row>
    <row r="6230" spans="13:13" x14ac:dyDescent="0.25">
      <c r="M6230" s="12"/>
    </row>
    <row r="6231" spans="13:13" x14ac:dyDescent="0.25">
      <c r="M6231" s="12"/>
    </row>
    <row r="6232" spans="13:13" x14ac:dyDescent="0.25">
      <c r="M6232" s="12"/>
    </row>
    <row r="6233" spans="13:13" x14ac:dyDescent="0.25">
      <c r="M6233" s="12"/>
    </row>
    <row r="6234" spans="13:13" x14ac:dyDescent="0.25">
      <c r="M6234" s="12"/>
    </row>
    <row r="6235" spans="13:13" x14ac:dyDescent="0.25">
      <c r="M6235" s="12"/>
    </row>
    <row r="6236" spans="13:13" x14ac:dyDescent="0.25">
      <c r="M6236" s="12"/>
    </row>
    <row r="6237" spans="13:13" x14ac:dyDescent="0.25">
      <c r="M6237" s="12"/>
    </row>
    <row r="6238" spans="13:13" x14ac:dyDescent="0.25">
      <c r="M6238" s="12"/>
    </row>
    <row r="6239" spans="13:13" x14ac:dyDescent="0.25">
      <c r="M6239" s="12"/>
    </row>
    <row r="6240" spans="13:13" x14ac:dyDescent="0.25">
      <c r="M6240" s="12"/>
    </row>
    <row r="6241" spans="13:13" x14ac:dyDescent="0.25">
      <c r="M6241" s="12"/>
    </row>
    <row r="6242" spans="13:13" x14ac:dyDescent="0.25">
      <c r="M6242" s="12"/>
    </row>
    <row r="6243" spans="13:13" x14ac:dyDescent="0.25">
      <c r="M6243" s="12"/>
    </row>
    <row r="6244" spans="13:13" x14ac:dyDescent="0.25">
      <c r="M6244" s="12"/>
    </row>
    <row r="6245" spans="13:13" x14ac:dyDescent="0.25">
      <c r="M6245" s="12"/>
    </row>
    <row r="6246" spans="13:13" x14ac:dyDescent="0.25">
      <c r="M6246" s="12"/>
    </row>
    <row r="6247" spans="13:13" x14ac:dyDescent="0.25">
      <c r="M6247" s="12"/>
    </row>
    <row r="6248" spans="13:13" x14ac:dyDescent="0.25">
      <c r="M6248" s="12"/>
    </row>
    <row r="6249" spans="13:13" x14ac:dyDescent="0.25">
      <c r="M6249" s="12"/>
    </row>
    <row r="6250" spans="13:13" x14ac:dyDescent="0.25">
      <c r="M6250" s="12"/>
    </row>
    <row r="6251" spans="13:13" x14ac:dyDescent="0.25">
      <c r="M6251" s="12"/>
    </row>
    <row r="6252" spans="13:13" x14ac:dyDescent="0.25">
      <c r="M6252" s="12"/>
    </row>
    <row r="6253" spans="13:13" x14ac:dyDescent="0.25">
      <c r="M6253" s="12"/>
    </row>
    <row r="6254" spans="13:13" x14ac:dyDescent="0.25">
      <c r="M6254" s="12"/>
    </row>
    <row r="6255" spans="13:13" x14ac:dyDescent="0.25">
      <c r="M6255" s="12"/>
    </row>
    <row r="6256" spans="13:13" x14ac:dyDescent="0.25">
      <c r="M6256" s="12"/>
    </row>
    <row r="6257" spans="13:13" x14ac:dyDescent="0.25">
      <c r="M6257" s="12"/>
    </row>
    <row r="6258" spans="13:13" x14ac:dyDescent="0.25">
      <c r="M6258" s="12"/>
    </row>
    <row r="6259" spans="13:13" x14ac:dyDescent="0.25">
      <c r="M6259" s="12"/>
    </row>
    <row r="6260" spans="13:13" x14ac:dyDescent="0.25">
      <c r="M6260" s="12"/>
    </row>
    <row r="6261" spans="13:13" x14ac:dyDescent="0.25">
      <c r="M6261" s="12"/>
    </row>
    <row r="6262" spans="13:13" x14ac:dyDescent="0.25">
      <c r="M6262" s="12"/>
    </row>
    <row r="6263" spans="13:13" x14ac:dyDescent="0.25">
      <c r="M6263" s="12"/>
    </row>
    <row r="6264" spans="13:13" x14ac:dyDescent="0.25">
      <c r="M6264" s="12"/>
    </row>
    <row r="6265" spans="13:13" x14ac:dyDescent="0.25">
      <c r="M6265" s="12"/>
    </row>
    <row r="6266" spans="13:13" x14ac:dyDescent="0.25">
      <c r="M6266" s="12"/>
    </row>
    <row r="6267" spans="13:13" x14ac:dyDescent="0.25">
      <c r="M6267" s="12"/>
    </row>
    <row r="6268" spans="13:13" x14ac:dyDescent="0.25">
      <c r="M6268" s="12"/>
    </row>
    <row r="6269" spans="13:13" x14ac:dyDescent="0.25">
      <c r="M6269" s="12"/>
    </row>
    <row r="6270" spans="13:13" x14ac:dyDescent="0.25">
      <c r="M6270" s="12"/>
    </row>
    <row r="6271" spans="13:13" x14ac:dyDescent="0.25">
      <c r="M6271" s="12"/>
    </row>
    <row r="6272" spans="13:13" x14ac:dyDescent="0.25">
      <c r="M6272" s="12"/>
    </row>
    <row r="6273" spans="13:13" x14ac:dyDescent="0.25">
      <c r="M6273" s="12"/>
    </row>
    <row r="6274" spans="13:13" x14ac:dyDescent="0.25">
      <c r="M6274" s="12"/>
    </row>
    <row r="6275" spans="13:13" x14ac:dyDescent="0.25">
      <c r="M6275" s="12"/>
    </row>
    <row r="6276" spans="13:13" x14ac:dyDescent="0.25">
      <c r="M6276" s="12"/>
    </row>
    <row r="6277" spans="13:13" x14ac:dyDescent="0.25">
      <c r="M6277" s="12"/>
    </row>
    <row r="6278" spans="13:13" x14ac:dyDescent="0.25">
      <c r="M6278" s="12"/>
    </row>
    <row r="6279" spans="13:13" x14ac:dyDescent="0.25">
      <c r="M6279" s="12"/>
    </row>
    <row r="6280" spans="13:13" x14ac:dyDescent="0.25">
      <c r="M6280" s="12"/>
    </row>
    <row r="6281" spans="13:13" x14ac:dyDescent="0.25">
      <c r="M6281" s="12"/>
    </row>
    <row r="6282" spans="13:13" x14ac:dyDescent="0.25">
      <c r="M6282" s="12"/>
    </row>
    <row r="6283" spans="13:13" x14ac:dyDescent="0.25">
      <c r="M6283" s="12"/>
    </row>
    <row r="6284" spans="13:13" x14ac:dyDescent="0.25">
      <c r="M6284" s="12"/>
    </row>
    <row r="6285" spans="13:13" x14ac:dyDescent="0.25">
      <c r="M6285" s="12"/>
    </row>
    <row r="6286" spans="13:13" x14ac:dyDescent="0.25">
      <c r="M6286" s="12"/>
    </row>
    <row r="6287" spans="13:13" x14ac:dyDescent="0.25">
      <c r="M6287" s="12"/>
    </row>
    <row r="6288" spans="13:13" x14ac:dyDescent="0.25">
      <c r="M6288" s="12"/>
    </row>
    <row r="6289" spans="13:13" x14ac:dyDescent="0.25">
      <c r="M6289" s="12"/>
    </row>
    <row r="6290" spans="13:13" x14ac:dyDescent="0.25">
      <c r="M6290" s="12"/>
    </row>
    <row r="6291" spans="13:13" x14ac:dyDescent="0.25">
      <c r="M6291" s="12"/>
    </row>
    <row r="6292" spans="13:13" x14ac:dyDescent="0.25">
      <c r="M6292" s="12"/>
    </row>
    <row r="6293" spans="13:13" x14ac:dyDescent="0.25">
      <c r="M6293" s="12"/>
    </row>
    <row r="6294" spans="13:13" x14ac:dyDescent="0.25">
      <c r="M6294" s="12"/>
    </row>
    <row r="6295" spans="13:13" x14ac:dyDescent="0.25">
      <c r="M6295" s="12"/>
    </row>
    <row r="6296" spans="13:13" x14ac:dyDescent="0.25">
      <c r="M6296" s="12"/>
    </row>
    <row r="6297" spans="13:13" x14ac:dyDescent="0.25">
      <c r="M6297" s="12"/>
    </row>
    <row r="6298" spans="13:13" x14ac:dyDescent="0.25">
      <c r="M6298" s="12"/>
    </row>
    <row r="6299" spans="13:13" x14ac:dyDescent="0.25">
      <c r="M6299" s="12"/>
    </row>
    <row r="6300" spans="13:13" x14ac:dyDescent="0.25">
      <c r="M6300" s="12"/>
    </row>
    <row r="6301" spans="13:13" x14ac:dyDescent="0.25">
      <c r="M6301" s="12"/>
    </row>
    <row r="6302" spans="13:13" x14ac:dyDescent="0.25">
      <c r="M6302" s="12"/>
    </row>
    <row r="6303" spans="13:13" x14ac:dyDescent="0.25">
      <c r="M6303" s="12"/>
    </row>
    <row r="6304" spans="13:13" x14ac:dyDescent="0.25">
      <c r="M6304" s="12"/>
    </row>
    <row r="6305" spans="13:13" x14ac:dyDescent="0.25">
      <c r="M6305" s="12"/>
    </row>
    <row r="6306" spans="13:13" x14ac:dyDescent="0.25">
      <c r="M6306" s="12"/>
    </row>
    <row r="6307" spans="13:13" x14ac:dyDescent="0.25">
      <c r="M6307" s="12"/>
    </row>
    <row r="6308" spans="13:13" x14ac:dyDescent="0.25">
      <c r="M6308" s="12"/>
    </row>
    <row r="6309" spans="13:13" x14ac:dyDescent="0.25">
      <c r="M6309" s="12"/>
    </row>
    <row r="6310" spans="13:13" x14ac:dyDescent="0.25">
      <c r="M6310" s="12"/>
    </row>
    <row r="6311" spans="13:13" x14ac:dyDescent="0.25">
      <c r="M6311" s="12"/>
    </row>
    <row r="6312" spans="13:13" x14ac:dyDescent="0.25">
      <c r="M6312" s="12"/>
    </row>
    <row r="6313" spans="13:13" x14ac:dyDescent="0.25">
      <c r="M6313" s="12"/>
    </row>
    <row r="6314" spans="13:13" x14ac:dyDescent="0.25">
      <c r="M6314" s="12"/>
    </row>
    <row r="6315" spans="13:13" x14ac:dyDescent="0.25">
      <c r="M6315" s="12"/>
    </row>
    <row r="6316" spans="13:13" x14ac:dyDescent="0.25">
      <c r="M6316" s="12"/>
    </row>
    <row r="6317" spans="13:13" x14ac:dyDescent="0.25">
      <c r="M6317" s="12"/>
    </row>
    <row r="6318" spans="13:13" x14ac:dyDescent="0.25">
      <c r="M6318" s="12"/>
    </row>
    <row r="6319" spans="13:13" x14ac:dyDescent="0.25">
      <c r="M6319" s="12"/>
    </row>
    <row r="6320" spans="13:13" x14ac:dyDescent="0.25">
      <c r="M6320" s="12"/>
    </row>
    <row r="6321" spans="13:13" x14ac:dyDescent="0.25">
      <c r="M6321" s="12"/>
    </row>
    <row r="6322" spans="13:13" x14ac:dyDescent="0.25">
      <c r="M6322" s="12"/>
    </row>
    <row r="6323" spans="13:13" x14ac:dyDescent="0.25">
      <c r="M6323" s="12"/>
    </row>
    <row r="6324" spans="13:13" x14ac:dyDescent="0.25">
      <c r="M6324" s="12"/>
    </row>
    <row r="6325" spans="13:13" x14ac:dyDescent="0.25">
      <c r="M6325" s="12"/>
    </row>
    <row r="6326" spans="13:13" x14ac:dyDescent="0.25">
      <c r="M6326" s="12"/>
    </row>
    <row r="6327" spans="13:13" x14ac:dyDescent="0.25">
      <c r="M6327" s="12"/>
    </row>
    <row r="6328" spans="13:13" x14ac:dyDescent="0.25">
      <c r="M6328" s="12"/>
    </row>
    <row r="6329" spans="13:13" x14ac:dyDescent="0.25">
      <c r="M6329" s="12"/>
    </row>
    <row r="6330" spans="13:13" x14ac:dyDescent="0.25">
      <c r="M6330" s="12"/>
    </row>
    <row r="6331" spans="13:13" x14ac:dyDescent="0.25">
      <c r="M6331" s="12"/>
    </row>
    <row r="6332" spans="13:13" x14ac:dyDescent="0.25">
      <c r="M6332" s="12"/>
    </row>
    <row r="6333" spans="13:13" x14ac:dyDescent="0.25">
      <c r="M6333" s="12"/>
    </row>
    <row r="6334" spans="13:13" x14ac:dyDescent="0.25">
      <c r="M6334" s="12"/>
    </row>
    <row r="6335" spans="13:13" x14ac:dyDescent="0.25">
      <c r="M6335" s="12"/>
    </row>
    <row r="6336" spans="13:13" x14ac:dyDescent="0.25">
      <c r="M6336" s="12"/>
    </row>
    <row r="6337" spans="13:13" x14ac:dyDescent="0.25">
      <c r="M6337" s="12"/>
    </row>
    <row r="6338" spans="13:13" x14ac:dyDescent="0.25">
      <c r="M6338" s="12"/>
    </row>
    <row r="6339" spans="13:13" x14ac:dyDescent="0.25">
      <c r="M6339" s="12"/>
    </row>
    <row r="6340" spans="13:13" x14ac:dyDescent="0.25">
      <c r="M6340" s="12"/>
    </row>
    <row r="6341" spans="13:13" x14ac:dyDescent="0.25">
      <c r="M6341" s="12"/>
    </row>
    <row r="6342" spans="13:13" x14ac:dyDescent="0.25">
      <c r="M6342" s="12"/>
    </row>
    <row r="6343" spans="13:13" x14ac:dyDescent="0.25">
      <c r="M6343" s="12"/>
    </row>
    <row r="6344" spans="13:13" x14ac:dyDescent="0.25">
      <c r="M6344" s="12"/>
    </row>
    <row r="6345" spans="13:13" x14ac:dyDescent="0.25">
      <c r="M6345" s="12"/>
    </row>
    <row r="6346" spans="13:13" x14ac:dyDescent="0.25">
      <c r="M6346" s="12"/>
    </row>
    <row r="6347" spans="13:13" x14ac:dyDescent="0.25">
      <c r="M6347" s="12"/>
    </row>
    <row r="6348" spans="13:13" x14ac:dyDescent="0.25">
      <c r="M6348" s="12"/>
    </row>
    <row r="6349" spans="13:13" x14ac:dyDescent="0.25">
      <c r="M6349" s="12"/>
    </row>
    <row r="6350" spans="13:13" x14ac:dyDescent="0.25">
      <c r="M6350" s="12"/>
    </row>
    <row r="6351" spans="13:13" x14ac:dyDescent="0.25">
      <c r="M6351" s="12"/>
    </row>
    <row r="6352" spans="13:13" x14ac:dyDescent="0.25">
      <c r="M6352" s="12"/>
    </row>
    <row r="6353" spans="13:13" x14ac:dyDescent="0.25">
      <c r="M6353" s="12"/>
    </row>
    <row r="6354" spans="13:13" x14ac:dyDescent="0.25">
      <c r="M6354" s="12"/>
    </row>
    <row r="6355" spans="13:13" x14ac:dyDescent="0.25">
      <c r="M6355" s="12"/>
    </row>
    <row r="6356" spans="13:13" x14ac:dyDescent="0.25">
      <c r="M6356" s="12"/>
    </row>
    <row r="6357" spans="13:13" x14ac:dyDescent="0.25">
      <c r="M6357" s="12"/>
    </row>
    <row r="6358" spans="13:13" x14ac:dyDescent="0.25">
      <c r="M6358" s="12"/>
    </row>
    <row r="6359" spans="13:13" x14ac:dyDescent="0.25">
      <c r="M6359" s="12"/>
    </row>
    <row r="6360" spans="13:13" x14ac:dyDescent="0.25">
      <c r="M6360" s="12"/>
    </row>
    <row r="6361" spans="13:13" x14ac:dyDescent="0.25">
      <c r="M6361" s="12"/>
    </row>
    <row r="6362" spans="13:13" x14ac:dyDescent="0.25">
      <c r="M6362" s="12"/>
    </row>
    <row r="6363" spans="13:13" x14ac:dyDescent="0.25">
      <c r="M6363" s="12"/>
    </row>
    <row r="6364" spans="13:13" x14ac:dyDescent="0.25">
      <c r="M6364" s="12"/>
    </row>
    <row r="6365" spans="13:13" x14ac:dyDescent="0.25">
      <c r="M6365" s="12"/>
    </row>
    <row r="6366" spans="13:13" x14ac:dyDescent="0.25">
      <c r="M6366" s="12"/>
    </row>
    <row r="6367" spans="13:13" x14ac:dyDescent="0.25">
      <c r="M6367" s="12"/>
    </row>
    <row r="6368" spans="13:13" x14ac:dyDescent="0.25">
      <c r="M6368" s="12"/>
    </row>
    <row r="6369" spans="13:13" x14ac:dyDescent="0.25">
      <c r="M6369" s="12"/>
    </row>
    <row r="6370" spans="13:13" x14ac:dyDescent="0.25">
      <c r="M6370" s="12"/>
    </row>
    <row r="6371" spans="13:13" x14ac:dyDescent="0.25">
      <c r="M6371" s="12"/>
    </row>
    <row r="6372" spans="13:13" x14ac:dyDescent="0.25">
      <c r="M6372" s="12"/>
    </row>
    <row r="6373" spans="13:13" x14ac:dyDescent="0.25">
      <c r="M6373" s="12"/>
    </row>
    <row r="6374" spans="13:13" x14ac:dyDescent="0.25">
      <c r="M6374" s="12"/>
    </row>
    <row r="6375" spans="13:13" x14ac:dyDescent="0.25">
      <c r="M6375" s="12"/>
    </row>
    <row r="6376" spans="13:13" x14ac:dyDescent="0.25">
      <c r="M6376" s="12"/>
    </row>
    <row r="6377" spans="13:13" x14ac:dyDescent="0.25">
      <c r="M6377" s="12"/>
    </row>
    <row r="6378" spans="13:13" x14ac:dyDescent="0.25">
      <c r="M6378" s="12"/>
    </row>
    <row r="6379" spans="13:13" x14ac:dyDescent="0.25">
      <c r="M6379" s="12"/>
    </row>
    <row r="6380" spans="13:13" x14ac:dyDescent="0.25">
      <c r="M6380" s="12"/>
    </row>
    <row r="6381" spans="13:13" x14ac:dyDescent="0.25">
      <c r="M6381" s="12"/>
    </row>
    <row r="6382" spans="13:13" x14ac:dyDescent="0.25">
      <c r="M6382" s="12"/>
    </row>
    <row r="6383" spans="13:13" x14ac:dyDescent="0.25">
      <c r="M6383" s="12"/>
    </row>
    <row r="6384" spans="13:13" x14ac:dyDescent="0.25">
      <c r="M6384" s="12"/>
    </row>
    <row r="6385" spans="13:13" x14ac:dyDescent="0.25">
      <c r="M6385" s="12"/>
    </row>
    <row r="6386" spans="13:13" x14ac:dyDescent="0.25">
      <c r="M6386" s="12"/>
    </row>
    <row r="6387" spans="13:13" x14ac:dyDescent="0.25">
      <c r="M6387" s="12"/>
    </row>
    <row r="6388" spans="13:13" x14ac:dyDescent="0.25">
      <c r="M6388" s="12"/>
    </row>
    <row r="6389" spans="13:13" x14ac:dyDescent="0.25">
      <c r="M6389" s="12"/>
    </row>
    <row r="6390" spans="13:13" x14ac:dyDescent="0.25">
      <c r="M6390" s="12"/>
    </row>
    <row r="6391" spans="13:13" x14ac:dyDescent="0.25">
      <c r="M6391" s="12"/>
    </row>
    <row r="6392" spans="13:13" x14ac:dyDescent="0.25">
      <c r="M6392" s="12"/>
    </row>
    <row r="6393" spans="13:13" x14ac:dyDescent="0.25">
      <c r="M6393" s="12"/>
    </row>
    <row r="6394" spans="13:13" x14ac:dyDescent="0.25">
      <c r="M6394" s="12"/>
    </row>
    <row r="6395" spans="13:13" x14ac:dyDescent="0.25">
      <c r="M6395" s="12"/>
    </row>
    <row r="6396" spans="13:13" x14ac:dyDescent="0.25">
      <c r="M6396" s="12"/>
    </row>
    <row r="6397" spans="13:13" x14ac:dyDescent="0.25">
      <c r="M6397" s="12"/>
    </row>
    <row r="6398" spans="13:13" x14ac:dyDescent="0.25">
      <c r="M6398" s="12"/>
    </row>
    <row r="6399" spans="13:13" x14ac:dyDescent="0.25">
      <c r="M6399" s="12"/>
    </row>
    <row r="6400" spans="13:13" x14ac:dyDescent="0.25">
      <c r="M6400" s="12"/>
    </row>
    <row r="6401" spans="13:13" x14ac:dyDescent="0.25">
      <c r="M6401" s="12"/>
    </row>
    <row r="6402" spans="13:13" x14ac:dyDescent="0.25">
      <c r="M6402" s="12"/>
    </row>
    <row r="6403" spans="13:13" x14ac:dyDescent="0.25">
      <c r="M6403" s="12"/>
    </row>
    <row r="6404" spans="13:13" x14ac:dyDescent="0.25">
      <c r="M6404" s="12"/>
    </row>
    <row r="6405" spans="13:13" x14ac:dyDescent="0.25">
      <c r="M6405" s="12"/>
    </row>
    <row r="6406" spans="13:13" x14ac:dyDescent="0.25">
      <c r="M6406" s="12"/>
    </row>
    <row r="6407" spans="13:13" x14ac:dyDescent="0.25">
      <c r="M6407" s="12"/>
    </row>
    <row r="6408" spans="13:13" x14ac:dyDescent="0.25">
      <c r="M6408" s="12"/>
    </row>
    <row r="6409" spans="13:13" x14ac:dyDescent="0.25">
      <c r="M6409" s="12"/>
    </row>
    <row r="6410" spans="13:13" x14ac:dyDescent="0.25">
      <c r="M6410" s="12"/>
    </row>
    <row r="6411" spans="13:13" x14ac:dyDescent="0.25">
      <c r="M6411" s="12"/>
    </row>
    <row r="6412" spans="13:13" x14ac:dyDescent="0.25">
      <c r="M6412" s="12"/>
    </row>
    <row r="6413" spans="13:13" x14ac:dyDescent="0.25">
      <c r="M6413" s="12"/>
    </row>
    <row r="6414" spans="13:13" x14ac:dyDescent="0.25">
      <c r="M6414" s="12"/>
    </row>
    <row r="6415" spans="13:13" x14ac:dyDescent="0.25">
      <c r="M6415" s="12"/>
    </row>
    <row r="6416" spans="13:13" x14ac:dyDescent="0.25">
      <c r="M6416" s="12"/>
    </row>
    <row r="6417" spans="13:13" x14ac:dyDescent="0.25">
      <c r="M6417" s="12"/>
    </row>
    <row r="6418" spans="13:13" x14ac:dyDescent="0.25">
      <c r="M6418" s="12"/>
    </row>
    <row r="6419" spans="13:13" x14ac:dyDescent="0.25">
      <c r="M6419" s="12"/>
    </row>
    <row r="6420" spans="13:13" x14ac:dyDescent="0.25">
      <c r="M6420" s="12"/>
    </row>
    <row r="6421" spans="13:13" x14ac:dyDescent="0.25">
      <c r="M6421" s="12"/>
    </row>
    <row r="6422" spans="13:13" x14ac:dyDescent="0.25">
      <c r="M6422" s="12"/>
    </row>
    <row r="6423" spans="13:13" x14ac:dyDescent="0.25">
      <c r="M6423" s="12"/>
    </row>
    <row r="6424" spans="13:13" x14ac:dyDescent="0.25">
      <c r="M6424" s="12"/>
    </row>
    <row r="6425" spans="13:13" x14ac:dyDescent="0.25">
      <c r="M6425" s="12"/>
    </row>
    <row r="6426" spans="13:13" x14ac:dyDescent="0.25">
      <c r="M6426" s="12"/>
    </row>
    <row r="6427" spans="13:13" x14ac:dyDescent="0.25">
      <c r="M6427" s="12"/>
    </row>
    <row r="6428" spans="13:13" x14ac:dyDescent="0.25">
      <c r="M6428" s="12"/>
    </row>
    <row r="6429" spans="13:13" x14ac:dyDescent="0.25">
      <c r="M6429" s="12"/>
    </row>
    <row r="6430" spans="13:13" x14ac:dyDescent="0.25">
      <c r="M6430" s="12"/>
    </row>
    <row r="6431" spans="13:13" x14ac:dyDescent="0.25">
      <c r="M6431" s="12"/>
    </row>
    <row r="6432" spans="13:13" x14ac:dyDescent="0.25">
      <c r="M6432" s="12"/>
    </row>
    <row r="6433" spans="13:13" x14ac:dyDescent="0.25">
      <c r="M6433" s="12"/>
    </row>
    <row r="6434" spans="13:13" x14ac:dyDescent="0.25">
      <c r="M6434" s="12"/>
    </row>
    <row r="6435" spans="13:13" x14ac:dyDescent="0.25">
      <c r="M6435" s="12"/>
    </row>
    <row r="6436" spans="13:13" x14ac:dyDescent="0.25">
      <c r="M6436" s="12"/>
    </row>
    <row r="6437" spans="13:13" x14ac:dyDescent="0.25">
      <c r="M6437" s="12"/>
    </row>
    <row r="6438" spans="13:13" x14ac:dyDescent="0.25">
      <c r="M6438" s="12"/>
    </row>
    <row r="6439" spans="13:13" x14ac:dyDescent="0.25">
      <c r="M6439" s="12"/>
    </row>
    <row r="6440" spans="13:13" x14ac:dyDescent="0.25">
      <c r="M6440" s="12"/>
    </row>
    <row r="6441" spans="13:13" x14ac:dyDescent="0.25">
      <c r="M6441" s="12"/>
    </row>
    <row r="6442" spans="13:13" x14ac:dyDescent="0.25">
      <c r="M6442" s="12"/>
    </row>
    <row r="6443" spans="13:13" x14ac:dyDescent="0.25">
      <c r="M6443" s="12"/>
    </row>
    <row r="6444" spans="13:13" x14ac:dyDescent="0.25">
      <c r="M6444" s="12"/>
    </row>
    <row r="6445" spans="13:13" x14ac:dyDescent="0.25">
      <c r="M6445" s="12"/>
    </row>
    <row r="6446" spans="13:13" x14ac:dyDescent="0.25">
      <c r="M6446" s="12"/>
    </row>
    <row r="6447" spans="13:13" x14ac:dyDescent="0.25">
      <c r="M6447" s="12"/>
    </row>
    <row r="6448" spans="13:13" x14ac:dyDescent="0.25">
      <c r="M6448" s="12"/>
    </row>
    <row r="6449" spans="13:13" x14ac:dyDescent="0.25">
      <c r="M6449" s="12"/>
    </row>
    <row r="6450" spans="13:13" x14ac:dyDescent="0.25">
      <c r="M6450" s="12"/>
    </row>
    <row r="6451" spans="13:13" x14ac:dyDescent="0.25">
      <c r="M6451" s="12"/>
    </row>
    <row r="6452" spans="13:13" x14ac:dyDescent="0.25">
      <c r="M6452" s="12"/>
    </row>
    <row r="6453" spans="13:13" x14ac:dyDescent="0.25">
      <c r="M6453" s="12"/>
    </row>
    <row r="6454" spans="13:13" x14ac:dyDescent="0.25">
      <c r="M6454" s="12"/>
    </row>
    <row r="6455" spans="13:13" x14ac:dyDescent="0.25">
      <c r="M6455" s="12"/>
    </row>
    <row r="6456" spans="13:13" x14ac:dyDescent="0.25">
      <c r="M6456" s="12"/>
    </row>
    <row r="6457" spans="13:13" x14ac:dyDescent="0.25">
      <c r="M6457" s="12"/>
    </row>
    <row r="6458" spans="13:13" x14ac:dyDescent="0.25">
      <c r="M6458" s="12"/>
    </row>
    <row r="6459" spans="13:13" x14ac:dyDescent="0.25">
      <c r="M6459" s="12"/>
    </row>
    <row r="6460" spans="13:13" x14ac:dyDescent="0.25">
      <c r="M6460" s="12"/>
    </row>
    <row r="6461" spans="13:13" x14ac:dyDescent="0.25">
      <c r="M6461" s="12"/>
    </row>
    <row r="6462" spans="13:13" x14ac:dyDescent="0.25">
      <c r="M6462" s="12"/>
    </row>
    <row r="6463" spans="13:13" x14ac:dyDescent="0.25">
      <c r="M6463" s="12"/>
    </row>
    <row r="6464" spans="13:13" x14ac:dyDescent="0.25">
      <c r="M6464" s="12"/>
    </row>
    <row r="6465" spans="13:13" x14ac:dyDescent="0.25">
      <c r="M6465" s="12"/>
    </row>
    <row r="6466" spans="13:13" x14ac:dyDescent="0.25">
      <c r="M6466" s="12"/>
    </row>
    <row r="6467" spans="13:13" x14ac:dyDescent="0.25">
      <c r="M6467" s="12"/>
    </row>
    <row r="6468" spans="13:13" x14ac:dyDescent="0.25">
      <c r="M6468" s="12"/>
    </row>
    <row r="6469" spans="13:13" x14ac:dyDescent="0.25">
      <c r="M6469" s="12"/>
    </row>
    <row r="6470" spans="13:13" x14ac:dyDescent="0.25">
      <c r="M6470" s="12"/>
    </row>
    <row r="6471" spans="13:13" x14ac:dyDescent="0.25">
      <c r="M6471" s="12"/>
    </row>
    <row r="6472" spans="13:13" x14ac:dyDescent="0.25">
      <c r="M6472" s="12"/>
    </row>
    <row r="6473" spans="13:13" x14ac:dyDescent="0.25">
      <c r="M6473" s="12"/>
    </row>
    <row r="6474" spans="13:13" x14ac:dyDescent="0.25">
      <c r="M6474" s="12"/>
    </row>
    <row r="6475" spans="13:13" x14ac:dyDescent="0.25">
      <c r="M6475" s="12"/>
    </row>
    <row r="6476" spans="13:13" x14ac:dyDescent="0.25">
      <c r="M6476" s="12"/>
    </row>
    <row r="6477" spans="13:13" x14ac:dyDescent="0.25">
      <c r="M6477" s="12"/>
    </row>
    <row r="6478" spans="13:13" x14ac:dyDescent="0.25">
      <c r="M6478" s="12"/>
    </row>
    <row r="6479" spans="13:13" x14ac:dyDescent="0.25">
      <c r="M6479" s="12"/>
    </row>
    <row r="6480" spans="13:13" x14ac:dyDescent="0.25">
      <c r="M6480" s="12"/>
    </row>
    <row r="6481" spans="13:13" x14ac:dyDescent="0.25">
      <c r="M6481" s="12"/>
    </row>
    <row r="6482" spans="13:13" x14ac:dyDescent="0.25">
      <c r="M6482" s="12"/>
    </row>
    <row r="6483" spans="13:13" x14ac:dyDescent="0.25">
      <c r="M6483" s="12"/>
    </row>
    <row r="6484" spans="13:13" x14ac:dyDescent="0.25">
      <c r="M6484" s="12"/>
    </row>
    <row r="6485" spans="13:13" x14ac:dyDescent="0.25">
      <c r="M6485" s="12"/>
    </row>
    <row r="6486" spans="13:13" x14ac:dyDescent="0.25">
      <c r="M6486" s="12"/>
    </row>
    <row r="6487" spans="13:13" x14ac:dyDescent="0.25">
      <c r="M6487" s="12"/>
    </row>
    <row r="6488" spans="13:13" x14ac:dyDescent="0.25">
      <c r="M6488" s="12"/>
    </row>
    <row r="6489" spans="13:13" x14ac:dyDescent="0.25">
      <c r="M6489" s="12"/>
    </row>
    <row r="6490" spans="13:13" x14ac:dyDescent="0.25">
      <c r="M6490" s="12"/>
    </row>
    <row r="6491" spans="13:13" x14ac:dyDescent="0.25">
      <c r="M6491" s="12"/>
    </row>
    <row r="6492" spans="13:13" x14ac:dyDescent="0.25">
      <c r="M6492" s="12"/>
    </row>
    <row r="6493" spans="13:13" x14ac:dyDescent="0.25">
      <c r="M6493" s="12"/>
    </row>
    <row r="6494" spans="13:13" x14ac:dyDescent="0.25">
      <c r="M6494" s="12"/>
    </row>
    <row r="6495" spans="13:13" x14ac:dyDescent="0.25">
      <c r="M6495" s="12"/>
    </row>
    <row r="6496" spans="13:13" x14ac:dyDescent="0.25">
      <c r="M6496" s="12"/>
    </row>
    <row r="6497" spans="13:13" x14ac:dyDescent="0.25">
      <c r="M6497" s="12"/>
    </row>
    <row r="6498" spans="13:13" x14ac:dyDescent="0.25">
      <c r="M6498" s="12"/>
    </row>
    <row r="6499" spans="13:13" x14ac:dyDescent="0.25">
      <c r="M6499" s="12"/>
    </row>
    <row r="6500" spans="13:13" x14ac:dyDescent="0.25">
      <c r="M6500" s="12"/>
    </row>
    <row r="6501" spans="13:13" x14ac:dyDescent="0.25">
      <c r="M6501" s="12"/>
    </row>
    <row r="6502" spans="13:13" x14ac:dyDescent="0.25">
      <c r="M6502" s="12"/>
    </row>
    <row r="6503" spans="13:13" x14ac:dyDescent="0.25">
      <c r="M6503" s="12"/>
    </row>
    <row r="6504" spans="13:13" x14ac:dyDescent="0.25">
      <c r="M6504" s="12"/>
    </row>
    <row r="6505" spans="13:13" x14ac:dyDescent="0.25">
      <c r="M6505" s="12"/>
    </row>
    <row r="6506" spans="13:13" x14ac:dyDescent="0.25">
      <c r="M6506" s="12"/>
    </row>
    <row r="6507" spans="13:13" x14ac:dyDescent="0.25">
      <c r="M6507" s="12"/>
    </row>
    <row r="6508" spans="13:13" x14ac:dyDescent="0.25">
      <c r="M6508" s="12"/>
    </row>
    <row r="6509" spans="13:13" x14ac:dyDescent="0.25">
      <c r="M6509" s="12"/>
    </row>
    <row r="6510" spans="13:13" x14ac:dyDescent="0.25">
      <c r="M6510" s="12"/>
    </row>
    <row r="6511" spans="13:13" x14ac:dyDescent="0.25">
      <c r="M6511" s="12"/>
    </row>
    <row r="6512" spans="13:13" x14ac:dyDescent="0.25">
      <c r="M6512" s="12"/>
    </row>
    <row r="6513" spans="13:13" x14ac:dyDescent="0.25">
      <c r="M6513" s="12"/>
    </row>
    <row r="6514" spans="13:13" x14ac:dyDescent="0.25">
      <c r="M6514" s="12"/>
    </row>
    <row r="6515" spans="13:13" x14ac:dyDescent="0.25">
      <c r="M6515" s="12"/>
    </row>
    <row r="6516" spans="13:13" x14ac:dyDescent="0.25">
      <c r="M6516" s="12"/>
    </row>
    <row r="6517" spans="13:13" x14ac:dyDescent="0.25">
      <c r="M6517" s="12"/>
    </row>
    <row r="6518" spans="13:13" x14ac:dyDescent="0.25">
      <c r="M6518" s="12"/>
    </row>
    <row r="6519" spans="13:13" x14ac:dyDescent="0.25">
      <c r="M6519" s="12"/>
    </row>
    <row r="6520" spans="13:13" x14ac:dyDescent="0.25">
      <c r="M6520" s="12"/>
    </row>
    <row r="6521" spans="13:13" x14ac:dyDescent="0.25">
      <c r="M6521" s="12"/>
    </row>
    <row r="6522" spans="13:13" x14ac:dyDescent="0.25">
      <c r="M6522" s="12"/>
    </row>
    <row r="6523" spans="13:13" x14ac:dyDescent="0.25">
      <c r="M6523" s="12"/>
    </row>
    <row r="6524" spans="13:13" x14ac:dyDescent="0.25">
      <c r="M6524" s="12"/>
    </row>
    <row r="6525" spans="13:13" x14ac:dyDescent="0.25">
      <c r="M6525" s="12"/>
    </row>
    <row r="6526" spans="13:13" x14ac:dyDescent="0.25">
      <c r="M6526" s="12"/>
    </row>
    <row r="6527" spans="13:13" x14ac:dyDescent="0.25">
      <c r="M6527" s="12"/>
    </row>
    <row r="6528" spans="13:13" x14ac:dyDescent="0.25">
      <c r="M6528" s="12"/>
    </row>
    <row r="6529" spans="13:13" x14ac:dyDescent="0.25">
      <c r="M6529" s="12"/>
    </row>
    <row r="6530" spans="13:13" x14ac:dyDescent="0.25">
      <c r="M6530" s="12"/>
    </row>
    <row r="6531" spans="13:13" x14ac:dyDescent="0.25">
      <c r="M6531" s="12"/>
    </row>
    <row r="6532" spans="13:13" x14ac:dyDescent="0.25">
      <c r="M6532" s="12"/>
    </row>
    <row r="6533" spans="13:13" x14ac:dyDescent="0.25">
      <c r="M6533" s="12"/>
    </row>
    <row r="6534" spans="13:13" x14ac:dyDescent="0.25">
      <c r="M6534" s="12"/>
    </row>
    <row r="6535" spans="13:13" x14ac:dyDescent="0.25">
      <c r="M6535" s="12"/>
    </row>
    <row r="6536" spans="13:13" x14ac:dyDescent="0.25">
      <c r="M6536" s="12"/>
    </row>
    <row r="6537" spans="13:13" x14ac:dyDescent="0.25">
      <c r="M6537" s="12"/>
    </row>
    <row r="6538" spans="13:13" x14ac:dyDescent="0.25">
      <c r="M6538" s="12"/>
    </row>
    <row r="6539" spans="13:13" x14ac:dyDescent="0.25">
      <c r="M6539" s="12"/>
    </row>
    <row r="6540" spans="13:13" x14ac:dyDescent="0.25">
      <c r="M6540" s="12"/>
    </row>
    <row r="6541" spans="13:13" x14ac:dyDescent="0.25">
      <c r="M6541" s="12"/>
    </row>
    <row r="6542" spans="13:13" x14ac:dyDescent="0.25">
      <c r="M6542" s="12"/>
    </row>
    <row r="6543" spans="13:13" x14ac:dyDescent="0.25">
      <c r="M6543" s="12"/>
    </row>
    <row r="6544" spans="13:13" x14ac:dyDescent="0.25">
      <c r="M6544" s="12"/>
    </row>
    <row r="6545" spans="13:13" x14ac:dyDescent="0.25">
      <c r="M6545" s="12"/>
    </row>
    <row r="6546" spans="13:13" x14ac:dyDescent="0.25">
      <c r="M6546" s="12"/>
    </row>
    <row r="6547" spans="13:13" x14ac:dyDescent="0.25">
      <c r="M6547" s="12"/>
    </row>
    <row r="6548" spans="13:13" x14ac:dyDescent="0.25">
      <c r="M6548" s="12"/>
    </row>
    <row r="6549" spans="13:13" x14ac:dyDescent="0.25">
      <c r="M6549" s="12"/>
    </row>
    <row r="6550" spans="13:13" x14ac:dyDescent="0.25">
      <c r="M6550" s="12"/>
    </row>
    <row r="6551" spans="13:13" x14ac:dyDescent="0.25">
      <c r="M6551" s="12"/>
    </row>
    <row r="6552" spans="13:13" x14ac:dyDescent="0.25">
      <c r="M6552" s="12"/>
    </row>
    <row r="6553" spans="13:13" x14ac:dyDescent="0.25">
      <c r="M6553" s="12"/>
    </row>
    <row r="6554" spans="13:13" x14ac:dyDescent="0.25">
      <c r="M6554" s="12"/>
    </row>
    <row r="6555" spans="13:13" x14ac:dyDescent="0.25">
      <c r="M6555" s="12"/>
    </row>
    <row r="6556" spans="13:13" x14ac:dyDescent="0.25">
      <c r="M6556" s="12"/>
    </row>
    <row r="6557" spans="13:13" x14ac:dyDescent="0.25">
      <c r="M6557" s="12"/>
    </row>
    <row r="6558" spans="13:13" x14ac:dyDescent="0.25">
      <c r="M6558" s="12"/>
    </row>
    <row r="6559" spans="13:13" x14ac:dyDescent="0.25">
      <c r="M6559" s="12"/>
    </row>
    <row r="6560" spans="13:13" x14ac:dyDescent="0.25">
      <c r="M6560" s="12"/>
    </row>
    <row r="6561" spans="13:13" x14ac:dyDescent="0.25">
      <c r="M6561" s="12"/>
    </row>
    <row r="6562" spans="13:13" x14ac:dyDescent="0.25">
      <c r="M6562" s="12"/>
    </row>
    <row r="6563" spans="13:13" x14ac:dyDescent="0.25">
      <c r="M6563" s="12"/>
    </row>
    <row r="6564" spans="13:13" x14ac:dyDescent="0.25">
      <c r="M6564" s="12"/>
    </row>
    <row r="6565" spans="13:13" x14ac:dyDescent="0.25">
      <c r="M6565" s="12"/>
    </row>
    <row r="6566" spans="13:13" x14ac:dyDescent="0.25">
      <c r="M6566" s="12"/>
    </row>
    <row r="6567" spans="13:13" x14ac:dyDescent="0.25">
      <c r="M6567" s="12"/>
    </row>
    <row r="6568" spans="13:13" x14ac:dyDescent="0.25">
      <c r="M6568" s="12"/>
    </row>
    <row r="6569" spans="13:13" x14ac:dyDescent="0.25">
      <c r="M6569" s="12"/>
    </row>
    <row r="6570" spans="13:13" x14ac:dyDescent="0.25">
      <c r="M6570" s="12"/>
    </row>
    <row r="6571" spans="13:13" x14ac:dyDescent="0.25">
      <c r="M6571" s="12"/>
    </row>
    <row r="6572" spans="13:13" x14ac:dyDescent="0.25">
      <c r="M6572" s="12"/>
    </row>
    <row r="6573" spans="13:13" x14ac:dyDescent="0.25">
      <c r="M6573" s="12"/>
    </row>
    <row r="6574" spans="13:13" x14ac:dyDescent="0.25">
      <c r="M6574" s="12"/>
    </row>
    <row r="6575" spans="13:13" x14ac:dyDescent="0.25">
      <c r="M6575" s="12"/>
    </row>
    <row r="6576" spans="13:13" x14ac:dyDescent="0.25">
      <c r="M6576" s="12"/>
    </row>
    <row r="6577" spans="13:13" x14ac:dyDescent="0.25">
      <c r="M6577" s="12"/>
    </row>
    <row r="6578" spans="13:13" x14ac:dyDescent="0.25">
      <c r="M6578" s="12"/>
    </row>
    <row r="6579" spans="13:13" x14ac:dyDescent="0.25">
      <c r="M6579" s="12"/>
    </row>
    <row r="6580" spans="13:13" x14ac:dyDescent="0.25">
      <c r="M6580" s="12"/>
    </row>
    <row r="6581" spans="13:13" x14ac:dyDescent="0.25">
      <c r="M6581" s="12"/>
    </row>
    <row r="6582" spans="13:13" x14ac:dyDescent="0.25">
      <c r="M6582" s="12"/>
    </row>
    <row r="6583" spans="13:13" x14ac:dyDescent="0.25">
      <c r="M6583" s="12"/>
    </row>
    <row r="6584" spans="13:13" x14ac:dyDescent="0.25">
      <c r="M6584" s="12"/>
    </row>
    <row r="6585" spans="13:13" x14ac:dyDescent="0.25">
      <c r="M6585" s="12"/>
    </row>
    <row r="6586" spans="13:13" x14ac:dyDescent="0.25">
      <c r="M6586" s="12"/>
    </row>
    <row r="6587" spans="13:13" x14ac:dyDescent="0.25">
      <c r="M6587" s="12"/>
    </row>
    <row r="6588" spans="13:13" x14ac:dyDescent="0.25">
      <c r="M6588" s="12"/>
    </row>
    <row r="6589" spans="13:13" x14ac:dyDescent="0.25">
      <c r="M6589" s="12"/>
    </row>
    <row r="6590" spans="13:13" x14ac:dyDescent="0.25">
      <c r="M6590" s="12"/>
    </row>
    <row r="6591" spans="13:13" x14ac:dyDescent="0.25">
      <c r="M6591" s="12"/>
    </row>
    <row r="6592" spans="13:13" x14ac:dyDescent="0.25">
      <c r="M6592" s="12"/>
    </row>
    <row r="6593" spans="13:13" x14ac:dyDescent="0.25">
      <c r="M6593" s="12"/>
    </row>
    <row r="6594" spans="13:13" x14ac:dyDescent="0.25">
      <c r="M6594" s="12"/>
    </row>
    <row r="6595" spans="13:13" x14ac:dyDescent="0.25">
      <c r="M6595" s="12"/>
    </row>
    <row r="6596" spans="13:13" x14ac:dyDescent="0.25">
      <c r="M6596" s="12"/>
    </row>
    <row r="6597" spans="13:13" x14ac:dyDescent="0.25">
      <c r="M6597" s="12"/>
    </row>
    <row r="6598" spans="13:13" x14ac:dyDescent="0.25">
      <c r="M6598" s="12"/>
    </row>
    <row r="6599" spans="13:13" x14ac:dyDescent="0.25">
      <c r="M6599" s="12"/>
    </row>
    <row r="6600" spans="13:13" x14ac:dyDescent="0.25">
      <c r="M6600" s="12"/>
    </row>
    <row r="6601" spans="13:13" x14ac:dyDescent="0.25">
      <c r="M6601" s="12"/>
    </row>
    <row r="6602" spans="13:13" x14ac:dyDescent="0.25">
      <c r="M6602" s="12"/>
    </row>
    <row r="6603" spans="13:13" x14ac:dyDescent="0.25">
      <c r="M6603" s="12"/>
    </row>
    <row r="6604" spans="13:13" x14ac:dyDescent="0.25">
      <c r="M6604" s="12"/>
    </row>
    <row r="6605" spans="13:13" x14ac:dyDescent="0.25">
      <c r="M6605" s="12"/>
    </row>
    <row r="6606" spans="13:13" x14ac:dyDescent="0.25">
      <c r="M6606" s="12"/>
    </row>
    <row r="6607" spans="13:13" x14ac:dyDescent="0.25">
      <c r="M6607" s="12"/>
    </row>
    <row r="6608" spans="13:13" x14ac:dyDescent="0.25">
      <c r="M6608" s="12"/>
    </row>
    <row r="6609" spans="13:13" x14ac:dyDescent="0.25">
      <c r="M6609" s="12"/>
    </row>
    <row r="6610" spans="13:13" x14ac:dyDescent="0.25">
      <c r="M6610" s="12"/>
    </row>
    <row r="6611" spans="13:13" x14ac:dyDescent="0.25">
      <c r="M6611" s="12"/>
    </row>
    <row r="6612" spans="13:13" x14ac:dyDescent="0.25">
      <c r="M6612" s="12"/>
    </row>
    <row r="6613" spans="13:13" x14ac:dyDescent="0.25">
      <c r="M6613" s="12"/>
    </row>
    <row r="6614" spans="13:13" x14ac:dyDescent="0.25">
      <c r="M6614" s="12"/>
    </row>
    <row r="6615" spans="13:13" x14ac:dyDescent="0.25">
      <c r="M6615" s="12"/>
    </row>
    <row r="6616" spans="13:13" x14ac:dyDescent="0.25">
      <c r="M6616" s="12"/>
    </row>
    <row r="6617" spans="13:13" x14ac:dyDescent="0.25">
      <c r="M6617" s="12"/>
    </row>
    <row r="6618" spans="13:13" x14ac:dyDescent="0.25">
      <c r="M6618" s="12"/>
    </row>
    <row r="6619" spans="13:13" x14ac:dyDescent="0.25">
      <c r="M6619" s="12"/>
    </row>
    <row r="6620" spans="13:13" x14ac:dyDescent="0.25">
      <c r="M6620" s="12"/>
    </row>
    <row r="6621" spans="13:13" x14ac:dyDescent="0.25">
      <c r="M6621" s="12"/>
    </row>
    <row r="6622" spans="13:13" x14ac:dyDescent="0.25">
      <c r="M6622" s="12"/>
    </row>
    <row r="6623" spans="13:13" x14ac:dyDescent="0.25">
      <c r="M6623" s="12"/>
    </row>
    <row r="6624" spans="13:13" x14ac:dyDescent="0.25">
      <c r="M6624" s="12"/>
    </row>
    <row r="6625" spans="13:13" x14ac:dyDescent="0.25">
      <c r="M6625" s="12"/>
    </row>
    <row r="6626" spans="13:13" x14ac:dyDescent="0.25">
      <c r="M6626" s="12"/>
    </row>
    <row r="6627" spans="13:13" x14ac:dyDescent="0.25">
      <c r="M6627" s="12"/>
    </row>
    <row r="6628" spans="13:13" x14ac:dyDescent="0.25">
      <c r="M6628" s="12"/>
    </row>
    <row r="6629" spans="13:13" x14ac:dyDescent="0.25">
      <c r="M6629" s="12"/>
    </row>
    <row r="6630" spans="13:13" x14ac:dyDescent="0.25">
      <c r="M6630" s="12"/>
    </row>
    <row r="6631" spans="13:13" x14ac:dyDescent="0.25">
      <c r="M6631" s="12"/>
    </row>
    <row r="6632" spans="13:13" x14ac:dyDescent="0.25">
      <c r="M6632" s="12"/>
    </row>
    <row r="6633" spans="13:13" x14ac:dyDescent="0.25">
      <c r="M6633" s="12"/>
    </row>
    <row r="6634" spans="13:13" x14ac:dyDescent="0.25">
      <c r="M6634" s="12"/>
    </row>
    <row r="6635" spans="13:13" x14ac:dyDescent="0.25">
      <c r="M6635" s="12"/>
    </row>
    <row r="6636" spans="13:13" x14ac:dyDescent="0.25">
      <c r="M6636" s="12"/>
    </row>
    <row r="6637" spans="13:13" x14ac:dyDescent="0.25">
      <c r="M6637" s="12"/>
    </row>
    <row r="6638" spans="13:13" x14ac:dyDescent="0.25">
      <c r="M6638" s="12"/>
    </row>
    <row r="6639" spans="13:13" x14ac:dyDescent="0.25">
      <c r="M6639" s="12"/>
    </row>
    <row r="6640" spans="13:13" x14ac:dyDescent="0.25">
      <c r="M6640" s="12"/>
    </row>
    <row r="6641" spans="13:13" x14ac:dyDescent="0.25">
      <c r="M6641" s="12"/>
    </row>
    <row r="6642" spans="13:13" x14ac:dyDescent="0.25">
      <c r="M6642" s="12"/>
    </row>
    <row r="6643" spans="13:13" x14ac:dyDescent="0.25">
      <c r="M6643" s="12"/>
    </row>
    <row r="6644" spans="13:13" x14ac:dyDescent="0.25">
      <c r="M6644" s="12"/>
    </row>
    <row r="6645" spans="13:13" x14ac:dyDescent="0.25">
      <c r="M6645" s="12"/>
    </row>
    <row r="6646" spans="13:13" x14ac:dyDescent="0.25">
      <c r="M6646" s="12"/>
    </row>
    <row r="6647" spans="13:13" x14ac:dyDescent="0.25">
      <c r="M6647" s="12"/>
    </row>
    <row r="6648" spans="13:13" x14ac:dyDescent="0.25">
      <c r="M6648" s="12"/>
    </row>
    <row r="6649" spans="13:13" x14ac:dyDescent="0.25">
      <c r="M6649" s="12"/>
    </row>
    <row r="6650" spans="13:13" x14ac:dyDescent="0.25">
      <c r="M6650" s="12"/>
    </row>
    <row r="6651" spans="13:13" x14ac:dyDescent="0.25">
      <c r="M6651" s="12"/>
    </row>
    <row r="6652" spans="13:13" x14ac:dyDescent="0.25">
      <c r="M6652" s="12"/>
    </row>
    <row r="6653" spans="13:13" x14ac:dyDescent="0.25">
      <c r="M6653" s="12"/>
    </row>
    <row r="6654" spans="13:13" x14ac:dyDescent="0.25">
      <c r="M6654" s="12"/>
    </row>
    <row r="6655" spans="13:13" x14ac:dyDescent="0.25">
      <c r="M6655" s="12"/>
    </row>
    <row r="6656" spans="13:13" x14ac:dyDescent="0.25">
      <c r="M6656" s="12"/>
    </row>
    <row r="6657" spans="13:13" x14ac:dyDescent="0.25">
      <c r="M6657" s="12"/>
    </row>
    <row r="6658" spans="13:13" x14ac:dyDescent="0.25">
      <c r="M6658" s="12"/>
    </row>
    <row r="6659" spans="13:13" x14ac:dyDescent="0.25">
      <c r="M6659" s="12"/>
    </row>
    <row r="6660" spans="13:13" x14ac:dyDescent="0.25">
      <c r="M6660" s="12"/>
    </row>
    <row r="6661" spans="13:13" x14ac:dyDescent="0.25">
      <c r="M6661" s="12"/>
    </row>
    <row r="6662" spans="13:13" x14ac:dyDescent="0.25">
      <c r="M6662" s="12"/>
    </row>
    <row r="6663" spans="13:13" x14ac:dyDescent="0.25">
      <c r="M6663" s="12"/>
    </row>
    <row r="6664" spans="13:13" x14ac:dyDescent="0.25">
      <c r="M6664" s="12"/>
    </row>
    <row r="6665" spans="13:13" x14ac:dyDescent="0.25">
      <c r="M6665" s="12"/>
    </row>
    <row r="6666" spans="13:13" x14ac:dyDescent="0.25">
      <c r="M6666" s="12"/>
    </row>
    <row r="6667" spans="13:13" x14ac:dyDescent="0.25">
      <c r="M6667" s="12"/>
    </row>
    <row r="6668" spans="13:13" x14ac:dyDescent="0.25">
      <c r="M6668" s="12"/>
    </row>
    <row r="6669" spans="13:13" x14ac:dyDescent="0.25">
      <c r="M6669" s="12"/>
    </row>
    <row r="6670" spans="13:13" x14ac:dyDescent="0.25">
      <c r="M6670" s="12"/>
    </row>
    <row r="6671" spans="13:13" x14ac:dyDescent="0.25">
      <c r="M6671" s="12"/>
    </row>
    <row r="6672" spans="13:13" x14ac:dyDescent="0.25">
      <c r="M6672" s="12"/>
    </row>
    <row r="6673" spans="13:13" x14ac:dyDescent="0.25">
      <c r="M6673" s="12"/>
    </row>
    <row r="6674" spans="13:13" x14ac:dyDescent="0.25">
      <c r="M6674" s="12"/>
    </row>
    <row r="6675" spans="13:13" x14ac:dyDescent="0.25">
      <c r="M6675" s="12"/>
    </row>
    <row r="6676" spans="13:13" x14ac:dyDescent="0.25">
      <c r="M6676" s="12"/>
    </row>
    <row r="6677" spans="13:13" x14ac:dyDescent="0.25">
      <c r="M6677" s="12"/>
    </row>
    <row r="6678" spans="13:13" x14ac:dyDescent="0.25">
      <c r="M6678" s="12"/>
    </row>
    <row r="6679" spans="13:13" x14ac:dyDescent="0.25">
      <c r="M6679" s="12"/>
    </row>
    <row r="6680" spans="13:13" x14ac:dyDescent="0.25">
      <c r="M6680" s="12"/>
    </row>
    <row r="6681" spans="13:13" x14ac:dyDescent="0.25">
      <c r="M6681" s="12"/>
    </row>
    <row r="6682" spans="13:13" x14ac:dyDescent="0.25">
      <c r="M6682" s="12"/>
    </row>
    <row r="6683" spans="13:13" x14ac:dyDescent="0.25">
      <c r="M6683" s="12"/>
    </row>
    <row r="6684" spans="13:13" x14ac:dyDescent="0.25">
      <c r="M6684" s="12"/>
    </row>
    <row r="6685" spans="13:13" x14ac:dyDescent="0.25">
      <c r="M6685" s="12"/>
    </row>
    <row r="6686" spans="13:13" x14ac:dyDescent="0.25">
      <c r="M6686" s="12"/>
    </row>
    <row r="6687" spans="13:13" x14ac:dyDescent="0.25">
      <c r="M6687" s="12"/>
    </row>
    <row r="6688" spans="13:13" x14ac:dyDescent="0.25">
      <c r="M6688" s="12"/>
    </row>
    <row r="6689" spans="13:13" x14ac:dyDescent="0.25">
      <c r="M6689" s="12"/>
    </row>
    <row r="6690" spans="13:13" x14ac:dyDescent="0.25">
      <c r="M6690" s="12"/>
    </row>
    <row r="6691" spans="13:13" x14ac:dyDescent="0.25">
      <c r="M6691" s="12"/>
    </row>
    <row r="6692" spans="13:13" x14ac:dyDescent="0.25">
      <c r="M6692" s="12"/>
    </row>
    <row r="6693" spans="13:13" x14ac:dyDescent="0.25">
      <c r="M6693" s="12"/>
    </row>
    <row r="6694" spans="13:13" x14ac:dyDescent="0.25">
      <c r="M6694" s="12"/>
    </row>
    <row r="6695" spans="13:13" x14ac:dyDescent="0.25">
      <c r="M6695" s="12"/>
    </row>
    <row r="6696" spans="13:13" x14ac:dyDescent="0.25">
      <c r="M6696" s="12"/>
    </row>
    <row r="6697" spans="13:13" x14ac:dyDescent="0.25">
      <c r="M6697" s="12"/>
    </row>
    <row r="6698" spans="13:13" x14ac:dyDescent="0.25">
      <c r="M6698" s="12"/>
    </row>
    <row r="6699" spans="13:13" x14ac:dyDescent="0.25">
      <c r="M6699" s="12"/>
    </row>
    <row r="6700" spans="13:13" x14ac:dyDescent="0.25">
      <c r="M6700" s="12"/>
    </row>
    <row r="6701" spans="13:13" x14ac:dyDescent="0.25">
      <c r="M6701" s="12"/>
    </row>
    <row r="6702" spans="13:13" x14ac:dyDescent="0.25">
      <c r="M6702" s="12"/>
    </row>
    <row r="6703" spans="13:13" x14ac:dyDescent="0.25">
      <c r="M6703" s="12"/>
    </row>
    <row r="6704" spans="13:13" x14ac:dyDescent="0.25">
      <c r="M6704" s="12"/>
    </row>
    <row r="6705" spans="13:13" x14ac:dyDescent="0.25">
      <c r="M6705" s="12"/>
    </row>
    <row r="6706" spans="13:13" x14ac:dyDescent="0.25">
      <c r="M6706" s="12"/>
    </row>
    <row r="6707" spans="13:13" x14ac:dyDescent="0.25">
      <c r="M6707" s="12"/>
    </row>
    <row r="6708" spans="13:13" x14ac:dyDescent="0.25">
      <c r="M6708" s="12"/>
    </row>
    <row r="6709" spans="13:13" x14ac:dyDescent="0.25">
      <c r="M6709" s="12"/>
    </row>
    <row r="6710" spans="13:13" x14ac:dyDescent="0.25">
      <c r="M6710" s="12"/>
    </row>
    <row r="6711" spans="13:13" x14ac:dyDescent="0.25">
      <c r="M6711" s="12"/>
    </row>
    <row r="6712" spans="13:13" x14ac:dyDescent="0.25">
      <c r="M6712" s="12"/>
    </row>
    <row r="6713" spans="13:13" x14ac:dyDescent="0.25">
      <c r="M6713" s="12"/>
    </row>
    <row r="6714" spans="13:13" x14ac:dyDescent="0.25">
      <c r="M6714" s="12"/>
    </row>
    <row r="6715" spans="13:13" x14ac:dyDescent="0.25">
      <c r="M6715" s="12"/>
    </row>
    <row r="6716" spans="13:13" x14ac:dyDescent="0.25">
      <c r="M6716" s="12"/>
    </row>
    <row r="6717" spans="13:13" x14ac:dyDescent="0.25">
      <c r="M6717" s="12"/>
    </row>
    <row r="6718" spans="13:13" x14ac:dyDescent="0.25">
      <c r="M6718" s="12"/>
    </row>
    <row r="6719" spans="13:13" x14ac:dyDescent="0.25">
      <c r="M6719" s="12"/>
    </row>
    <row r="6720" spans="13:13" x14ac:dyDescent="0.25">
      <c r="M6720" s="12"/>
    </row>
    <row r="6721" spans="13:13" x14ac:dyDescent="0.25">
      <c r="M6721" s="12"/>
    </row>
    <row r="6722" spans="13:13" x14ac:dyDescent="0.25">
      <c r="M6722" s="12"/>
    </row>
    <row r="6723" spans="13:13" x14ac:dyDescent="0.25">
      <c r="M6723" s="12"/>
    </row>
    <row r="6724" spans="13:13" x14ac:dyDescent="0.25">
      <c r="M6724" s="12"/>
    </row>
    <row r="6725" spans="13:13" x14ac:dyDescent="0.25">
      <c r="M6725" s="12"/>
    </row>
    <row r="6726" spans="13:13" x14ac:dyDescent="0.25">
      <c r="M6726" s="12"/>
    </row>
    <row r="6727" spans="13:13" x14ac:dyDescent="0.25">
      <c r="M6727" s="12"/>
    </row>
    <row r="6728" spans="13:13" x14ac:dyDescent="0.25">
      <c r="M6728" s="12"/>
    </row>
    <row r="6729" spans="13:13" x14ac:dyDescent="0.25">
      <c r="M6729" s="12"/>
    </row>
    <row r="6730" spans="13:13" x14ac:dyDescent="0.25">
      <c r="M6730" s="12"/>
    </row>
    <row r="6731" spans="13:13" x14ac:dyDescent="0.25">
      <c r="M6731" s="12"/>
    </row>
    <row r="6732" spans="13:13" x14ac:dyDescent="0.25">
      <c r="M6732" s="12"/>
    </row>
    <row r="6733" spans="13:13" x14ac:dyDescent="0.25">
      <c r="M6733" s="12"/>
    </row>
    <row r="6734" spans="13:13" x14ac:dyDescent="0.25">
      <c r="M6734" s="12"/>
    </row>
    <row r="6735" spans="13:13" x14ac:dyDescent="0.25">
      <c r="M6735" s="12"/>
    </row>
    <row r="6736" spans="13:13" x14ac:dyDescent="0.25">
      <c r="M6736" s="12"/>
    </row>
    <row r="6737" spans="13:13" x14ac:dyDescent="0.25">
      <c r="M6737" s="12"/>
    </row>
    <row r="6738" spans="13:13" x14ac:dyDescent="0.25">
      <c r="M6738" s="12"/>
    </row>
    <row r="6739" spans="13:13" x14ac:dyDescent="0.25">
      <c r="M6739" s="12"/>
    </row>
    <row r="6740" spans="13:13" x14ac:dyDescent="0.25">
      <c r="M6740" s="12"/>
    </row>
    <row r="6741" spans="13:13" x14ac:dyDescent="0.25">
      <c r="M6741" s="12"/>
    </row>
    <row r="6742" spans="13:13" x14ac:dyDescent="0.25">
      <c r="M6742" s="12"/>
    </row>
    <row r="6743" spans="13:13" x14ac:dyDescent="0.25">
      <c r="M6743" s="12"/>
    </row>
    <row r="6744" spans="13:13" x14ac:dyDescent="0.25">
      <c r="M6744" s="12"/>
    </row>
    <row r="6745" spans="13:13" x14ac:dyDescent="0.25">
      <c r="M6745" s="12"/>
    </row>
    <row r="6746" spans="13:13" x14ac:dyDescent="0.25">
      <c r="M6746" s="12"/>
    </row>
    <row r="6747" spans="13:13" x14ac:dyDescent="0.25">
      <c r="M6747" s="12"/>
    </row>
    <row r="6748" spans="13:13" x14ac:dyDescent="0.25">
      <c r="M6748" s="12"/>
    </row>
    <row r="6749" spans="13:13" x14ac:dyDescent="0.25">
      <c r="M6749" s="12"/>
    </row>
    <row r="6750" spans="13:13" x14ac:dyDescent="0.25">
      <c r="M6750" s="12"/>
    </row>
    <row r="6751" spans="13:13" x14ac:dyDescent="0.25">
      <c r="M6751" s="12"/>
    </row>
    <row r="6752" spans="13:13" x14ac:dyDescent="0.25">
      <c r="M6752" s="12"/>
    </row>
    <row r="6753" spans="13:13" x14ac:dyDescent="0.25">
      <c r="M6753" s="12"/>
    </row>
    <row r="6754" spans="13:13" x14ac:dyDescent="0.25">
      <c r="M6754" s="12"/>
    </row>
    <row r="6755" spans="13:13" x14ac:dyDescent="0.25">
      <c r="M6755" s="12"/>
    </row>
    <row r="6756" spans="13:13" x14ac:dyDescent="0.25">
      <c r="M6756" s="12"/>
    </row>
    <row r="6757" spans="13:13" x14ac:dyDescent="0.25">
      <c r="M6757" s="12"/>
    </row>
    <row r="6758" spans="13:13" x14ac:dyDescent="0.25">
      <c r="M6758" s="12"/>
    </row>
    <row r="6759" spans="13:13" x14ac:dyDescent="0.25">
      <c r="M6759" s="12"/>
    </row>
    <row r="6760" spans="13:13" x14ac:dyDescent="0.25">
      <c r="M6760" s="12"/>
    </row>
    <row r="6761" spans="13:13" x14ac:dyDescent="0.25">
      <c r="M6761" s="12"/>
    </row>
    <row r="6762" spans="13:13" x14ac:dyDescent="0.25">
      <c r="M6762" s="12"/>
    </row>
    <row r="6763" spans="13:13" x14ac:dyDescent="0.25">
      <c r="M6763" s="12"/>
    </row>
    <row r="6764" spans="13:13" x14ac:dyDescent="0.25">
      <c r="M6764" s="12"/>
    </row>
    <row r="6765" spans="13:13" x14ac:dyDescent="0.25">
      <c r="M6765" s="12"/>
    </row>
    <row r="6766" spans="13:13" x14ac:dyDescent="0.25">
      <c r="M6766" s="12"/>
    </row>
    <row r="6767" spans="13:13" x14ac:dyDescent="0.25">
      <c r="M6767" s="12"/>
    </row>
    <row r="6768" spans="13:13" x14ac:dyDescent="0.25">
      <c r="M6768" s="12"/>
    </row>
    <row r="6769" spans="13:13" x14ac:dyDescent="0.25">
      <c r="M6769" s="12"/>
    </row>
    <row r="6770" spans="13:13" x14ac:dyDescent="0.25">
      <c r="M6770" s="12"/>
    </row>
    <row r="6771" spans="13:13" x14ac:dyDescent="0.25">
      <c r="M6771" s="12"/>
    </row>
    <row r="6772" spans="13:13" x14ac:dyDescent="0.25">
      <c r="M6772" s="12"/>
    </row>
    <row r="6773" spans="13:13" x14ac:dyDescent="0.25">
      <c r="M6773" s="12"/>
    </row>
    <row r="6774" spans="13:13" x14ac:dyDescent="0.25">
      <c r="M6774" s="12"/>
    </row>
    <row r="6775" spans="13:13" x14ac:dyDescent="0.25">
      <c r="M6775" s="12"/>
    </row>
    <row r="6776" spans="13:13" x14ac:dyDescent="0.25">
      <c r="M6776" s="12"/>
    </row>
    <row r="6777" spans="13:13" x14ac:dyDescent="0.25">
      <c r="M6777" s="12"/>
    </row>
    <row r="6778" spans="13:13" x14ac:dyDescent="0.25">
      <c r="M6778" s="12"/>
    </row>
    <row r="6779" spans="13:13" x14ac:dyDescent="0.25">
      <c r="M6779" s="12"/>
    </row>
    <row r="6780" spans="13:13" x14ac:dyDescent="0.25">
      <c r="M6780" s="12"/>
    </row>
    <row r="6781" spans="13:13" x14ac:dyDescent="0.25">
      <c r="M6781" s="12"/>
    </row>
    <row r="6782" spans="13:13" x14ac:dyDescent="0.25">
      <c r="M6782" s="12"/>
    </row>
    <row r="6783" spans="13:13" x14ac:dyDescent="0.25">
      <c r="M6783" s="12"/>
    </row>
    <row r="6784" spans="13:13" x14ac:dyDescent="0.25">
      <c r="M6784" s="12"/>
    </row>
    <row r="6785" spans="13:13" x14ac:dyDescent="0.25">
      <c r="M6785" s="12"/>
    </row>
    <row r="6786" spans="13:13" x14ac:dyDescent="0.25">
      <c r="M6786" s="12"/>
    </row>
    <row r="6787" spans="13:13" x14ac:dyDescent="0.25">
      <c r="M6787" s="12"/>
    </row>
    <row r="6788" spans="13:13" x14ac:dyDescent="0.25">
      <c r="M6788" s="12"/>
    </row>
    <row r="6789" spans="13:13" x14ac:dyDescent="0.25">
      <c r="M6789" s="12"/>
    </row>
    <row r="6790" spans="13:13" x14ac:dyDescent="0.25">
      <c r="M6790" s="12"/>
    </row>
    <row r="6791" spans="13:13" x14ac:dyDescent="0.25">
      <c r="M6791" s="12"/>
    </row>
    <row r="6792" spans="13:13" x14ac:dyDescent="0.25">
      <c r="M6792" s="12"/>
    </row>
    <row r="6793" spans="13:13" x14ac:dyDescent="0.25">
      <c r="M6793" s="12"/>
    </row>
    <row r="6794" spans="13:13" x14ac:dyDescent="0.25">
      <c r="M6794" s="12"/>
    </row>
    <row r="6795" spans="13:13" x14ac:dyDescent="0.25">
      <c r="M6795" s="12"/>
    </row>
    <row r="6796" spans="13:13" x14ac:dyDescent="0.25">
      <c r="M6796" s="12"/>
    </row>
    <row r="6797" spans="13:13" x14ac:dyDescent="0.25">
      <c r="M6797" s="12"/>
    </row>
    <row r="6798" spans="13:13" x14ac:dyDescent="0.25">
      <c r="M6798" s="12"/>
    </row>
    <row r="6799" spans="13:13" x14ac:dyDescent="0.25">
      <c r="M6799" s="12"/>
    </row>
    <row r="6800" spans="13:13" x14ac:dyDescent="0.25">
      <c r="M6800" s="12"/>
    </row>
    <row r="6801" spans="13:13" x14ac:dyDescent="0.25">
      <c r="M6801" s="12"/>
    </row>
    <row r="6802" spans="13:13" x14ac:dyDescent="0.25">
      <c r="M6802" s="12"/>
    </row>
    <row r="6803" spans="13:13" x14ac:dyDescent="0.25">
      <c r="M6803" s="12"/>
    </row>
    <row r="6804" spans="13:13" x14ac:dyDescent="0.25">
      <c r="M6804" s="12"/>
    </row>
    <row r="6805" spans="13:13" x14ac:dyDescent="0.25">
      <c r="M6805" s="12"/>
    </row>
    <row r="6806" spans="13:13" x14ac:dyDescent="0.25">
      <c r="M6806" s="12"/>
    </row>
    <row r="6807" spans="13:13" x14ac:dyDescent="0.25">
      <c r="M6807" s="12"/>
    </row>
    <row r="6808" spans="13:13" x14ac:dyDescent="0.25">
      <c r="M6808" s="12"/>
    </row>
    <row r="6809" spans="13:13" x14ac:dyDescent="0.25">
      <c r="M6809" s="12"/>
    </row>
    <row r="6810" spans="13:13" x14ac:dyDescent="0.25">
      <c r="M6810" s="12"/>
    </row>
    <row r="6811" spans="13:13" x14ac:dyDescent="0.25">
      <c r="M6811" s="12"/>
    </row>
    <row r="6812" spans="13:13" x14ac:dyDescent="0.25">
      <c r="M6812" s="12"/>
    </row>
    <row r="6813" spans="13:13" x14ac:dyDescent="0.25">
      <c r="M6813" s="12"/>
    </row>
    <row r="6814" spans="13:13" x14ac:dyDescent="0.25">
      <c r="M6814" s="12"/>
    </row>
    <row r="6815" spans="13:13" x14ac:dyDescent="0.25">
      <c r="M6815" s="12"/>
    </row>
    <row r="6816" spans="13:13" x14ac:dyDescent="0.25">
      <c r="M6816" s="12"/>
    </row>
    <row r="6817" spans="13:13" x14ac:dyDescent="0.25">
      <c r="M6817" s="12"/>
    </row>
    <row r="6818" spans="13:13" x14ac:dyDescent="0.25">
      <c r="M6818" s="12"/>
    </row>
    <row r="6819" spans="13:13" x14ac:dyDescent="0.25">
      <c r="M6819" s="12"/>
    </row>
    <row r="6820" spans="13:13" x14ac:dyDescent="0.25">
      <c r="M6820" s="12"/>
    </row>
    <row r="6821" spans="13:13" x14ac:dyDescent="0.25">
      <c r="M6821" s="12"/>
    </row>
    <row r="6822" spans="13:13" x14ac:dyDescent="0.25">
      <c r="M6822" s="12"/>
    </row>
    <row r="6823" spans="13:13" x14ac:dyDescent="0.25">
      <c r="M6823" s="12"/>
    </row>
    <row r="6824" spans="13:13" x14ac:dyDescent="0.25">
      <c r="M6824" s="12"/>
    </row>
    <row r="6825" spans="13:13" x14ac:dyDescent="0.25">
      <c r="M6825" s="12"/>
    </row>
    <row r="6826" spans="13:13" x14ac:dyDescent="0.25">
      <c r="M6826" s="12"/>
    </row>
    <row r="6827" spans="13:13" x14ac:dyDescent="0.25">
      <c r="M6827" s="12"/>
    </row>
    <row r="6828" spans="13:13" x14ac:dyDescent="0.25">
      <c r="M6828" s="12"/>
    </row>
    <row r="6829" spans="13:13" x14ac:dyDescent="0.25">
      <c r="M6829" s="12"/>
    </row>
    <row r="6830" spans="13:13" x14ac:dyDescent="0.25">
      <c r="M6830" s="12"/>
    </row>
    <row r="6831" spans="13:13" x14ac:dyDescent="0.25">
      <c r="M6831" s="12"/>
    </row>
    <row r="6832" spans="13:13" x14ac:dyDescent="0.25">
      <c r="M6832" s="12"/>
    </row>
    <row r="6833" spans="13:13" x14ac:dyDescent="0.25">
      <c r="M6833" s="12"/>
    </row>
    <row r="6834" spans="13:13" x14ac:dyDescent="0.25">
      <c r="M6834" s="12"/>
    </row>
    <row r="6835" spans="13:13" x14ac:dyDescent="0.25">
      <c r="M6835" s="12"/>
    </row>
    <row r="6836" spans="13:13" x14ac:dyDescent="0.25">
      <c r="M6836" s="12"/>
    </row>
    <row r="6837" spans="13:13" x14ac:dyDescent="0.25">
      <c r="M6837" s="12"/>
    </row>
    <row r="6838" spans="13:13" x14ac:dyDescent="0.25">
      <c r="M6838" s="12"/>
    </row>
    <row r="6839" spans="13:13" x14ac:dyDescent="0.25">
      <c r="M6839" s="12"/>
    </row>
    <row r="6840" spans="13:13" x14ac:dyDescent="0.25">
      <c r="M6840" s="12"/>
    </row>
    <row r="6841" spans="13:13" x14ac:dyDescent="0.25">
      <c r="M6841" s="12"/>
    </row>
    <row r="6842" spans="13:13" x14ac:dyDescent="0.25">
      <c r="M6842" s="12"/>
    </row>
    <row r="6843" spans="13:13" x14ac:dyDescent="0.25">
      <c r="M6843" s="12"/>
    </row>
    <row r="6844" spans="13:13" x14ac:dyDescent="0.25">
      <c r="M6844" s="12"/>
    </row>
    <row r="6845" spans="13:13" x14ac:dyDescent="0.25">
      <c r="M6845" s="12"/>
    </row>
    <row r="6846" spans="13:13" x14ac:dyDescent="0.25">
      <c r="M6846" s="12"/>
    </row>
    <row r="6847" spans="13:13" x14ac:dyDescent="0.25">
      <c r="M6847" s="12"/>
    </row>
    <row r="6848" spans="13:13" x14ac:dyDescent="0.25">
      <c r="M6848" s="12"/>
    </row>
    <row r="6849" spans="13:13" x14ac:dyDescent="0.25">
      <c r="M6849" s="12"/>
    </row>
    <row r="6850" spans="13:13" x14ac:dyDescent="0.25">
      <c r="M6850" s="12"/>
    </row>
    <row r="6851" spans="13:13" x14ac:dyDescent="0.25">
      <c r="M6851" s="12"/>
    </row>
    <row r="6852" spans="13:13" x14ac:dyDescent="0.25">
      <c r="M6852" s="12"/>
    </row>
    <row r="6853" spans="13:13" x14ac:dyDescent="0.25">
      <c r="M6853" s="12"/>
    </row>
    <row r="6854" spans="13:13" x14ac:dyDescent="0.25">
      <c r="M6854" s="12"/>
    </row>
    <row r="6855" spans="13:13" x14ac:dyDescent="0.25">
      <c r="M6855" s="12"/>
    </row>
    <row r="6856" spans="13:13" x14ac:dyDescent="0.25">
      <c r="M6856" s="12"/>
    </row>
    <row r="6857" spans="13:13" x14ac:dyDescent="0.25">
      <c r="M6857" s="12"/>
    </row>
    <row r="6858" spans="13:13" x14ac:dyDescent="0.25">
      <c r="M6858" s="12"/>
    </row>
    <row r="6859" spans="13:13" x14ac:dyDescent="0.25">
      <c r="M6859" s="12"/>
    </row>
    <row r="6860" spans="13:13" x14ac:dyDescent="0.25">
      <c r="M6860" s="12"/>
    </row>
    <row r="6861" spans="13:13" x14ac:dyDescent="0.25">
      <c r="M6861" s="12"/>
    </row>
    <row r="6862" spans="13:13" x14ac:dyDescent="0.25">
      <c r="M6862" s="12"/>
    </row>
    <row r="6863" spans="13:13" x14ac:dyDescent="0.25">
      <c r="M6863" s="12"/>
    </row>
    <row r="6864" spans="13:13" x14ac:dyDescent="0.25">
      <c r="M6864" s="12"/>
    </row>
    <row r="6865" spans="13:13" x14ac:dyDescent="0.25">
      <c r="M6865" s="12"/>
    </row>
    <row r="6866" spans="13:13" x14ac:dyDescent="0.25">
      <c r="M6866" s="12"/>
    </row>
    <row r="6867" spans="13:13" x14ac:dyDescent="0.25">
      <c r="M6867" s="12"/>
    </row>
    <row r="6868" spans="13:13" x14ac:dyDescent="0.25">
      <c r="M6868" s="12"/>
    </row>
    <row r="6869" spans="13:13" x14ac:dyDescent="0.25">
      <c r="M6869" s="12"/>
    </row>
    <row r="6870" spans="13:13" x14ac:dyDescent="0.25">
      <c r="M6870" s="12"/>
    </row>
    <row r="6871" spans="13:13" x14ac:dyDescent="0.25">
      <c r="M6871" s="12"/>
    </row>
    <row r="6872" spans="13:13" x14ac:dyDescent="0.25">
      <c r="M6872" s="12"/>
    </row>
    <row r="6873" spans="13:13" x14ac:dyDescent="0.25">
      <c r="M6873" s="12"/>
    </row>
    <row r="6874" spans="13:13" x14ac:dyDescent="0.25">
      <c r="M6874" s="12"/>
    </row>
    <row r="6875" spans="13:13" x14ac:dyDescent="0.25">
      <c r="M6875" s="12"/>
    </row>
    <row r="6876" spans="13:13" x14ac:dyDescent="0.25">
      <c r="M6876" s="12"/>
    </row>
    <row r="6877" spans="13:13" x14ac:dyDescent="0.25">
      <c r="M6877" s="12"/>
    </row>
    <row r="6878" spans="13:13" x14ac:dyDescent="0.25">
      <c r="M6878" s="12"/>
    </row>
    <row r="6879" spans="13:13" x14ac:dyDescent="0.25">
      <c r="M6879" s="12"/>
    </row>
    <row r="6880" spans="13:13" x14ac:dyDescent="0.25">
      <c r="M6880" s="12"/>
    </row>
    <row r="6881" spans="13:13" x14ac:dyDescent="0.25">
      <c r="M6881" s="12"/>
    </row>
    <row r="6882" spans="13:13" x14ac:dyDescent="0.25">
      <c r="M6882" s="12"/>
    </row>
    <row r="6883" spans="13:13" x14ac:dyDescent="0.25">
      <c r="M6883" s="12"/>
    </row>
    <row r="6884" spans="13:13" x14ac:dyDescent="0.25">
      <c r="M6884" s="12"/>
    </row>
    <row r="6885" spans="13:13" x14ac:dyDescent="0.25">
      <c r="M6885" s="12"/>
    </row>
    <row r="6886" spans="13:13" x14ac:dyDescent="0.25">
      <c r="M6886" s="12"/>
    </row>
    <row r="6887" spans="13:13" x14ac:dyDescent="0.25">
      <c r="M6887" s="12"/>
    </row>
    <row r="6888" spans="13:13" x14ac:dyDescent="0.25">
      <c r="M6888" s="12"/>
    </row>
    <row r="6889" spans="13:13" x14ac:dyDescent="0.25">
      <c r="M6889" s="12"/>
    </row>
    <row r="6890" spans="13:13" x14ac:dyDescent="0.25">
      <c r="M6890" s="12"/>
    </row>
    <row r="6891" spans="13:13" x14ac:dyDescent="0.25">
      <c r="M6891" s="12"/>
    </row>
    <row r="6892" spans="13:13" x14ac:dyDescent="0.25">
      <c r="M6892" s="12"/>
    </row>
    <row r="6893" spans="13:13" x14ac:dyDescent="0.25">
      <c r="M6893" s="12"/>
    </row>
    <row r="6894" spans="13:13" x14ac:dyDescent="0.25">
      <c r="M6894" s="12"/>
    </row>
    <row r="6895" spans="13:13" x14ac:dyDescent="0.25">
      <c r="M6895" s="12"/>
    </row>
    <row r="6896" spans="13:13" x14ac:dyDescent="0.25">
      <c r="M6896" s="12"/>
    </row>
    <row r="6897" spans="13:13" x14ac:dyDescent="0.25">
      <c r="M6897" s="12"/>
    </row>
    <row r="6898" spans="13:13" x14ac:dyDescent="0.25">
      <c r="M6898" s="12"/>
    </row>
    <row r="6899" spans="13:13" x14ac:dyDescent="0.25">
      <c r="M6899" s="12"/>
    </row>
    <row r="6900" spans="13:13" x14ac:dyDescent="0.25">
      <c r="M6900" s="12"/>
    </row>
    <row r="6901" spans="13:13" x14ac:dyDescent="0.25">
      <c r="M6901" s="12"/>
    </row>
    <row r="6902" spans="13:13" x14ac:dyDescent="0.25">
      <c r="M6902" s="12"/>
    </row>
    <row r="6903" spans="13:13" x14ac:dyDescent="0.25">
      <c r="M6903" s="12"/>
    </row>
    <row r="6904" spans="13:13" x14ac:dyDescent="0.25">
      <c r="M6904" s="12"/>
    </row>
    <row r="6905" spans="13:13" x14ac:dyDescent="0.25">
      <c r="M6905" s="12"/>
    </row>
    <row r="6906" spans="13:13" x14ac:dyDescent="0.25">
      <c r="M6906" s="12"/>
    </row>
    <row r="6907" spans="13:13" x14ac:dyDescent="0.25">
      <c r="M6907" s="12"/>
    </row>
    <row r="6908" spans="13:13" x14ac:dyDescent="0.25">
      <c r="M6908" s="12"/>
    </row>
    <row r="6909" spans="13:13" x14ac:dyDescent="0.25">
      <c r="M6909" s="12"/>
    </row>
    <row r="6910" spans="13:13" x14ac:dyDescent="0.25">
      <c r="M6910" s="12"/>
    </row>
    <row r="6911" spans="13:13" x14ac:dyDescent="0.25">
      <c r="M6911" s="12"/>
    </row>
    <row r="6912" spans="13:13" x14ac:dyDescent="0.25">
      <c r="M6912" s="12"/>
    </row>
    <row r="6913" spans="13:13" x14ac:dyDescent="0.25">
      <c r="M6913" s="12"/>
    </row>
    <row r="6914" spans="13:13" x14ac:dyDescent="0.25">
      <c r="M6914" s="12"/>
    </row>
    <row r="6915" spans="13:13" x14ac:dyDescent="0.25">
      <c r="M6915" s="12"/>
    </row>
    <row r="6916" spans="13:13" x14ac:dyDescent="0.25">
      <c r="M6916" s="12"/>
    </row>
    <row r="6917" spans="13:13" x14ac:dyDescent="0.25">
      <c r="M6917" s="12"/>
    </row>
    <row r="6918" spans="13:13" x14ac:dyDescent="0.25">
      <c r="M6918" s="12"/>
    </row>
    <row r="6919" spans="13:13" x14ac:dyDescent="0.25">
      <c r="M6919" s="12"/>
    </row>
    <row r="6920" spans="13:13" x14ac:dyDescent="0.25">
      <c r="M6920" s="12"/>
    </row>
    <row r="6921" spans="13:13" x14ac:dyDescent="0.25">
      <c r="M6921" s="12"/>
    </row>
    <row r="6922" spans="13:13" x14ac:dyDescent="0.25">
      <c r="M6922" s="12"/>
    </row>
    <row r="6923" spans="13:13" x14ac:dyDescent="0.25">
      <c r="M6923" s="12"/>
    </row>
    <row r="6924" spans="13:13" x14ac:dyDescent="0.25">
      <c r="M6924" s="12"/>
    </row>
    <row r="6925" spans="13:13" x14ac:dyDescent="0.25">
      <c r="M6925" s="12"/>
    </row>
    <row r="6926" spans="13:13" x14ac:dyDescent="0.25">
      <c r="M6926" s="12"/>
    </row>
    <row r="6927" spans="13:13" x14ac:dyDescent="0.25">
      <c r="M6927" s="12"/>
    </row>
    <row r="6928" spans="13:13" x14ac:dyDescent="0.25">
      <c r="M6928" s="12"/>
    </row>
    <row r="6929" spans="13:13" x14ac:dyDescent="0.25">
      <c r="M6929" s="12"/>
    </row>
    <row r="6930" spans="13:13" x14ac:dyDescent="0.25">
      <c r="M6930" s="12"/>
    </row>
    <row r="6931" spans="13:13" x14ac:dyDescent="0.25">
      <c r="M6931" s="12"/>
    </row>
    <row r="6932" spans="13:13" x14ac:dyDescent="0.25">
      <c r="M6932" s="12"/>
    </row>
    <row r="6933" spans="13:13" x14ac:dyDescent="0.25">
      <c r="M6933" s="12"/>
    </row>
    <row r="6934" spans="13:13" x14ac:dyDescent="0.25">
      <c r="M6934" s="12"/>
    </row>
    <row r="6935" spans="13:13" x14ac:dyDescent="0.25">
      <c r="M6935" s="12"/>
    </row>
    <row r="6936" spans="13:13" x14ac:dyDescent="0.25">
      <c r="M6936" s="12"/>
    </row>
    <row r="6937" spans="13:13" x14ac:dyDescent="0.25">
      <c r="M6937" s="12"/>
    </row>
    <row r="6938" spans="13:13" x14ac:dyDescent="0.25">
      <c r="M6938" s="12"/>
    </row>
    <row r="6939" spans="13:13" x14ac:dyDescent="0.25">
      <c r="M6939" s="12"/>
    </row>
    <row r="6940" spans="13:13" x14ac:dyDescent="0.25">
      <c r="M6940" s="12"/>
    </row>
    <row r="6941" spans="13:13" x14ac:dyDescent="0.25">
      <c r="M6941" s="12"/>
    </row>
    <row r="6942" spans="13:13" x14ac:dyDescent="0.25">
      <c r="M6942" s="12"/>
    </row>
    <row r="6943" spans="13:13" x14ac:dyDescent="0.25">
      <c r="M6943" s="12"/>
    </row>
    <row r="6944" spans="13:13" x14ac:dyDescent="0.25">
      <c r="M6944" s="12"/>
    </row>
    <row r="6945" spans="13:13" x14ac:dyDescent="0.25">
      <c r="M6945" s="12"/>
    </row>
    <row r="6946" spans="13:13" x14ac:dyDescent="0.25">
      <c r="M6946" s="12"/>
    </row>
    <row r="6947" spans="13:13" x14ac:dyDescent="0.25">
      <c r="M6947" s="12"/>
    </row>
    <row r="6948" spans="13:13" x14ac:dyDescent="0.25">
      <c r="M6948" s="12"/>
    </row>
    <row r="6949" spans="13:13" x14ac:dyDescent="0.25">
      <c r="M6949" s="12"/>
    </row>
    <row r="6950" spans="13:13" x14ac:dyDescent="0.25">
      <c r="M6950" s="12"/>
    </row>
    <row r="6951" spans="13:13" x14ac:dyDescent="0.25">
      <c r="M6951" s="12"/>
    </row>
    <row r="6952" spans="13:13" x14ac:dyDescent="0.25">
      <c r="M6952" s="12"/>
    </row>
    <row r="6953" spans="13:13" x14ac:dyDescent="0.25">
      <c r="M6953" s="12"/>
    </row>
    <row r="6954" spans="13:13" x14ac:dyDescent="0.25">
      <c r="M6954" s="12"/>
    </row>
    <row r="6955" spans="13:13" x14ac:dyDescent="0.25">
      <c r="M6955" s="12"/>
    </row>
    <row r="6956" spans="13:13" x14ac:dyDescent="0.25">
      <c r="M6956" s="12"/>
    </row>
    <row r="6957" spans="13:13" x14ac:dyDescent="0.25">
      <c r="M6957" s="12"/>
    </row>
    <row r="6958" spans="13:13" x14ac:dyDescent="0.25">
      <c r="M6958" s="12"/>
    </row>
    <row r="6959" spans="13:13" x14ac:dyDescent="0.25">
      <c r="M6959" s="12"/>
    </row>
    <row r="6960" spans="13:13" x14ac:dyDescent="0.25">
      <c r="M6960" s="12"/>
    </row>
    <row r="6961" spans="13:13" x14ac:dyDescent="0.25">
      <c r="M6961" s="12"/>
    </row>
    <row r="6962" spans="13:13" x14ac:dyDescent="0.25">
      <c r="M6962" s="12"/>
    </row>
    <row r="6963" spans="13:13" x14ac:dyDescent="0.25">
      <c r="M6963" s="12"/>
    </row>
    <row r="6964" spans="13:13" x14ac:dyDescent="0.25">
      <c r="M6964" s="12"/>
    </row>
    <row r="6965" spans="13:13" x14ac:dyDescent="0.25">
      <c r="M6965" s="12"/>
    </row>
    <row r="6966" spans="13:13" x14ac:dyDescent="0.25">
      <c r="M6966" s="12"/>
    </row>
    <row r="6967" spans="13:13" x14ac:dyDescent="0.25">
      <c r="M6967" s="12"/>
    </row>
    <row r="6968" spans="13:13" x14ac:dyDescent="0.25">
      <c r="M6968" s="12"/>
    </row>
    <row r="6969" spans="13:13" x14ac:dyDescent="0.25">
      <c r="M6969" s="12"/>
    </row>
    <row r="6970" spans="13:13" x14ac:dyDescent="0.25">
      <c r="M6970" s="12"/>
    </row>
    <row r="6971" spans="13:13" x14ac:dyDescent="0.25">
      <c r="M6971" s="12"/>
    </row>
    <row r="6972" spans="13:13" x14ac:dyDescent="0.25">
      <c r="M6972" s="12"/>
    </row>
    <row r="6973" spans="13:13" x14ac:dyDescent="0.25">
      <c r="M6973" s="12"/>
    </row>
    <row r="6974" spans="13:13" x14ac:dyDescent="0.25">
      <c r="M6974" s="12"/>
    </row>
    <row r="6975" spans="13:13" x14ac:dyDescent="0.25">
      <c r="M6975" s="12"/>
    </row>
    <row r="6976" spans="13:13" x14ac:dyDescent="0.25">
      <c r="M6976" s="12"/>
    </row>
    <row r="6977" spans="13:13" x14ac:dyDescent="0.25">
      <c r="M6977" s="12"/>
    </row>
    <row r="6978" spans="13:13" x14ac:dyDescent="0.25">
      <c r="M6978" s="12"/>
    </row>
    <row r="6979" spans="13:13" x14ac:dyDescent="0.25">
      <c r="M6979" s="12"/>
    </row>
    <row r="6980" spans="13:13" x14ac:dyDescent="0.25">
      <c r="M6980" s="12"/>
    </row>
    <row r="6981" spans="13:13" x14ac:dyDescent="0.25">
      <c r="M6981" s="12"/>
    </row>
    <row r="6982" spans="13:13" x14ac:dyDescent="0.25">
      <c r="M6982" s="12"/>
    </row>
    <row r="6983" spans="13:13" x14ac:dyDescent="0.25">
      <c r="M6983" s="12"/>
    </row>
    <row r="6984" spans="13:13" x14ac:dyDescent="0.25">
      <c r="M6984" s="12"/>
    </row>
    <row r="6985" spans="13:13" x14ac:dyDescent="0.25">
      <c r="M6985" s="12"/>
    </row>
    <row r="6986" spans="13:13" x14ac:dyDescent="0.25">
      <c r="M6986" s="12"/>
    </row>
    <row r="6987" spans="13:13" x14ac:dyDescent="0.25">
      <c r="M6987" s="12"/>
    </row>
    <row r="6988" spans="13:13" x14ac:dyDescent="0.25">
      <c r="M6988" s="12"/>
    </row>
    <row r="6989" spans="13:13" x14ac:dyDescent="0.25">
      <c r="M6989" s="12"/>
    </row>
    <row r="6990" spans="13:13" x14ac:dyDescent="0.25">
      <c r="M6990" s="12"/>
    </row>
    <row r="6991" spans="13:13" x14ac:dyDescent="0.25">
      <c r="M6991" s="12"/>
    </row>
    <row r="6992" spans="13:13" x14ac:dyDescent="0.25">
      <c r="M6992" s="12"/>
    </row>
    <row r="6993" spans="13:13" x14ac:dyDescent="0.25">
      <c r="M6993" s="12"/>
    </row>
    <row r="6994" spans="13:13" x14ac:dyDescent="0.25">
      <c r="M6994" s="12"/>
    </row>
    <row r="6995" spans="13:13" x14ac:dyDescent="0.25">
      <c r="M6995" s="12"/>
    </row>
    <row r="6996" spans="13:13" x14ac:dyDescent="0.25">
      <c r="M6996" s="12"/>
    </row>
    <row r="6997" spans="13:13" x14ac:dyDescent="0.25">
      <c r="M6997" s="12"/>
    </row>
    <row r="6998" spans="13:13" x14ac:dyDescent="0.25">
      <c r="M6998" s="12"/>
    </row>
    <row r="6999" spans="13:13" x14ac:dyDescent="0.25">
      <c r="M6999" s="12"/>
    </row>
    <row r="7000" spans="13:13" x14ac:dyDescent="0.25">
      <c r="M7000" s="12"/>
    </row>
    <row r="7001" spans="13:13" x14ac:dyDescent="0.25">
      <c r="M7001" s="12"/>
    </row>
    <row r="7002" spans="13:13" x14ac:dyDescent="0.25">
      <c r="M7002" s="12"/>
    </row>
    <row r="7003" spans="13:13" x14ac:dyDescent="0.25">
      <c r="M7003" s="12"/>
    </row>
    <row r="7004" spans="13:13" x14ac:dyDescent="0.25">
      <c r="M7004" s="12"/>
    </row>
    <row r="7005" spans="13:13" x14ac:dyDescent="0.25">
      <c r="M7005" s="12"/>
    </row>
    <row r="7006" spans="13:13" x14ac:dyDescent="0.25">
      <c r="M7006" s="12"/>
    </row>
    <row r="7007" spans="13:13" x14ac:dyDescent="0.25">
      <c r="M7007" s="12"/>
    </row>
    <row r="7008" spans="13:13" x14ac:dyDescent="0.25">
      <c r="M7008" s="12"/>
    </row>
    <row r="7009" spans="13:13" x14ac:dyDescent="0.25">
      <c r="M7009" s="12"/>
    </row>
    <row r="7010" spans="13:13" x14ac:dyDescent="0.25">
      <c r="M7010" s="12"/>
    </row>
    <row r="7011" spans="13:13" x14ac:dyDescent="0.25">
      <c r="M7011" s="12"/>
    </row>
    <row r="7012" spans="13:13" x14ac:dyDescent="0.25">
      <c r="M7012" s="12"/>
    </row>
    <row r="7013" spans="13:13" x14ac:dyDescent="0.25">
      <c r="M7013" s="12"/>
    </row>
    <row r="7014" spans="13:13" x14ac:dyDescent="0.25">
      <c r="M7014" s="12"/>
    </row>
    <row r="7015" spans="13:13" x14ac:dyDescent="0.25">
      <c r="M7015" s="12"/>
    </row>
    <row r="7016" spans="13:13" x14ac:dyDescent="0.25">
      <c r="M7016" s="12"/>
    </row>
    <row r="7017" spans="13:13" x14ac:dyDescent="0.25">
      <c r="M7017" s="12"/>
    </row>
    <row r="7018" spans="13:13" x14ac:dyDescent="0.25">
      <c r="M7018" s="12"/>
    </row>
    <row r="7019" spans="13:13" x14ac:dyDescent="0.25">
      <c r="M7019" s="12"/>
    </row>
    <row r="7020" spans="13:13" x14ac:dyDescent="0.25">
      <c r="M7020" s="12"/>
    </row>
    <row r="7021" spans="13:13" x14ac:dyDescent="0.25">
      <c r="M7021" s="12"/>
    </row>
    <row r="7022" spans="13:13" x14ac:dyDescent="0.25">
      <c r="M7022" s="12"/>
    </row>
    <row r="7023" spans="13:13" x14ac:dyDescent="0.25">
      <c r="M7023" s="12"/>
    </row>
    <row r="7024" spans="13:13" x14ac:dyDescent="0.25">
      <c r="M7024" s="12"/>
    </row>
    <row r="7025" spans="13:13" x14ac:dyDescent="0.25">
      <c r="M7025" s="12"/>
    </row>
    <row r="7026" spans="13:13" x14ac:dyDescent="0.25">
      <c r="M7026" s="12"/>
    </row>
    <row r="7027" spans="13:13" x14ac:dyDescent="0.25">
      <c r="M7027" s="12"/>
    </row>
    <row r="7028" spans="13:13" x14ac:dyDescent="0.25">
      <c r="M7028" s="12"/>
    </row>
    <row r="7029" spans="13:13" x14ac:dyDescent="0.25">
      <c r="M7029" s="12"/>
    </row>
    <row r="7030" spans="13:13" x14ac:dyDescent="0.25">
      <c r="M7030" s="12"/>
    </row>
    <row r="7031" spans="13:13" x14ac:dyDescent="0.25">
      <c r="M7031" s="12"/>
    </row>
    <row r="7032" spans="13:13" x14ac:dyDescent="0.25">
      <c r="M7032" s="12"/>
    </row>
    <row r="7033" spans="13:13" x14ac:dyDescent="0.25">
      <c r="M7033" s="12"/>
    </row>
    <row r="7034" spans="13:13" x14ac:dyDescent="0.25">
      <c r="M7034" s="12"/>
    </row>
    <row r="7035" spans="13:13" x14ac:dyDescent="0.25">
      <c r="M7035" s="12"/>
    </row>
    <row r="7036" spans="13:13" x14ac:dyDescent="0.25">
      <c r="M7036" s="12"/>
    </row>
    <row r="7037" spans="13:13" x14ac:dyDescent="0.25">
      <c r="M7037" s="12"/>
    </row>
    <row r="7038" spans="13:13" x14ac:dyDescent="0.25">
      <c r="M7038" s="12"/>
    </row>
    <row r="7039" spans="13:13" x14ac:dyDescent="0.25">
      <c r="M7039" s="12"/>
    </row>
    <row r="7040" spans="13:13" x14ac:dyDescent="0.25">
      <c r="M7040" s="12"/>
    </row>
    <row r="7041" spans="13:13" x14ac:dyDescent="0.25">
      <c r="M7041" s="12"/>
    </row>
    <row r="7042" spans="13:13" x14ac:dyDescent="0.25">
      <c r="M7042" s="12"/>
    </row>
    <row r="7043" spans="13:13" x14ac:dyDescent="0.25">
      <c r="M7043" s="12"/>
    </row>
    <row r="7044" spans="13:13" x14ac:dyDescent="0.25">
      <c r="M7044" s="12"/>
    </row>
    <row r="7045" spans="13:13" x14ac:dyDescent="0.25">
      <c r="M7045" s="12"/>
    </row>
    <row r="7046" spans="13:13" x14ac:dyDescent="0.25">
      <c r="M7046" s="12"/>
    </row>
    <row r="7047" spans="13:13" x14ac:dyDescent="0.25">
      <c r="M7047" s="12"/>
    </row>
    <row r="7048" spans="13:13" x14ac:dyDescent="0.25">
      <c r="M7048" s="12"/>
    </row>
    <row r="7049" spans="13:13" x14ac:dyDescent="0.25">
      <c r="M7049" s="12"/>
    </row>
    <row r="7050" spans="13:13" x14ac:dyDescent="0.25">
      <c r="M7050" s="12"/>
    </row>
    <row r="7051" spans="13:13" x14ac:dyDescent="0.25">
      <c r="M7051" s="12"/>
    </row>
    <row r="7052" spans="13:13" x14ac:dyDescent="0.25">
      <c r="M7052" s="12"/>
    </row>
    <row r="7053" spans="13:13" x14ac:dyDescent="0.25">
      <c r="M7053" s="12"/>
    </row>
    <row r="7054" spans="13:13" x14ac:dyDescent="0.25">
      <c r="M7054" s="12"/>
    </row>
    <row r="7055" spans="13:13" x14ac:dyDescent="0.25">
      <c r="M7055" s="12"/>
    </row>
    <row r="7056" spans="13:13" x14ac:dyDescent="0.25">
      <c r="M7056" s="12"/>
    </row>
    <row r="7057" spans="13:13" x14ac:dyDescent="0.25">
      <c r="M7057" s="12"/>
    </row>
    <row r="7058" spans="13:13" x14ac:dyDescent="0.25">
      <c r="M7058" s="12"/>
    </row>
    <row r="7059" spans="13:13" x14ac:dyDescent="0.25">
      <c r="M7059" s="12"/>
    </row>
    <row r="7060" spans="13:13" x14ac:dyDescent="0.25">
      <c r="M7060" s="12"/>
    </row>
    <row r="7061" spans="13:13" x14ac:dyDescent="0.25">
      <c r="M7061" s="12"/>
    </row>
    <row r="7062" spans="13:13" x14ac:dyDescent="0.25">
      <c r="M7062" s="12"/>
    </row>
    <row r="7063" spans="13:13" x14ac:dyDescent="0.25">
      <c r="M7063" s="12"/>
    </row>
    <row r="7064" spans="13:13" x14ac:dyDescent="0.25">
      <c r="M7064" s="12"/>
    </row>
    <row r="7065" spans="13:13" x14ac:dyDescent="0.25">
      <c r="M7065" s="12"/>
    </row>
    <row r="7066" spans="13:13" x14ac:dyDescent="0.25">
      <c r="M7066" s="12"/>
    </row>
    <row r="7067" spans="13:13" x14ac:dyDescent="0.25">
      <c r="M7067" s="12"/>
    </row>
    <row r="7068" spans="13:13" x14ac:dyDescent="0.25">
      <c r="M7068" s="12"/>
    </row>
    <row r="7069" spans="13:13" x14ac:dyDescent="0.25">
      <c r="M7069" s="12"/>
    </row>
    <row r="7070" spans="13:13" x14ac:dyDescent="0.25">
      <c r="M7070" s="12"/>
    </row>
    <row r="7071" spans="13:13" x14ac:dyDescent="0.25">
      <c r="M7071" s="12"/>
    </row>
    <row r="7072" spans="13:13" x14ac:dyDescent="0.25">
      <c r="M7072" s="12"/>
    </row>
    <row r="7073" spans="13:13" x14ac:dyDescent="0.25">
      <c r="M7073" s="12"/>
    </row>
    <row r="7074" spans="13:13" x14ac:dyDescent="0.25">
      <c r="M7074" s="12"/>
    </row>
    <row r="7075" spans="13:13" x14ac:dyDescent="0.25">
      <c r="M7075" s="12"/>
    </row>
    <row r="7076" spans="13:13" x14ac:dyDescent="0.25">
      <c r="M7076" s="12"/>
    </row>
    <row r="7077" spans="13:13" x14ac:dyDescent="0.25">
      <c r="M7077" s="12"/>
    </row>
    <row r="7078" spans="13:13" x14ac:dyDescent="0.25">
      <c r="M7078" s="12"/>
    </row>
    <row r="7079" spans="13:13" x14ac:dyDescent="0.25">
      <c r="M7079" s="12"/>
    </row>
    <row r="7080" spans="13:13" x14ac:dyDescent="0.25">
      <c r="M7080" s="12"/>
    </row>
    <row r="7081" spans="13:13" x14ac:dyDescent="0.25">
      <c r="M7081" s="12"/>
    </row>
    <row r="7082" spans="13:13" x14ac:dyDescent="0.25">
      <c r="M7082" s="12"/>
    </row>
    <row r="7083" spans="13:13" x14ac:dyDescent="0.25">
      <c r="M7083" s="12"/>
    </row>
    <row r="7084" spans="13:13" x14ac:dyDescent="0.25">
      <c r="M7084" s="12"/>
    </row>
    <row r="7085" spans="13:13" x14ac:dyDescent="0.25">
      <c r="M7085" s="12"/>
    </row>
    <row r="7086" spans="13:13" x14ac:dyDescent="0.25">
      <c r="M7086" s="12"/>
    </row>
    <row r="7087" spans="13:13" x14ac:dyDescent="0.25">
      <c r="M7087" s="12"/>
    </row>
    <row r="7088" spans="13:13" x14ac:dyDescent="0.25">
      <c r="M7088" s="12"/>
    </row>
    <row r="7089" spans="13:13" x14ac:dyDescent="0.25">
      <c r="M7089" s="12"/>
    </row>
    <row r="7090" spans="13:13" x14ac:dyDescent="0.25">
      <c r="M7090" s="12"/>
    </row>
    <row r="7091" spans="13:13" x14ac:dyDescent="0.25">
      <c r="M7091" s="12"/>
    </row>
    <row r="7092" spans="13:13" x14ac:dyDescent="0.25">
      <c r="M7092" s="12"/>
    </row>
    <row r="7093" spans="13:13" x14ac:dyDescent="0.25">
      <c r="M7093" s="12"/>
    </row>
    <row r="7094" spans="13:13" x14ac:dyDescent="0.25">
      <c r="M7094" s="12"/>
    </row>
    <row r="7095" spans="13:13" x14ac:dyDescent="0.25">
      <c r="M7095" s="12"/>
    </row>
    <row r="7096" spans="13:13" x14ac:dyDescent="0.25">
      <c r="M7096" s="12"/>
    </row>
    <row r="7097" spans="13:13" x14ac:dyDescent="0.25">
      <c r="M7097" s="12"/>
    </row>
    <row r="7098" spans="13:13" x14ac:dyDescent="0.25">
      <c r="M7098" s="12"/>
    </row>
    <row r="7099" spans="13:13" x14ac:dyDescent="0.25">
      <c r="M7099" s="12"/>
    </row>
    <row r="7100" spans="13:13" x14ac:dyDescent="0.25">
      <c r="M7100" s="12"/>
    </row>
    <row r="7101" spans="13:13" x14ac:dyDescent="0.25">
      <c r="M7101" s="12"/>
    </row>
    <row r="7102" spans="13:13" x14ac:dyDescent="0.25">
      <c r="M7102" s="12"/>
    </row>
    <row r="7103" spans="13:13" x14ac:dyDescent="0.25">
      <c r="M7103" s="12"/>
    </row>
    <row r="7104" spans="13:13" x14ac:dyDescent="0.25">
      <c r="M7104" s="12"/>
    </row>
    <row r="7105" spans="13:13" x14ac:dyDescent="0.25">
      <c r="M7105" s="12"/>
    </row>
    <row r="7106" spans="13:13" x14ac:dyDescent="0.25">
      <c r="M7106" s="12"/>
    </row>
    <row r="7107" spans="13:13" x14ac:dyDescent="0.25">
      <c r="M7107" s="12"/>
    </row>
    <row r="7108" spans="13:13" x14ac:dyDescent="0.25">
      <c r="M7108" s="12"/>
    </row>
    <row r="7109" spans="13:13" x14ac:dyDescent="0.25">
      <c r="M7109" s="12"/>
    </row>
    <row r="7110" spans="13:13" x14ac:dyDescent="0.25">
      <c r="M7110" s="12"/>
    </row>
    <row r="7111" spans="13:13" x14ac:dyDescent="0.25">
      <c r="M7111" s="12"/>
    </row>
    <row r="7112" spans="13:13" x14ac:dyDescent="0.25">
      <c r="M7112" s="12"/>
    </row>
    <row r="7113" spans="13:13" x14ac:dyDescent="0.25">
      <c r="M7113" s="12"/>
    </row>
    <row r="7114" spans="13:13" x14ac:dyDescent="0.25">
      <c r="M7114" s="12"/>
    </row>
    <row r="7115" spans="13:13" x14ac:dyDescent="0.25">
      <c r="M7115" s="12"/>
    </row>
    <row r="7116" spans="13:13" x14ac:dyDescent="0.25">
      <c r="M7116" s="12"/>
    </row>
    <row r="7117" spans="13:13" x14ac:dyDescent="0.25">
      <c r="M7117" s="12"/>
    </row>
    <row r="7118" spans="13:13" x14ac:dyDescent="0.25">
      <c r="M7118" s="12"/>
    </row>
    <row r="7119" spans="13:13" x14ac:dyDescent="0.25">
      <c r="M7119" s="12"/>
    </row>
    <row r="7120" spans="13:13" x14ac:dyDescent="0.25">
      <c r="M7120" s="12"/>
    </row>
    <row r="7121" spans="13:13" x14ac:dyDescent="0.25">
      <c r="M7121" s="12"/>
    </row>
    <row r="7122" spans="13:13" x14ac:dyDescent="0.25">
      <c r="M7122" s="12"/>
    </row>
    <row r="7123" spans="13:13" x14ac:dyDescent="0.25">
      <c r="M7123" s="12"/>
    </row>
    <row r="7124" spans="13:13" x14ac:dyDescent="0.25">
      <c r="M7124" s="12"/>
    </row>
    <row r="7125" spans="13:13" x14ac:dyDescent="0.25">
      <c r="M7125" s="12"/>
    </row>
    <row r="7126" spans="13:13" x14ac:dyDescent="0.25">
      <c r="M7126" s="12"/>
    </row>
    <row r="7127" spans="13:13" x14ac:dyDescent="0.25">
      <c r="M7127" s="12"/>
    </row>
    <row r="7128" spans="13:13" x14ac:dyDescent="0.25">
      <c r="M7128" s="12"/>
    </row>
    <row r="7129" spans="13:13" x14ac:dyDescent="0.25">
      <c r="M7129" s="12"/>
    </row>
    <row r="7130" spans="13:13" x14ac:dyDescent="0.25">
      <c r="M7130" s="12"/>
    </row>
    <row r="7131" spans="13:13" x14ac:dyDescent="0.25">
      <c r="M7131" s="12"/>
    </row>
    <row r="7132" spans="13:13" x14ac:dyDescent="0.25">
      <c r="M7132" s="12"/>
    </row>
    <row r="7133" spans="13:13" x14ac:dyDescent="0.25">
      <c r="M7133" s="12"/>
    </row>
    <row r="7134" spans="13:13" x14ac:dyDescent="0.25">
      <c r="M7134" s="12"/>
    </row>
    <row r="7135" spans="13:13" x14ac:dyDescent="0.25">
      <c r="M7135" s="12"/>
    </row>
    <row r="7136" spans="13:13" x14ac:dyDescent="0.25">
      <c r="M7136" s="12"/>
    </row>
    <row r="7137" spans="13:13" x14ac:dyDescent="0.25">
      <c r="M7137" s="12"/>
    </row>
    <row r="7138" spans="13:13" x14ac:dyDescent="0.25">
      <c r="M7138" s="12"/>
    </row>
    <row r="7139" spans="13:13" x14ac:dyDescent="0.25">
      <c r="M7139" s="12"/>
    </row>
    <row r="7140" spans="13:13" x14ac:dyDescent="0.25">
      <c r="M7140" s="12"/>
    </row>
    <row r="7141" spans="13:13" x14ac:dyDescent="0.25">
      <c r="M7141" s="12"/>
    </row>
    <row r="7142" spans="13:13" x14ac:dyDescent="0.25">
      <c r="M7142" s="12"/>
    </row>
    <row r="7143" spans="13:13" x14ac:dyDescent="0.25">
      <c r="M7143" s="12"/>
    </row>
    <row r="7144" spans="13:13" x14ac:dyDescent="0.25">
      <c r="M7144" s="12"/>
    </row>
    <row r="7145" spans="13:13" x14ac:dyDescent="0.25">
      <c r="M7145" s="12"/>
    </row>
    <row r="7146" spans="13:13" x14ac:dyDescent="0.25">
      <c r="M7146" s="12"/>
    </row>
    <row r="7147" spans="13:13" x14ac:dyDescent="0.25">
      <c r="M7147" s="12"/>
    </row>
    <row r="7148" spans="13:13" x14ac:dyDescent="0.25">
      <c r="M7148" s="12"/>
    </row>
    <row r="7149" spans="13:13" x14ac:dyDescent="0.25">
      <c r="M7149" s="12"/>
    </row>
    <row r="7150" spans="13:13" x14ac:dyDescent="0.25">
      <c r="M7150" s="12"/>
    </row>
    <row r="7151" spans="13:13" x14ac:dyDescent="0.25">
      <c r="M7151" s="12"/>
    </row>
    <row r="7152" spans="13:13" x14ac:dyDescent="0.25">
      <c r="M7152" s="12"/>
    </row>
    <row r="7153" spans="13:13" x14ac:dyDescent="0.25">
      <c r="M7153" s="12"/>
    </row>
    <row r="7154" spans="13:13" x14ac:dyDescent="0.25">
      <c r="M7154" s="12"/>
    </row>
    <row r="7155" spans="13:13" x14ac:dyDescent="0.25">
      <c r="M7155" s="12"/>
    </row>
    <row r="7156" spans="13:13" x14ac:dyDescent="0.25">
      <c r="M7156" s="12"/>
    </row>
    <row r="7157" spans="13:13" x14ac:dyDescent="0.25">
      <c r="M7157" s="12"/>
    </row>
    <row r="7158" spans="13:13" x14ac:dyDescent="0.25">
      <c r="M7158" s="12"/>
    </row>
    <row r="7159" spans="13:13" x14ac:dyDescent="0.25">
      <c r="M7159" s="12"/>
    </row>
    <row r="7160" spans="13:13" x14ac:dyDescent="0.25">
      <c r="M7160" s="12"/>
    </row>
    <row r="7161" spans="13:13" x14ac:dyDescent="0.25">
      <c r="M7161" s="12"/>
    </row>
    <row r="7162" spans="13:13" x14ac:dyDescent="0.25">
      <c r="M7162" s="12"/>
    </row>
    <row r="7163" spans="13:13" x14ac:dyDescent="0.25">
      <c r="M7163" s="12"/>
    </row>
    <row r="7164" spans="13:13" x14ac:dyDescent="0.25">
      <c r="M7164" s="12"/>
    </row>
    <row r="7165" spans="13:13" x14ac:dyDescent="0.25">
      <c r="M7165" s="12"/>
    </row>
    <row r="7166" spans="13:13" x14ac:dyDescent="0.25">
      <c r="M7166" s="12"/>
    </row>
    <row r="7167" spans="13:13" x14ac:dyDescent="0.25">
      <c r="M7167" s="12"/>
    </row>
    <row r="7168" spans="13:13" x14ac:dyDescent="0.25">
      <c r="M7168" s="12"/>
    </row>
    <row r="7169" spans="13:13" x14ac:dyDescent="0.25">
      <c r="M7169" s="12"/>
    </row>
    <row r="7170" spans="13:13" x14ac:dyDescent="0.25">
      <c r="M7170" s="12"/>
    </row>
    <row r="7171" spans="13:13" x14ac:dyDescent="0.25">
      <c r="M7171" s="12"/>
    </row>
    <row r="7172" spans="13:13" x14ac:dyDescent="0.25">
      <c r="M7172" s="12"/>
    </row>
    <row r="7173" spans="13:13" x14ac:dyDescent="0.25">
      <c r="M7173" s="12"/>
    </row>
    <row r="7174" spans="13:13" x14ac:dyDescent="0.25">
      <c r="M7174" s="12"/>
    </row>
    <row r="7175" spans="13:13" x14ac:dyDescent="0.25">
      <c r="M7175" s="12"/>
    </row>
    <row r="7176" spans="13:13" x14ac:dyDescent="0.25">
      <c r="M7176" s="12"/>
    </row>
    <row r="7177" spans="13:13" x14ac:dyDescent="0.25">
      <c r="M7177" s="12"/>
    </row>
    <row r="7178" spans="13:13" x14ac:dyDescent="0.25">
      <c r="M7178" s="12"/>
    </row>
    <row r="7179" spans="13:13" x14ac:dyDescent="0.25">
      <c r="M7179" s="12"/>
    </row>
    <row r="7180" spans="13:13" x14ac:dyDescent="0.25">
      <c r="M7180" s="12"/>
    </row>
    <row r="7181" spans="13:13" x14ac:dyDescent="0.25">
      <c r="M7181" s="12"/>
    </row>
    <row r="7182" spans="13:13" x14ac:dyDescent="0.25">
      <c r="M7182" s="12"/>
    </row>
    <row r="7183" spans="13:13" x14ac:dyDescent="0.25">
      <c r="M7183" s="12"/>
    </row>
    <row r="7184" spans="13:13" x14ac:dyDescent="0.25">
      <c r="M7184" s="12"/>
    </row>
    <row r="7185" spans="13:13" x14ac:dyDescent="0.25">
      <c r="M7185" s="12"/>
    </row>
    <row r="7186" spans="13:13" x14ac:dyDescent="0.25">
      <c r="M7186" s="12"/>
    </row>
    <row r="7187" spans="13:13" x14ac:dyDescent="0.25">
      <c r="M7187" s="12"/>
    </row>
    <row r="7188" spans="13:13" x14ac:dyDescent="0.25">
      <c r="M7188" s="12"/>
    </row>
    <row r="7189" spans="13:13" x14ac:dyDescent="0.25">
      <c r="M7189" s="12"/>
    </row>
    <row r="7190" spans="13:13" x14ac:dyDescent="0.25">
      <c r="M7190" s="12"/>
    </row>
    <row r="7191" spans="13:13" x14ac:dyDescent="0.25">
      <c r="M7191" s="12"/>
    </row>
    <row r="7192" spans="13:13" x14ac:dyDescent="0.25">
      <c r="M7192" s="12"/>
    </row>
    <row r="7193" spans="13:13" x14ac:dyDescent="0.25">
      <c r="M7193" s="12"/>
    </row>
    <row r="7194" spans="13:13" x14ac:dyDescent="0.25">
      <c r="M7194" s="12"/>
    </row>
    <row r="7195" spans="13:13" x14ac:dyDescent="0.25">
      <c r="M7195" s="12"/>
    </row>
    <row r="7196" spans="13:13" x14ac:dyDescent="0.25">
      <c r="M7196" s="12"/>
    </row>
    <row r="7197" spans="13:13" x14ac:dyDescent="0.25">
      <c r="M7197" s="12"/>
    </row>
    <row r="7198" spans="13:13" x14ac:dyDescent="0.25">
      <c r="M7198" s="12"/>
    </row>
    <row r="7199" spans="13:13" x14ac:dyDescent="0.25">
      <c r="M7199" s="12"/>
    </row>
    <row r="7200" spans="13:13" x14ac:dyDescent="0.25">
      <c r="M7200" s="12"/>
    </row>
    <row r="7201" spans="13:13" x14ac:dyDescent="0.25">
      <c r="M7201" s="12"/>
    </row>
    <row r="7202" spans="13:13" x14ac:dyDescent="0.25">
      <c r="M7202" s="12"/>
    </row>
    <row r="7203" spans="13:13" x14ac:dyDescent="0.25">
      <c r="M7203" s="12"/>
    </row>
    <row r="7204" spans="13:13" x14ac:dyDescent="0.25">
      <c r="M7204" s="12"/>
    </row>
    <row r="7205" spans="13:13" x14ac:dyDescent="0.25">
      <c r="M7205" s="12"/>
    </row>
    <row r="7206" spans="13:13" x14ac:dyDescent="0.25">
      <c r="M7206" s="12"/>
    </row>
    <row r="7207" spans="13:13" x14ac:dyDescent="0.25">
      <c r="M7207" s="12"/>
    </row>
    <row r="7208" spans="13:13" x14ac:dyDescent="0.25">
      <c r="M7208" s="12"/>
    </row>
    <row r="7209" spans="13:13" x14ac:dyDescent="0.25">
      <c r="M7209" s="12"/>
    </row>
    <row r="7210" spans="13:13" x14ac:dyDescent="0.25">
      <c r="M7210" s="12"/>
    </row>
    <row r="7211" spans="13:13" x14ac:dyDescent="0.25">
      <c r="M7211" s="12"/>
    </row>
    <row r="7212" spans="13:13" x14ac:dyDescent="0.25">
      <c r="M7212" s="12"/>
    </row>
    <row r="7213" spans="13:13" x14ac:dyDescent="0.25">
      <c r="M7213" s="12"/>
    </row>
    <row r="7214" spans="13:13" x14ac:dyDescent="0.25">
      <c r="M7214" s="12"/>
    </row>
    <row r="7215" spans="13:13" x14ac:dyDescent="0.25">
      <c r="M7215" s="12"/>
    </row>
    <row r="7216" spans="13:13" x14ac:dyDescent="0.25">
      <c r="M7216" s="12"/>
    </row>
    <row r="7217" spans="13:13" x14ac:dyDescent="0.25">
      <c r="M7217" s="12"/>
    </row>
    <row r="7218" spans="13:13" x14ac:dyDescent="0.25">
      <c r="M7218" s="12"/>
    </row>
    <row r="7219" spans="13:13" x14ac:dyDescent="0.25">
      <c r="M7219" s="12"/>
    </row>
    <row r="7220" spans="13:13" x14ac:dyDescent="0.25">
      <c r="M7220" s="12"/>
    </row>
    <row r="7221" spans="13:13" x14ac:dyDescent="0.25">
      <c r="M7221" s="12"/>
    </row>
    <row r="7222" spans="13:13" x14ac:dyDescent="0.25">
      <c r="M7222" s="12"/>
    </row>
    <row r="7223" spans="13:13" x14ac:dyDescent="0.25">
      <c r="M7223" s="12"/>
    </row>
    <row r="7224" spans="13:13" x14ac:dyDescent="0.25">
      <c r="M7224" s="12"/>
    </row>
    <row r="7225" spans="13:13" x14ac:dyDescent="0.25">
      <c r="M7225" s="12"/>
    </row>
    <row r="7226" spans="13:13" x14ac:dyDescent="0.25">
      <c r="M7226" s="12"/>
    </row>
    <row r="7227" spans="13:13" x14ac:dyDescent="0.25">
      <c r="M7227" s="12"/>
    </row>
    <row r="7228" spans="13:13" x14ac:dyDescent="0.25">
      <c r="M7228" s="12"/>
    </row>
    <row r="7229" spans="13:13" x14ac:dyDescent="0.25">
      <c r="M7229" s="12"/>
    </row>
    <row r="7230" spans="13:13" x14ac:dyDescent="0.25">
      <c r="M7230" s="12"/>
    </row>
    <row r="7231" spans="13:13" x14ac:dyDescent="0.25">
      <c r="M7231" s="12"/>
    </row>
    <row r="7232" spans="13:13" x14ac:dyDescent="0.25">
      <c r="M7232" s="12"/>
    </row>
    <row r="7233" spans="13:13" x14ac:dyDescent="0.25">
      <c r="M7233" s="12"/>
    </row>
    <row r="7234" spans="13:13" x14ac:dyDescent="0.25">
      <c r="M7234" s="12"/>
    </row>
    <row r="7235" spans="13:13" x14ac:dyDescent="0.25">
      <c r="M7235" s="12"/>
    </row>
    <row r="7236" spans="13:13" x14ac:dyDescent="0.25">
      <c r="M7236" s="12"/>
    </row>
    <row r="7237" spans="13:13" x14ac:dyDescent="0.25">
      <c r="M7237" s="12"/>
    </row>
    <row r="7238" spans="13:13" x14ac:dyDescent="0.25">
      <c r="M7238" s="12"/>
    </row>
    <row r="7239" spans="13:13" x14ac:dyDescent="0.25">
      <c r="M7239" s="12"/>
    </row>
    <row r="7240" spans="13:13" x14ac:dyDescent="0.25">
      <c r="M7240" s="12"/>
    </row>
    <row r="7241" spans="13:13" x14ac:dyDescent="0.25">
      <c r="M7241" s="12"/>
    </row>
    <row r="7242" spans="13:13" x14ac:dyDescent="0.25">
      <c r="M7242" s="12"/>
    </row>
    <row r="7243" spans="13:13" x14ac:dyDescent="0.25">
      <c r="M7243" s="12"/>
    </row>
    <row r="7244" spans="13:13" x14ac:dyDescent="0.25">
      <c r="M7244" s="12"/>
    </row>
    <row r="7245" spans="13:13" x14ac:dyDescent="0.25">
      <c r="M7245" s="12"/>
    </row>
    <row r="7246" spans="13:13" x14ac:dyDescent="0.25">
      <c r="M7246" s="12"/>
    </row>
    <row r="7247" spans="13:13" x14ac:dyDescent="0.25">
      <c r="M7247" s="12"/>
    </row>
    <row r="7248" spans="13:13" x14ac:dyDescent="0.25">
      <c r="M7248" s="12"/>
    </row>
    <row r="7249" spans="13:13" x14ac:dyDescent="0.25">
      <c r="M7249" s="12"/>
    </row>
    <row r="7250" spans="13:13" x14ac:dyDescent="0.25">
      <c r="M7250" s="12"/>
    </row>
    <row r="7251" spans="13:13" x14ac:dyDescent="0.25">
      <c r="M7251" s="12"/>
    </row>
    <row r="7252" spans="13:13" x14ac:dyDescent="0.25">
      <c r="M7252" s="12"/>
    </row>
    <row r="7253" spans="13:13" x14ac:dyDescent="0.25">
      <c r="M7253" s="12"/>
    </row>
    <row r="7254" spans="13:13" x14ac:dyDescent="0.25">
      <c r="M7254" s="12"/>
    </row>
    <row r="7255" spans="13:13" x14ac:dyDescent="0.25">
      <c r="M7255" s="12"/>
    </row>
    <row r="7256" spans="13:13" x14ac:dyDescent="0.25">
      <c r="M7256" s="12"/>
    </row>
    <row r="7257" spans="13:13" x14ac:dyDescent="0.25">
      <c r="M7257" s="12"/>
    </row>
    <row r="7258" spans="13:13" x14ac:dyDescent="0.25">
      <c r="M7258" s="12"/>
    </row>
    <row r="7259" spans="13:13" x14ac:dyDescent="0.25">
      <c r="M7259" s="12"/>
    </row>
    <row r="7260" spans="13:13" x14ac:dyDescent="0.25">
      <c r="M7260" s="12"/>
    </row>
    <row r="7261" spans="13:13" x14ac:dyDescent="0.25">
      <c r="M7261" s="12"/>
    </row>
    <row r="7262" spans="13:13" x14ac:dyDescent="0.25">
      <c r="M7262" s="12"/>
    </row>
    <row r="7263" spans="13:13" x14ac:dyDescent="0.25">
      <c r="M7263" s="12"/>
    </row>
    <row r="7264" spans="13:13" x14ac:dyDescent="0.25">
      <c r="M7264" s="12"/>
    </row>
    <row r="7265" spans="13:13" x14ac:dyDescent="0.25">
      <c r="M7265" s="12"/>
    </row>
    <row r="7266" spans="13:13" x14ac:dyDescent="0.25">
      <c r="M7266" s="12"/>
    </row>
    <row r="7267" spans="13:13" x14ac:dyDescent="0.25">
      <c r="M7267" s="12"/>
    </row>
    <row r="7268" spans="13:13" x14ac:dyDescent="0.25">
      <c r="M7268" s="12"/>
    </row>
    <row r="7269" spans="13:13" x14ac:dyDescent="0.25">
      <c r="M7269" s="12"/>
    </row>
    <row r="7270" spans="13:13" x14ac:dyDescent="0.25">
      <c r="M7270" s="12"/>
    </row>
    <row r="7271" spans="13:13" x14ac:dyDescent="0.25">
      <c r="M7271" s="12"/>
    </row>
    <row r="7272" spans="13:13" x14ac:dyDescent="0.25">
      <c r="M7272" s="12"/>
    </row>
    <row r="7273" spans="13:13" x14ac:dyDescent="0.25">
      <c r="M7273" s="12"/>
    </row>
    <row r="7274" spans="13:13" x14ac:dyDescent="0.25">
      <c r="M7274" s="12"/>
    </row>
    <row r="7275" spans="13:13" x14ac:dyDescent="0.25">
      <c r="M7275" s="12"/>
    </row>
    <row r="7276" spans="13:13" x14ac:dyDescent="0.25">
      <c r="M7276" s="12"/>
    </row>
    <row r="7277" spans="13:13" x14ac:dyDescent="0.25">
      <c r="M7277" s="12"/>
    </row>
    <row r="7278" spans="13:13" x14ac:dyDescent="0.25">
      <c r="M7278" s="12"/>
    </row>
    <row r="7279" spans="13:13" x14ac:dyDescent="0.25">
      <c r="M7279" s="12"/>
    </row>
    <row r="7280" spans="13:13" x14ac:dyDescent="0.25">
      <c r="M7280" s="12"/>
    </row>
    <row r="7281" spans="13:13" x14ac:dyDescent="0.25">
      <c r="M7281" s="12"/>
    </row>
    <row r="7282" spans="13:13" x14ac:dyDescent="0.25">
      <c r="M7282" s="12"/>
    </row>
    <row r="7283" spans="13:13" x14ac:dyDescent="0.25">
      <c r="M7283" s="12"/>
    </row>
    <row r="7284" spans="13:13" x14ac:dyDescent="0.25">
      <c r="M7284" s="12"/>
    </row>
    <row r="7285" spans="13:13" x14ac:dyDescent="0.25">
      <c r="M7285" s="12"/>
    </row>
    <row r="7286" spans="13:13" x14ac:dyDescent="0.25">
      <c r="M7286" s="12"/>
    </row>
    <row r="7287" spans="13:13" x14ac:dyDescent="0.25">
      <c r="M7287" s="12"/>
    </row>
    <row r="7288" spans="13:13" x14ac:dyDescent="0.25">
      <c r="M7288" s="12"/>
    </row>
    <row r="7289" spans="13:13" x14ac:dyDescent="0.25">
      <c r="M7289" s="12"/>
    </row>
    <row r="7290" spans="13:13" x14ac:dyDescent="0.25">
      <c r="M7290" s="12"/>
    </row>
    <row r="7291" spans="13:13" x14ac:dyDescent="0.25">
      <c r="M7291" s="12"/>
    </row>
    <row r="7292" spans="13:13" x14ac:dyDescent="0.25">
      <c r="M7292" s="12"/>
    </row>
    <row r="7293" spans="13:13" x14ac:dyDescent="0.25">
      <c r="M7293" s="12"/>
    </row>
    <row r="7294" spans="13:13" x14ac:dyDescent="0.25">
      <c r="M7294" s="12"/>
    </row>
    <row r="7295" spans="13:13" x14ac:dyDescent="0.25">
      <c r="M7295" s="12"/>
    </row>
    <row r="7296" spans="13:13" x14ac:dyDescent="0.25">
      <c r="M7296" s="12"/>
    </row>
    <row r="7297" spans="13:13" x14ac:dyDescent="0.25">
      <c r="M7297" s="12"/>
    </row>
    <row r="7298" spans="13:13" x14ac:dyDescent="0.25">
      <c r="M7298" s="12"/>
    </row>
    <row r="7299" spans="13:13" x14ac:dyDescent="0.25">
      <c r="M7299" s="12"/>
    </row>
    <row r="7300" spans="13:13" x14ac:dyDescent="0.25">
      <c r="M7300" s="12"/>
    </row>
    <row r="7301" spans="13:13" x14ac:dyDescent="0.25">
      <c r="M7301" s="12"/>
    </row>
    <row r="7302" spans="13:13" x14ac:dyDescent="0.25">
      <c r="M7302" s="12"/>
    </row>
    <row r="7303" spans="13:13" x14ac:dyDescent="0.25">
      <c r="M7303" s="12"/>
    </row>
    <row r="7304" spans="13:13" x14ac:dyDescent="0.25">
      <c r="M7304" s="12"/>
    </row>
    <row r="7305" spans="13:13" x14ac:dyDescent="0.25">
      <c r="M7305" s="12"/>
    </row>
    <row r="7306" spans="13:13" x14ac:dyDescent="0.25">
      <c r="M7306" s="12"/>
    </row>
    <row r="7307" spans="13:13" x14ac:dyDescent="0.25">
      <c r="M7307" s="12"/>
    </row>
    <row r="7308" spans="13:13" x14ac:dyDescent="0.25">
      <c r="M7308" s="12"/>
    </row>
    <row r="7309" spans="13:13" x14ac:dyDescent="0.25">
      <c r="M7309" s="12"/>
    </row>
    <row r="7310" spans="13:13" x14ac:dyDescent="0.25">
      <c r="M7310" s="12"/>
    </row>
    <row r="7311" spans="13:13" x14ac:dyDescent="0.25">
      <c r="M7311" s="12"/>
    </row>
    <row r="7312" spans="13:13" x14ac:dyDescent="0.25">
      <c r="M7312" s="12"/>
    </row>
    <row r="7313" spans="13:13" x14ac:dyDescent="0.25">
      <c r="M7313" s="12"/>
    </row>
    <row r="7314" spans="13:13" x14ac:dyDescent="0.25">
      <c r="M7314" s="12"/>
    </row>
    <row r="7315" spans="13:13" x14ac:dyDescent="0.25">
      <c r="M7315" s="12"/>
    </row>
    <row r="7316" spans="13:13" x14ac:dyDescent="0.25">
      <c r="M7316" s="12"/>
    </row>
    <row r="7317" spans="13:13" x14ac:dyDescent="0.25">
      <c r="M7317" s="12"/>
    </row>
    <row r="7318" spans="13:13" x14ac:dyDescent="0.25">
      <c r="M7318" s="12"/>
    </row>
    <row r="7319" spans="13:13" x14ac:dyDescent="0.25">
      <c r="M7319" s="12"/>
    </row>
    <row r="7320" spans="13:13" x14ac:dyDescent="0.25">
      <c r="M7320" s="12"/>
    </row>
    <row r="7321" spans="13:13" x14ac:dyDescent="0.25">
      <c r="M7321" s="12"/>
    </row>
    <row r="7322" spans="13:13" x14ac:dyDescent="0.25">
      <c r="M7322" s="12"/>
    </row>
    <row r="7323" spans="13:13" x14ac:dyDescent="0.25">
      <c r="M7323" s="12"/>
    </row>
    <row r="7324" spans="13:13" x14ac:dyDescent="0.25">
      <c r="M7324" s="12"/>
    </row>
    <row r="7325" spans="13:13" x14ac:dyDescent="0.25">
      <c r="M7325" s="12"/>
    </row>
    <row r="7326" spans="13:13" x14ac:dyDescent="0.25">
      <c r="M7326" s="12"/>
    </row>
    <row r="7327" spans="13:13" x14ac:dyDescent="0.25">
      <c r="M7327" s="12"/>
    </row>
    <row r="7328" spans="13:13" x14ac:dyDescent="0.25">
      <c r="M7328" s="12"/>
    </row>
    <row r="7329" spans="13:13" x14ac:dyDescent="0.25">
      <c r="M7329" s="12"/>
    </row>
    <row r="7330" spans="13:13" x14ac:dyDescent="0.25">
      <c r="M7330" s="12"/>
    </row>
    <row r="7331" spans="13:13" x14ac:dyDescent="0.25">
      <c r="M7331" s="12"/>
    </row>
    <row r="7332" spans="13:13" x14ac:dyDescent="0.25">
      <c r="M7332" s="12"/>
    </row>
    <row r="7333" spans="13:13" x14ac:dyDescent="0.25">
      <c r="M7333" s="12"/>
    </row>
    <row r="7334" spans="13:13" x14ac:dyDescent="0.25">
      <c r="M7334" s="12"/>
    </row>
    <row r="7335" spans="13:13" x14ac:dyDescent="0.25">
      <c r="M7335" s="12"/>
    </row>
    <row r="7336" spans="13:13" x14ac:dyDescent="0.25">
      <c r="M7336" s="12"/>
    </row>
    <row r="7337" spans="13:13" x14ac:dyDescent="0.25">
      <c r="M7337" s="12"/>
    </row>
    <row r="7338" spans="13:13" x14ac:dyDescent="0.25">
      <c r="M7338" s="12"/>
    </row>
    <row r="7339" spans="13:13" x14ac:dyDescent="0.25">
      <c r="M7339" s="12"/>
    </row>
    <row r="7340" spans="13:13" x14ac:dyDescent="0.25">
      <c r="M7340" s="12"/>
    </row>
    <row r="7341" spans="13:13" x14ac:dyDescent="0.25">
      <c r="M7341" s="12"/>
    </row>
    <row r="7342" spans="13:13" x14ac:dyDescent="0.25">
      <c r="M7342" s="12"/>
    </row>
    <row r="7343" spans="13:13" x14ac:dyDescent="0.25">
      <c r="M7343" s="12"/>
    </row>
    <row r="7344" spans="13:13" x14ac:dyDescent="0.25">
      <c r="M7344" s="12"/>
    </row>
    <row r="7345" spans="13:13" x14ac:dyDescent="0.25">
      <c r="M7345" s="12"/>
    </row>
    <row r="7346" spans="13:13" x14ac:dyDescent="0.25">
      <c r="M7346" s="12"/>
    </row>
    <row r="7347" spans="13:13" x14ac:dyDescent="0.25">
      <c r="M7347" s="12"/>
    </row>
    <row r="7348" spans="13:13" x14ac:dyDescent="0.25">
      <c r="M7348" s="12"/>
    </row>
    <row r="7349" spans="13:13" x14ac:dyDescent="0.25">
      <c r="M7349" s="12"/>
    </row>
    <row r="7350" spans="13:13" x14ac:dyDescent="0.25">
      <c r="M7350" s="12"/>
    </row>
    <row r="7351" spans="13:13" x14ac:dyDescent="0.25">
      <c r="M7351" s="12"/>
    </row>
    <row r="7352" spans="13:13" x14ac:dyDescent="0.25">
      <c r="M7352" s="12"/>
    </row>
    <row r="7353" spans="13:13" x14ac:dyDescent="0.25">
      <c r="M7353" s="12"/>
    </row>
    <row r="7354" spans="13:13" x14ac:dyDescent="0.25">
      <c r="M7354" s="12"/>
    </row>
    <row r="7355" spans="13:13" x14ac:dyDescent="0.25">
      <c r="M7355" s="12"/>
    </row>
    <row r="7356" spans="13:13" x14ac:dyDescent="0.25">
      <c r="M7356" s="12"/>
    </row>
    <row r="7357" spans="13:13" x14ac:dyDescent="0.25">
      <c r="M7357" s="12"/>
    </row>
    <row r="7358" spans="13:13" x14ac:dyDescent="0.25">
      <c r="M7358" s="12"/>
    </row>
    <row r="7359" spans="13:13" x14ac:dyDescent="0.25">
      <c r="M7359" s="12"/>
    </row>
    <row r="7360" spans="13:13" x14ac:dyDescent="0.25">
      <c r="M7360" s="12"/>
    </row>
    <row r="7361" spans="13:13" x14ac:dyDescent="0.25">
      <c r="M7361" s="12"/>
    </row>
    <row r="7362" spans="13:13" x14ac:dyDescent="0.25">
      <c r="M7362" s="12"/>
    </row>
    <row r="7363" spans="13:13" x14ac:dyDescent="0.25">
      <c r="M7363" s="12"/>
    </row>
    <row r="7364" spans="13:13" x14ac:dyDescent="0.25">
      <c r="M7364" s="12"/>
    </row>
    <row r="7365" spans="13:13" x14ac:dyDescent="0.25">
      <c r="M7365" s="12"/>
    </row>
    <row r="7366" spans="13:13" x14ac:dyDescent="0.25">
      <c r="M7366" s="12"/>
    </row>
    <row r="7367" spans="13:13" x14ac:dyDescent="0.25">
      <c r="M7367" s="12"/>
    </row>
    <row r="7368" spans="13:13" x14ac:dyDescent="0.25">
      <c r="M7368" s="12"/>
    </row>
    <row r="7369" spans="13:13" x14ac:dyDescent="0.25">
      <c r="M7369" s="12"/>
    </row>
    <row r="7370" spans="13:13" x14ac:dyDescent="0.25">
      <c r="M7370" s="12"/>
    </row>
    <row r="7371" spans="13:13" x14ac:dyDescent="0.25">
      <c r="M7371" s="12"/>
    </row>
    <row r="7372" spans="13:13" x14ac:dyDescent="0.25">
      <c r="M7372" s="12"/>
    </row>
    <row r="7373" spans="13:13" x14ac:dyDescent="0.25">
      <c r="M7373" s="12"/>
    </row>
    <row r="7374" spans="13:13" x14ac:dyDescent="0.25">
      <c r="M7374" s="12"/>
    </row>
    <row r="7375" spans="13:13" x14ac:dyDescent="0.25">
      <c r="M7375" s="12"/>
    </row>
    <row r="7376" spans="13:13" x14ac:dyDescent="0.25">
      <c r="M7376" s="12"/>
    </row>
    <row r="7377" spans="13:13" x14ac:dyDescent="0.25">
      <c r="M7377" s="12"/>
    </row>
    <row r="7378" spans="13:13" x14ac:dyDescent="0.25">
      <c r="M7378" s="12"/>
    </row>
    <row r="7379" spans="13:13" x14ac:dyDescent="0.25">
      <c r="M7379" s="12"/>
    </row>
    <row r="7380" spans="13:13" x14ac:dyDescent="0.25">
      <c r="M7380" s="12"/>
    </row>
    <row r="7381" spans="13:13" x14ac:dyDescent="0.25">
      <c r="M7381" s="12"/>
    </row>
    <row r="7382" spans="13:13" x14ac:dyDescent="0.25">
      <c r="M7382" s="12"/>
    </row>
    <row r="7383" spans="13:13" x14ac:dyDescent="0.25">
      <c r="M7383" s="12"/>
    </row>
    <row r="7384" spans="13:13" x14ac:dyDescent="0.25">
      <c r="M7384" s="12"/>
    </row>
    <row r="7385" spans="13:13" x14ac:dyDescent="0.25">
      <c r="M7385" s="12"/>
    </row>
    <row r="7386" spans="13:13" x14ac:dyDescent="0.25">
      <c r="M7386" s="12"/>
    </row>
    <row r="7387" spans="13:13" x14ac:dyDescent="0.25">
      <c r="M7387" s="12"/>
    </row>
    <row r="7388" spans="13:13" x14ac:dyDescent="0.25">
      <c r="M7388" s="12"/>
    </row>
    <row r="7389" spans="13:13" x14ac:dyDescent="0.25">
      <c r="M7389" s="12"/>
    </row>
    <row r="7390" spans="13:13" x14ac:dyDescent="0.25">
      <c r="M7390" s="12"/>
    </row>
    <row r="7391" spans="13:13" x14ac:dyDescent="0.25">
      <c r="M7391" s="12"/>
    </row>
    <row r="7392" spans="13:13" x14ac:dyDescent="0.25">
      <c r="M7392" s="12"/>
    </row>
    <row r="7393" spans="13:13" x14ac:dyDescent="0.25">
      <c r="M7393" s="12"/>
    </row>
    <row r="7394" spans="13:13" x14ac:dyDescent="0.25">
      <c r="M7394" s="12"/>
    </row>
    <row r="7395" spans="13:13" x14ac:dyDescent="0.25">
      <c r="M7395" s="12"/>
    </row>
    <row r="7396" spans="13:13" x14ac:dyDescent="0.25">
      <c r="M7396" s="12"/>
    </row>
    <row r="7397" spans="13:13" x14ac:dyDescent="0.25">
      <c r="M7397" s="12"/>
    </row>
    <row r="7398" spans="13:13" x14ac:dyDescent="0.25">
      <c r="M7398" s="12"/>
    </row>
    <row r="7399" spans="13:13" x14ac:dyDescent="0.25">
      <c r="M7399" s="12"/>
    </row>
    <row r="7400" spans="13:13" x14ac:dyDescent="0.25">
      <c r="M7400" s="12"/>
    </row>
    <row r="7401" spans="13:13" x14ac:dyDescent="0.25">
      <c r="M7401" s="12"/>
    </row>
    <row r="7402" spans="13:13" x14ac:dyDescent="0.25">
      <c r="M7402" s="12"/>
    </row>
    <row r="7403" spans="13:13" x14ac:dyDescent="0.25">
      <c r="M7403" s="12"/>
    </row>
    <row r="7404" spans="13:13" x14ac:dyDescent="0.25">
      <c r="M7404" s="12"/>
    </row>
    <row r="7405" spans="13:13" x14ac:dyDescent="0.25">
      <c r="M7405" s="12"/>
    </row>
    <row r="7406" spans="13:13" x14ac:dyDescent="0.25">
      <c r="M7406" s="12"/>
    </row>
    <row r="7407" spans="13:13" x14ac:dyDescent="0.25">
      <c r="M7407" s="12"/>
    </row>
    <row r="7408" spans="13:13" x14ac:dyDescent="0.25">
      <c r="M7408" s="12"/>
    </row>
    <row r="7409" spans="13:13" x14ac:dyDescent="0.25">
      <c r="M7409" s="12"/>
    </row>
    <row r="7410" spans="13:13" x14ac:dyDescent="0.25">
      <c r="M7410" s="12"/>
    </row>
    <row r="7411" spans="13:13" x14ac:dyDescent="0.25">
      <c r="M7411" s="12"/>
    </row>
    <row r="7412" spans="13:13" x14ac:dyDescent="0.25">
      <c r="M7412" s="12"/>
    </row>
    <row r="7413" spans="13:13" x14ac:dyDescent="0.25">
      <c r="M7413" s="12"/>
    </row>
    <row r="7414" spans="13:13" x14ac:dyDescent="0.25">
      <c r="M7414" s="12"/>
    </row>
    <row r="7415" spans="13:13" x14ac:dyDescent="0.25">
      <c r="M7415" s="12"/>
    </row>
    <row r="7416" spans="13:13" x14ac:dyDescent="0.25">
      <c r="M7416" s="12"/>
    </row>
    <row r="7417" spans="13:13" x14ac:dyDescent="0.25">
      <c r="M7417" s="12"/>
    </row>
    <row r="7418" spans="13:13" x14ac:dyDescent="0.25">
      <c r="M7418" s="12"/>
    </row>
    <row r="7419" spans="13:13" x14ac:dyDescent="0.25">
      <c r="M7419" s="12"/>
    </row>
    <row r="7420" spans="13:13" x14ac:dyDescent="0.25">
      <c r="M7420" s="12"/>
    </row>
    <row r="7421" spans="13:13" x14ac:dyDescent="0.25">
      <c r="M7421" s="12"/>
    </row>
    <row r="7422" spans="13:13" x14ac:dyDescent="0.25">
      <c r="M7422" s="12"/>
    </row>
    <row r="7423" spans="13:13" x14ac:dyDescent="0.25">
      <c r="M7423" s="12"/>
    </row>
    <row r="7424" spans="13:13" x14ac:dyDescent="0.25">
      <c r="M7424" s="12"/>
    </row>
    <row r="7425" spans="13:13" x14ac:dyDescent="0.25">
      <c r="M7425" s="12"/>
    </row>
    <row r="7426" spans="13:13" x14ac:dyDescent="0.25">
      <c r="M7426" s="12"/>
    </row>
  </sheetData>
  <autoFilter ref="A9:H309" xr:uid="{14107C9B-F35A-4E16-B608-B9B7F5845696}"/>
  <sortState xmlns:xlrd2="http://schemas.microsoft.com/office/spreadsheetml/2017/richdata2" ref="A10:P309">
    <sortCondition ref="N10:N309"/>
    <sortCondition ref="A10:A309"/>
    <sortCondition ref="B10:B309"/>
  </sortState>
  <mergeCells count="13">
    <mergeCell ref="A311:H311"/>
    <mergeCell ref="A313:F313"/>
    <mergeCell ref="A314:C314"/>
    <mergeCell ref="A8:H8"/>
    <mergeCell ref="D1:L1"/>
    <mergeCell ref="E2:L2"/>
    <mergeCell ref="E3:L3"/>
    <mergeCell ref="E5:L5"/>
    <mergeCell ref="E6:L6"/>
    <mergeCell ref="E7:L7"/>
    <mergeCell ref="E4:L4"/>
    <mergeCell ref="J8:O8"/>
    <mergeCell ref="A4:A5"/>
  </mergeCells>
  <hyperlinks>
    <hyperlink ref="A314" r:id="rId1" display="https://www.peacehealth.org/patient-financial-services/hospital-pricing" xr:uid="{E5A0DB5E-8DAB-4B87-9AA2-FB52E1E47E6D}"/>
    <hyperlink ref="A315" r:id="rId2" display="https://www.peacehealth.org/about-peacehealth/financial-services/get-health-insurance" xr:uid="{12552890-9E86-4F85-8A84-A43AD6A9D541}"/>
    <hyperlink ref="A316" r:id="rId3" xr:uid="{9BF01219-C61E-4BA3-BCDD-A87EEC3E4C75}"/>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F045-E7A4-4F49-A9B2-B43E353C33C6}">
  <dimension ref="A1:O546"/>
  <sheetViews>
    <sheetView zoomScaleNormal="100" workbookViewId="0">
      <pane xSplit="5" ySplit="9" topLeftCell="F10" activePane="bottomRight" state="frozen"/>
      <selection activeCell="C6" sqref="C6"/>
      <selection pane="topRight" activeCell="C6" sqref="C6"/>
      <selection pane="bottomLeft" activeCell="C6" sqref="C6"/>
      <selection pane="bottomRight" activeCell="Q25" sqref="Q25"/>
    </sheetView>
  </sheetViews>
  <sheetFormatPr defaultRowHeight="15" x14ac:dyDescent="0.25"/>
  <cols>
    <col min="1" max="1" width="34.28515625" customWidth="1"/>
    <col min="2" max="2" width="9.7109375" style="11" customWidth="1"/>
    <col min="3" max="3" width="61.42578125" style="52" customWidth="1"/>
    <col min="4" max="4" width="11.42578125" style="11" customWidth="1"/>
    <col min="5" max="8" width="12.140625" style="15" customWidth="1"/>
    <col min="9" max="9" width="2.28515625" style="15" customWidth="1"/>
    <col min="10" max="10" width="11.5703125" style="17" customWidth="1"/>
    <col min="11" max="11" width="11.5703125" customWidth="1"/>
    <col min="12" max="12" width="12.7109375" customWidth="1"/>
    <col min="13" max="15" width="11.5703125" customWidth="1"/>
  </cols>
  <sheetData>
    <row r="1" spans="1:15" x14ac:dyDescent="0.25">
      <c r="A1" s="14" t="s">
        <v>410</v>
      </c>
      <c r="B1" s="64"/>
      <c r="C1" s="74"/>
      <c r="D1" s="166" t="s">
        <v>2435</v>
      </c>
      <c r="E1" s="166"/>
      <c r="F1" s="166"/>
      <c r="G1" s="166"/>
      <c r="H1" s="166"/>
      <c r="I1" s="166"/>
      <c r="J1" s="166"/>
      <c r="K1" s="166"/>
      <c r="L1" s="166"/>
    </row>
    <row r="2" spans="1:15" x14ac:dyDescent="0.25">
      <c r="A2" s="75" t="s">
        <v>2442</v>
      </c>
      <c r="B2" s="65"/>
      <c r="C2" s="74"/>
      <c r="D2" s="38" t="s">
        <v>2436</v>
      </c>
      <c r="E2" s="167" t="s">
        <v>2580</v>
      </c>
      <c r="F2" s="167"/>
      <c r="G2" s="167"/>
      <c r="H2" s="167"/>
      <c r="I2" s="167"/>
      <c r="J2" s="167"/>
      <c r="K2" s="167"/>
      <c r="L2" s="167"/>
    </row>
    <row r="3" spans="1:15" x14ac:dyDescent="0.25">
      <c r="A3" s="77"/>
      <c r="B3" s="60"/>
      <c r="C3" s="74"/>
      <c r="D3" s="50" t="s">
        <v>2437</v>
      </c>
      <c r="E3" s="168" t="s">
        <v>2581</v>
      </c>
      <c r="F3" s="168"/>
      <c r="G3" s="168"/>
      <c r="H3" s="168"/>
      <c r="I3" s="168"/>
      <c r="J3" s="168"/>
      <c r="K3" s="168"/>
      <c r="L3" s="168"/>
    </row>
    <row r="4" spans="1:15" ht="27.6" customHeight="1" x14ac:dyDescent="0.25">
      <c r="A4" s="178" t="s">
        <v>3486</v>
      </c>
      <c r="B4" s="61"/>
      <c r="C4" s="66"/>
      <c r="D4" s="50" t="s">
        <v>2578</v>
      </c>
      <c r="E4" s="161" t="s">
        <v>3449</v>
      </c>
      <c r="F4" s="161"/>
      <c r="G4" s="161"/>
      <c r="H4" s="161"/>
      <c r="I4" s="161"/>
      <c r="J4" s="161"/>
      <c r="K4" s="161"/>
      <c r="L4" s="161"/>
    </row>
    <row r="5" spans="1:15" x14ac:dyDescent="0.25">
      <c r="A5" s="179"/>
      <c r="B5" s="68"/>
      <c r="C5" s="66"/>
      <c r="D5" s="97" t="s">
        <v>2574</v>
      </c>
      <c r="E5" s="167" t="s">
        <v>3475</v>
      </c>
      <c r="F5" s="167"/>
      <c r="G5" s="167"/>
      <c r="H5" s="167"/>
      <c r="I5" s="167"/>
      <c r="J5" s="167"/>
      <c r="K5" s="167"/>
      <c r="L5" s="167"/>
    </row>
    <row r="6" spans="1:15" x14ac:dyDescent="0.25">
      <c r="A6" s="67"/>
      <c r="B6" s="68"/>
      <c r="C6" s="66"/>
      <c r="D6" s="38" t="s">
        <v>3434</v>
      </c>
      <c r="E6" s="159" t="s">
        <v>3476</v>
      </c>
      <c r="F6" s="159"/>
      <c r="G6" s="159"/>
      <c r="H6" s="159"/>
      <c r="I6" s="159"/>
      <c r="J6" s="159"/>
      <c r="K6" s="159"/>
      <c r="L6" s="159"/>
    </row>
    <row r="7" spans="1:15" ht="26.25" x14ac:dyDescent="0.25">
      <c r="A7" s="63"/>
      <c r="B7" s="68"/>
      <c r="C7" s="66"/>
      <c r="D7" s="100" t="s">
        <v>2579</v>
      </c>
      <c r="E7" s="160" t="s">
        <v>3477</v>
      </c>
      <c r="F7" s="160"/>
      <c r="G7" s="160"/>
      <c r="H7" s="160"/>
      <c r="I7" s="160"/>
      <c r="J7" s="160"/>
      <c r="K7" s="160"/>
      <c r="L7" s="160"/>
    </row>
    <row r="8" spans="1:15" x14ac:dyDescent="0.25">
      <c r="A8" s="172"/>
      <c r="B8" s="173"/>
      <c r="C8" s="173"/>
      <c r="D8" s="173"/>
      <c r="E8" s="173"/>
      <c r="F8" s="173"/>
      <c r="G8" s="173"/>
      <c r="H8" s="173"/>
      <c r="I8" s="109"/>
      <c r="J8" s="169" t="s">
        <v>3478</v>
      </c>
      <c r="K8" s="170"/>
      <c r="L8" s="170"/>
      <c r="M8" s="170"/>
      <c r="N8" s="170"/>
      <c r="O8" s="171"/>
    </row>
    <row r="9" spans="1:15" s="25" customFormat="1" ht="30" x14ac:dyDescent="0.25">
      <c r="A9" s="23" t="s">
        <v>1</v>
      </c>
      <c r="B9" s="29" t="s">
        <v>2</v>
      </c>
      <c r="C9" s="26" t="s">
        <v>0</v>
      </c>
      <c r="D9" s="29" t="s">
        <v>2448</v>
      </c>
      <c r="E9" s="27" t="s">
        <v>2409</v>
      </c>
      <c r="F9" s="27" t="s">
        <v>2449</v>
      </c>
      <c r="G9" s="27" t="s">
        <v>2450</v>
      </c>
      <c r="H9" s="22" t="s">
        <v>2451</v>
      </c>
      <c r="I9" s="108"/>
      <c r="J9" s="22" t="s">
        <v>3458</v>
      </c>
      <c r="K9" s="22" t="s">
        <v>3459</v>
      </c>
      <c r="L9" s="22" t="s">
        <v>3479</v>
      </c>
      <c r="M9" s="22" t="s">
        <v>3460</v>
      </c>
      <c r="N9" s="22" t="s">
        <v>3461</v>
      </c>
      <c r="O9" s="22" t="s">
        <v>3462</v>
      </c>
    </row>
    <row r="10" spans="1:15" s="32" customFormat="1" x14ac:dyDescent="0.25">
      <c r="A10" s="21" t="s">
        <v>7</v>
      </c>
      <c r="B10" s="28" t="s">
        <v>1729</v>
      </c>
      <c r="C10" s="119" t="s">
        <v>2438</v>
      </c>
      <c r="D10" s="40" t="s">
        <v>2569</v>
      </c>
      <c r="E10" s="44">
        <v>287735.42</v>
      </c>
      <c r="F10" s="44">
        <v>23800.92</v>
      </c>
      <c r="G10" s="79">
        <v>287735.42</v>
      </c>
      <c r="H10" s="44">
        <v>187028.02299999999</v>
      </c>
      <c r="I10" s="121"/>
      <c r="J10" s="79">
        <v>179168.26</v>
      </c>
      <c r="K10" s="79">
        <v>229127.4</v>
      </c>
      <c r="L10" s="79">
        <v>240439</v>
      </c>
      <c r="M10" s="79">
        <v>245345.92000000001</v>
      </c>
      <c r="N10" s="79">
        <v>287735.42</v>
      </c>
      <c r="O10" s="79">
        <v>287735.42</v>
      </c>
    </row>
    <row r="11" spans="1:15" s="32" customFormat="1" x14ac:dyDescent="0.25">
      <c r="A11" s="21" t="s">
        <v>3484</v>
      </c>
      <c r="B11" s="28" t="s">
        <v>1733</v>
      </c>
      <c r="C11" s="119" t="s">
        <v>735</v>
      </c>
      <c r="D11" s="40" t="s">
        <v>2569</v>
      </c>
      <c r="E11" s="44">
        <v>37154.019999999997</v>
      </c>
      <c r="F11" s="44">
        <v>2804.41</v>
      </c>
      <c r="G11" s="79">
        <v>37154.019999999997</v>
      </c>
      <c r="H11" s="44">
        <v>24150.112999999998</v>
      </c>
      <c r="I11" s="121"/>
      <c r="J11" s="79">
        <v>19450.650000000001</v>
      </c>
      <c r="K11" s="79">
        <v>26204.18</v>
      </c>
      <c r="L11" s="79">
        <v>27834.22</v>
      </c>
      <c r="M11" s="79">
        <v>28511.51</v>
      </c>
      <c r="N11" s="79">
        <v>37154.019999999997</v>
      </c>
      <c r="O11" s="79">
        <v>37154.019999999997</v>
      </c>
    </row>
    <row r="12" spans="1:15" s="32" customFormat="1" ht="26.25" x14ac:dyDescent="0.25">
      <c r="A12" s="21" t="s">
        <v>11</v>
      </c>
      <c r="B12" s="28" t="s">
        <v>1731</v>
      </c>
      <c r="C12" s="119" t="s">
        <v>789</v>
      </c>
      <c r="D12" s="40" t="s">
        <v>2569</v>
      </c>
      <c r="E12" s="44">
        <v>58307.91</v>
      </c>
      <c r="F12" s="44">
        <v>1138.26</v>
      </c>
      <c r="G12" s="79">
        <v>58307.91</v>
      </c>
      <c r="H12" s="44">
        <v>37900.141500000005</v>
      </c>
      <c r="I12" s="121"/>
      <c r="J12" s="79">
        <v>32636.48</v>
      </c>
      <c r="K12" s="79">
        <v>44911.01</v>
      </c>
      <c r="L12" s="79">
        <v>49645.51</v>
      </c>
      <c r="M12" s="79">
        <v>48865.53</v>
      </c>
      <c r="N12" s="79">
        <v>58307.91</v>
      </c>
      <c r="O12" s="79">
        <v>58307.91</v>
      </c>
    </row>
    <row r="13" spans="1:15" s="32" customFormat="1" x14ac:dyDescent="0.25">
      <c r="A13" s="21" t="s">
        <v>52</v>
      </c>
      <c r="B13" s="28" t="s">
        <v>1730</v>
      </c>
      <c r="C13" s="119" t="s">
        <v>924</v>
      </c>
      <c r="D13" s="40" t="s">
        <v>2569</v>
      </c>
      <c r="E13" s="44">
        <v>123536.52</v>
      </c>
      <c r="F13" s="44">
        <v>7323.36</v>
      </c>
      <c r="G13" s="79">
        <v>123536.52</v>
      </c>
      <c r="H13" s="44">
        <v>80298.738000000012</v>
      </c>
      <c r="I13" s="121"/>
      <c r="J13" s="79">
        <v>67555.92</v>
      </c>
      <c r="K13" s="79">
        <v>90360.49</v>
      </c>
      <c r="L13" s="79">
        <v>100735.63</v>
      </c>
      <c r="M13" s="79">
        <v>98316.93</v>
      </c>
      <c r="N13" s="79">
        <v>123536.52</v>
      </c>
      <c r="O13" s="79">
        <v>123536.52</v>
      </c>
    </row>
    <row r="14" spans="1:15" s="32" customFormat="1" x14ac:dyDescent="0.25">
      <c r="A14" s="21"/>
      <c r="B14" s="28" t="s">
        <v>1732</v>
      </c>
      <c r="C14" s="119" t="s">
        <v>926</v>
      </c>
      <c r="D14" s="40" t="s">
        <v>2569</v>
      </c>
      <c r="E14" s="44">
        <v>78097.56</v>
      </c>
      <c r="F14" s="44">
        <v>3661.68</v>
      </c>
      <c r="G14" s="79">
        <v>78097.56</v>
      </c>
      <c r="H14" s="44">
        <v>50763.413999999997</v>
      </c>
      <c r="I14" s="121"/>
      <c r="J14" s="79">
        <v>43635.56</v>
      </c>
      <c r="K14" s="79">
        <v>57322.92</v>
      </c>
      <c r="L14" s="79">
        <v>59203.86</v>
      </c>
      <c r="M14" s="79">
        <v>62370.33</v>
      </c>
      <c r="N14" s="79">
        <v>78097.56</v>
      </c>
      <c r="O14" s="79">
        <v>78097.56</v>
      </c>
    </row>
    <row r="15" spans="1:15" s="32" customFormat="1" x14ac:dyDescent="0.25">
      <c r="A15" s="21" t="s">
        <v>259</v>
      </c>
      <c r="B15" s="135" t="s">
        <v>2539</v>
      </c>
      <c r="C15" s="119" t="s">
        <v>3260</v>
      </c>
      <c r="D15" s="135" t="s">
        <v>2454</v>
      </c>
      <c r="E15" s="136">
        <v>1120</v>
      </c>
      <c r="F15" s="136">
        <v>110.46</v>
      </c>
      <c r="G15" s="136">
        <v>1120</v>
      </c>
      <c r="H15" s="136">
        <v>728</v>
      </c>
      <c r="I15" s="121"/>
      <c r="J15" s="79">
        <v>1089.1199999999999</v>
      </c>
      <c r="K15" s="79">
        <v>1120</v>
      </c>
      <c r="L15" s="79">
        <v>985.6</v>
      </c>
      <c r="M15" s="79">
        <v>1120</v>
      </c>
      <c r="N15" s="79">
        <v>1120</v>
      </c>
      <c r="O15" s="79">
        <v>881.66</v>
      </c>
    </row>
    <row r="16" spans="1:15" s="32" customFormat="1" x14ac:dyDescent="0.25">
      <c r="A16" s="21" t="s">
        <v>26</v>
      </c>
      <c r="B16" s="28" t="s">
        <v>2311</v>
      </c>
      <c r="C16" s="119" t="s">
        <v>3261</v>
      </c>
      <c r="D16" s="40" t="s">
        <v>2454</v>
      </c>
      <c r="E16" s="44">
        <v>12703</v>
      </c>
      <c r="F16" s="44">
        <v>588.17999999999995</v>
      </c>
      <c r="G16" s="120">
        <v>12289.92</v>
      </c>
      <c r="H16" s="44">
        <v>8256.9500000000007</v>
      </c>
      <c r="I16" s="121"/>
      <c r="J16" s="79">
        <v>6723.2</v>
      </c>
      <c r="K16" s="79">
        <v>11520.19</v>
      </c>
      <c r="L16" s="79">
        <v>11178.64</v>
      </c>
      <c r="M16" s="79">
        <v>10319.49</v>
      </c>
      <c r="N16" s="79">
        <v>12289.92</v>
      </c>
      <c r="O16" s="79">
        <v>9999.7999999999993</v>
      </c>
    </row>
    <row r="17" spans="1:15" s="32" customFormat="1" x14ac:dyDescent="0.25">
      <c r="A17" s="21"/>
      <c r="B17" s="40" t="s">
        <v>2312</v>
      </c>
      <c r="C17" s="119" t="s">
        <v>2599</v>
      </c>
      <c r="D17" s="40" t="s">
        <v>2454</v>
      </c>
      <c r="E17" s="136">
        <v>8573</v>
      </c>
      <c r="F17" s="136">
        <v>578.02</v>
      </c>
      <c r="G17" s="136">
        <v>8573</v>
      </c>
      <c r="H17" s="136">
        <v>5572.45</v>
      </c>
      <c r="I17" s="121"/>
      <c r="J17" s="79">
        <v>6723.2</v>
      </c>
      <c r="K17" s="79">
        <v>8573</v>
      </c>
      <c r="L17" s="79">
        <v>7544.24</v>
      </c>
      <c r="M17" s="79">
        <v>8573</v>
      </c>
      <c r="N17" s="79">
        <v>8573</v>
      </c>
      <c r="O17" s="79">
        <v>6748.67</v>
      </c>
    </row>
    <row r="18" spans="1:15" s="32" customFormat="1" ht="26.25" x14ac:dyDescent="0.25">
      <c r="A18" s="21"/>
      <c r="B18" s="28" t="s">
        <v>2313</v>
      </c>
      <c r="C18" s="119" t="s">
        <v>3262</v>
      </c>
      <c r="D18" s="40" t="s">
        <v>2454</v>
      </c>
      <c r="E18" s="44">
        <v>11085</v>
      </c>
      <c r="F18" s="44">
        <v>587.41999999999996</v>
      </c>
      <c r="G18" s="120">
        <v>11085</v>
      </c>
      <c r="H18" s="44">
        <v>7205.25</v>
      </c>
      <c r="I18" s="121"/>
      <c r="J18" s="79">
        <v>6723.2</v>
      </c>
      <c r="K18" s="79">
        <v>11085</v>
      </c>
      <c r="L18" s="79">
        <v>9754.7999999999993</v>
      </c>
      <c r="M18" s="79">
        <v>10319.49</v>
      </c>
      <c r="N18" s="79">
        <v>11085</v>
      </c>
      <c r="O18" s="79">
        <v>8726.11</v>
      </c>
    </row>
    <row r="19" spans="1:15" s="32" customFormat="1" x14ac:dyDescent="0.25">
      <c r="A19" s="21"/>
      <c r="B19" s="28" t="s">
        <v>2314</v>
      </c>
      <c r="C19" s="119" t="s">
        <v>3263</v>
      </c>
      <c r="D19" s="40" t="s">
        <v>2454</v>
      </c>
      <c r="E19" s="44">
        <v>10391</v>
      </c>
      <c r="F19" s="44">
        <v>688.37</v>
      </c>
      <c r="G19" s="120">
        <v>10391</v>
      </c>
      <c r="H19" s="44">
        <v>6754.1500000000005</v>
      </c>
      <c r="I19" s="121"/>
      <c r="J19" s="79">
        <v>6723.2</v>
      </c>
      <c r="K19" s="79">
        <v>10391</v>
      </c>
      <c r="L19" s="79">
        <v>9144.08</v>
      </c>
      <c r="M19" s="79">
        <v>10319.49</v>
      </c>
      <c r="N19" s="79">
        <v>10391</v>
      </c>
      <c r="O19" s="79">
        <v>8179.8</v>
      </c>
    </row>
    <row r="20" spans="1:15" s="32" customFormat="1" x14ac:dyDescent="0.25">
      <c r="A20" s="21"/>
      <c r="B20" s="28" t="s">
        <v>2316</v>
      </c>
      <c r="C20" s="119" t="s">
        <v>3264</v>
      </c>
      <c r="D20" s="40" t="s">
        <v>2454</v>
      </c>
      <c r="E20" s="44">
        <v>12703</v>
      </c>
      <c r="F20" s="44">
        <v>700.84</v>
      </c>
      <c r="G20" s="120">
        <v>12289.92</v>
      </c>
      <c r="H20" s="44">
        <v>8256.9500000000007</v>
      </c>
      <c r="I20" s="121"/>
      <c r="J20" s="79">
        <v>6723.2</v>
      </c>
      <c r="K20" s="79">
        <v>11520.19</v>
      </c>
      <c r="L20" s="79">
        <v>8082</v>
      </c>
      <c r="M20" s="79">
        <v>10319.49</v>
      </c>
      <c r="N20" s="79">
        <v>12289.92</v>
      </c>
      <c r="O20" s="79">
        <v>9999.7999999999993</v>
      </c>
    </row>
    <row r="21" spans="1:15" s="32" customFormat="1" x14ac:dyDescent="0.25">
      <c r="A21" s="21"/>
      <c r="B21" s="28" t="s">
        <v>2317</v>
      </c>
      <c r="C21" s="119" t="s">
        <v>3265</v>
      </c>
      <c r="D21" s="40" t="s">
        <v>2454</v>
      </c>
      <c r="E21" s="44">
        <v>11659</v>
      </c>
      <c r="F21" s="44">
        <v>769.07</v>
      </c>
      <c r="G21" s="120">
        <v>11659</v>
      </c>
      <c r="H21" s="44">
        <v>7578.35</v>
      </c>
      <c r="I21" s="121"/>
      <c r="J21" s="79">
        <v>6723.2</v>
      </c>
      <c r="K21" s="79">
        <v>11520.19</v>
      </c>
      <c r="L21" s="79">
        <v>8082</v>
      </c>
      <c r="M21" s="79">
        <v>10319.49</v>
      </c>
      <c r="N21" s="79">
        <v>11659</v>
      </c>
      <c r="O21" s="79">
        <v>9177.9599999999991</v>
      </c>
    </row>
    <row r="22" spans="1:15" s="32" customFormat="1" x14ac:dyDescent="0.25">
      <c r="A22" s="21"/>
      <c r="B22" s="28" t="s">
        <v>2318</v>
      </c>
      <c r="C22" s="119" t="s">
        <v>3266</v>
      </c>
      <c r="D22" s="40" t="s">
        <v>2454</v>
      </c>
      <c r="E22" s="44">
        <v>12703</v>
      </c>
      <c r="F22" s="44">
        <v>814.33</v>
      </c>
      <c r="G22" s="120">
        <v>12289.92</v>
      </c>
      <c r="H22" s="44">
        <v>8256.9500000000007</v>
      </c>
      <c r="I22" s="121"/>
      <c r="J22" s="79">
        <v>6723.2</v>
      </c>
      <c r="K22" s="79">
        <v>11520.19</v>
      </c>
      <c r="L22" s="79">
        <v>11178.64</v>
      </c>
      <c r="M22" s="79">
        <v>10319.49</v>
      </c>
      <c r="N22" s="79">
        <v>12289.92</v>
      </c>
      <c r="O22" s="79">
        <v>9999.7999999999993</v>
      </c>
    </row>
    <row r="23" spans="1:15" s="32" customFormat="1" x14ac:dyDescent="0.25">
      <c r="A23" s="21" t="s">
        <v>2571</v>
      </c>
      <c r="B23" s="28" t="s">
        <v>2326</v>
      </c>
      <c r="C23" s="119" t="s">
        <v>3267</v>
      </c>
      <c r="D23" s="40" t="s">
        <v>2454</v>
      </c>
      <c r="E23" s="44">
        <v>713</v>
      </c>
      <c r="F23" s="44">
        <v>28.86</v>
      </c>
      <c r="G23" s="120">
        <v>678.78</v>
      </c>
      <c r="H23" s="44">
        <v>463.45</v>
      </c>
      <c r="I23" s="121"/>
      <c r="J23" s="79">
        <v>254.74</v>
      </c>
      <c r="K23" s="79">
        <v>440.73</v>
      </c>
      <c r="L23" s="79">
        <v>627.44000000000005</v>
      </c>
      <c r="M23" s="79">
        <v>394.79</v>
      </c>
      <c r="N23" s="79">
        <v>465.64</v>
      </c>
      <c r="O23" s="79">
        <v>561.27</v>
      </c>
    </row>
    <row r="24" spans="1:15" s="32" customFormat="1" x14ac:dyDescent="0.25">
      <c r="A24" s="21" t="s">
        <v>138</v>
      </c>
      <c r="B24" s="28" t="s">
        <v>2368</v>
      </c>
      <c r="C24" s="119" t="s">
        <v>2600</v>
      </c>
      <c r="D24" s="40" t="s">
        <v>2454</v>
      </c>
      <c r="E24" s="44">
        <v>744</v>
      </c>
      <c r="F24" s="44">
        <v>138.16</v>
      </c>
      <c r="G24" s="120">
        <v>744</v>
      </c>
      <c r="H24" s="44">
        <v>483.6</v>
      </c>
      <c r="I24" s="121"/>
      <c r="J24" s="79">
        <v>689.88</v>
      </c>
      <c r="K24" s="79">
        <v>744</v>
      </c>
      <c r="L24" s="79">
        <v>365.43</v>
      </c>
      <c r="M24" s="79">
        <v>744</v>
      </c>
      <c r="N24" s="79">
        <v>744</v>
      </c>
      <c r="O24" s="79">
        <v>585.67999999999995</v>
      </c>
    </row>
    <row r="25" spans="1:15" s="32" customFormat="1" x14ac:dyDescent="0.25">
      <c r="A25" s="21"/>
      <c r="B25" s="135" t="s">
        <v>2542</v>
      </c>
      <c r="C25" s="119" t="s">
        <v>3268</v>
      </c>
      <c r="D25" s="135" t="s">
        <v>2454</v>
      </c>
      <c r="E25" s="136">
        <v>122</v>
      </c>
      <c r="F25" s="136">
        <v>30.06</v>
      </c>
      <c r="G25" s="136">
        <v>122</v>
      </c>
      <c r="H25" s="136">
        <v>79.3</v>
      </c>
      <c r="I25" s="121"/>
      <c r="J25" s="79">
        <v>122</v>
      </c>
      <c r="K25" s="79">
        <v>122</v>
      </c>
      <c r="L25" s="79">
        <v>75.150000000000006</v>
      </c>
      <c r="M25" s="79">
        <v>122</v>
      </c>
      <c r="N25" s="79">
        <v>122</v>
      </c>
      <c r="O25" s="79">
        <v>96.04</v>
      </c>
    </row>
    <row r="26" spans="1:15" s="32" customFormat="1" ht="26.25" x14ac:dyDescent="0.25">
      <c r="A26" s="21"/>
      <c r="B26" s="135" t="s">
        <v>2543</v>
      </c>
      <c r="C26" s="119" t="s">
        <v>3269</v>
      </c>
      <c r="D26" s="135" t="s">
        <v>2454</v>
      </c>
      <c r="E26" s="136">
        <v>145</v>
      </c>
      <c r="F26" s="136">
        <v>46.82</v>
      </c>
      <c r="G26" s="136">
        <v>145</v>
      </c>
      <c r="H26" s="136">
        <v>94.25</v>
      </c>
      <c r="I26" s="121"/>
      <c r="J26" s="79">
        <v>142.94</v>
      </c>
      <c r="K26" s="79">
        <v>145</v>
      </c>
      <c r="L26" s="79">
        <v>145</v>
      </c>
      <c r="M26" s="79">
        <v>145</v>
      </c>
      <c r="N26" s="79">
        <v>145</v>
      </c>
      <c r="O26" s="79">
        <v>114.14</v>
      </c>
    </row>
    <row r="27" spans="1:15" s="32" customFormat="1" x14ac:dyDescent="0.25">
      <c r="A27" s="21"/>
      <c r="B27" s="28" t="s">
        <v>2372</v>
      </c>
      <c r="C27" s="119" t="s">
        <v>2601</v>
      </c>
      <c r="D27" s="40" t="s">
        <v>2454</v>
      </c>
      <c r="E27" s="44">
        <v>231</v>
      </c>
      <c r="F27" s="44">
        <v>26.75</v>
      </c>
      <c r="G27" s="120">
        <v>231</v>
      </c>
      <c r="H27" s="44">
        <v>150.15</v>
      </c>
      <c r="I27" s="121"/>
      <c r="J27" s="79">
        <v>133.72</v>
      </c>
      <c r="K27" s="79">
        <v>222.36</v>
      </c>
      <c r="L27" s="79">
        <v>203.28</v>
      </c>
      <c r="M27" s="79">
        <v>199.19</v>
      </c>
      <c r="N27" s="79">
        <v>231</v>
      </c>
      <c r="O27" s="79">
        <v>181.84</v>
      </c>
    </row>
    <row r="28" spans="1:15" s="32" customFormat="1" x14ac:dyDescent="0.25">
      <c r="A28" s="21" t="s">
        <v>92</v>
      </c>
      <c r="B28" s="28" t="s">
        <v>1880</v>
      </c>
      <c r="C28" s="119" t="s">
        <v>2602</v>
      </c>
      <c r="D28" s="40" t="s">
        <v>2454</v>
      </c>
      <c r="E28" s="44">
        <v>1426</v>
      </c>
      <c r="F28" s="44">
        <v>71.38</v>
      </c>
      <c r="G28" s="120">
        <v>1357.55</v>
      </c>
      <c r="H28" s="44">
        <v>926.9</v>
      </c>
      <c r="I28" s="121"/>
      <c r="J28" s="79">
        <v>269.14999999999998</v>
      </c>
      <c r="K28" s="79">
        <v>453.05</v>
      </c>
      <c r="L28" s="79">
        <v>193.52</v>
      </c>
      <c r="M28" s="79">
        <v>405.83</v>
      </c>
      <c r="N28" s="79">
        <v>435.3</v>
      </c>
      <c r="O28" s="79">
        <v>1122.55</v>
      </c>
    </row>
    <row r="29" spans="1:15" s="32" customFormat="1" x14ac:dyDescent="0.25">
      <c r="A29" s="21"/>
      <c r="B29" s="40" t="s">
        <v>1930</v>
      </c>
      <c r="C29" s="119" t="s">
        <v>2615</v>
      </c>
      <c r="D29" s="40" t="s">
        <v>2454</v>
      </c>
      <c r="E29" s="136">
        <v>2260</v>
      </c>
      <c r="F29" s="136">
        <v>141.09</v>
      </c>
      <c r="G29" s="136">
        <v>2151.52</v>
      </c>
      <c r="H29" s="136">
        <v>1469</v>
      </c>
      <c r="I29" s="121"/>
      <c r="J29" s="79">
        <v>482.61</v>
      </c>
      <c r="K29" s="79">
        <v>736.58</v>
      </c>
      <c r="L29" s="79">
        <v>443.4</v>
      </c>
      <c r="M29" s="79">
        <v>659.81</v>
      </c>
      <c r="N29" s="79">
        <v>780.53</v>
      </c>
      <c r="O29" s="79">
        <v>1779.07</v>
      </c>
    </row>
    <row r="30" spans="1:15" s="32" customFormat="1" x14ac:dyDescent="0.25">
      <c r="A30" s="21"/>
      <c r="B30" s="28" t="s">
        <v>1972</v>
      </c>
      <c r="C30" s="119" t="s">
        <v>2621</v>
      </c>
      <c r="D30" s="40" t="s">
        <v>2454</v>
      </c>
      <c r="E30" s="44">
        <v>3207</v>
      </c>
      <c r="F30" s="44">
        <v>274.18</v>
      </c>
      <c r="G30" s="120">
        <v>3053.06</v>
      </c>
      <c r="H30" s="44">
        <v>2084.5500000000002</v>
      </c>
      <c r="I30" s="121"/>
      <c r="J30" s="79">
        <v>923.13</v>
      </c>
      <c r="K30" s="79">
        <v>1543.53</v>
      </c>
      <c r="L30" s="79">
        <v>737.43</v>
      </c>
      <c r="M30" s="79">
        <v>1382.66</v>
      </c>
      <c r="N30" s="79">
        <v>1492.97</v>
      </c>
      <c r="O30" s="79">
        <v>2524.5500000000002</v>
      </c>
    </row>
    <row r="31" spans="1:15" s="32" customFormat="1" x14ac:dyDescent="0.25">
      <c r="A31" s="21"/>
      <c r="B31" s="28" t="s">
        <v>1974</v>
      </c>
      <c r="C31" s="119" t="s">
        <v>2622</v>
      </c>
      <c r="D31" s="40" t="s">
        <v>2454</v>
      </c>
      <c r="E31" s="44">
        <v>3542</v>
      </c>
      <c r="F31" s="44">
        <v>110.41</v>
      </c>
      <c r="G31" s="120">
        <v>3371.98</v>
      </c>
      <c r="H31" s="44">
        <v>2302.3000000000002</v>
      </c>
      <c r="I31" s="121"/>
      <c r="J31" s="79">
        <v>551.55999999999995</v>
      </c>
      <c r="K31" s="79">
        <v>942</v>
      </c>
      <c r="L31" s="79">
        <v>299.67</v>
      </c>
      <c r="M31" s="79">
        <v>843.82</v>
      </c>
      <c r="N31" s="79">
        <v>892.04</v>
      </c>
      <c r="O31" s="79">
        <v>2788.26</v>
      </c>
    </row>
    <row r="32" spans="1:15" s="32" customFormat="1" x14ac:dyDescent="0.25">
      <c r="A32" s="21"/>
      <c r="B32" s="28" t="s">
        <v>1975</v>
      </c>
      <c r="C32" s="119" t="s">
        <v>2623</v>
      </c>
      <c r="D32" s="40" t="s">
        <v>2454</v>
      </c>
      <c r="E32" s="44">
        <v>4318</v>
      </c>
      <c r="F32" s="44">
        <v>216.46</v>
      </c>
      <c r="G32" s="120">
        <v>4110.74</v>
      </c>
      <c r="H32" s="44">
        <v>2806.7000000000003</v>
      </c>
      <c r="I32" s="121"/>
      <c r="J32" s="79">
        <v>923.13</v>
      </c>
      <c r="K32" s="79">
        <v>1543.53</v>
      </c>
      <c r="L32" s="79">
        <v>581.49</v>
      </c>
      <c r="M32" s="79">
        <v>1382.66</v>
      </c>
      <c r="N32" s="79">
        <v>1492.97</v>
      </c>
      <c r="O32" s="79">
        <v>3399.13</v>
      </c>
    </row>
    <row r="33" spans="1:15" s="32" customFormat="1" x14ac:dyDescent="0.25">
      <c r="A33" s="21" t="s">
        <v>336</v>
      </c>
      <c r="B33" s="135" t="s">
        <v>1993</v>
      </c>
      <c r="C33" s="119" t="s">
        <v>2627</v>
      </c>
      <c r="D33" s="135" t="s">
        <v>2454</v>
      </c>
      <c r="E33" s="136">
        <v>321</v>
      </c>
      <c r="F33" s="136">
        <v>47.1</v>
      </c>
      <c r="G33" s="136">
        <v>305.58999999999997</v>
      </c>
      <c r="H33" s="136">
        <v>208.65</v>
      </c>
      <c r="I33" s="121"/>
      <c r="J33" s="79">
        <v>149.05000000000001</v>
      </c>
      <c r="K33" s="79">
        <v>190.07</v>
      </c>
      <c r="L33" s="79">
        <v>144.66999999999999</v>
      </c>
      <c r="M33" s="79">
        <v>288.99</v>
      </c>
      <c r="N33" s="79">
        <v>241.04</v>
      </c>
      <c r="O33" s="79">
        <v>252.69</v>
      </c>
    </row>
    <row r="34" spans="1:15" s="32" customFormat="1" x14ac:dyDescent="0.25">
      <c r="A34" s="21"/>
      <c r="B34" s="40" t="s">
        <v>1994</v>
      </c>
      <c r="C34" s="119" t="s">
        <v>2628</v>
      </c>
      <c r="D34" s="40" t="s">
        <v>2454</v>
      </c>
      <c r="E34" s="136">
        <v>767</v>
      </c>
      <c r="F34" s="136">
        <v>79.39</v>
      </c>
      <c r="G34" s="136">
        <v>730.18</v>
      </c>
      <c r="H34" s="136">
        <v>498.55</v>
      </c>
      <c r="I34" s="121"/>
      <c r="J34" s="79">
        <v>269.14999999999998</v>
      </c>
      <c r="K34" s="79">
        <v>453.05</v>
      </c>
      <c r="L34" s="79">
        <v>218.88</v>
      </c>
      <c r="M34" s="79">
        <v>405.83</v>
      </c>
      <c r="N34" s="79">
        <v>435.3</v>
      </c>
      <c r="O34" s="79">
        <v>603.78</v>
      </c>
    </row>
    <row r="35" spans="1:15" s="32" customFormat="1" x14ac:dyDescent="0.25">
      <c r="A35" s="21"/>
      <c r="B35" s="28" t="s">
        <v>1995</v>
      </c>
      <c r="C35" s="119" t="s">
        <v>2629</v>
      </c>
      <c r="D35" s="40" t="s">
        <v>2454</v>
      </c>
      <c r="E35" s="44">
        <v>610</v>
      </c>
      <c r="F35" s="44">
        <v>60.22</v>
      </c>
      <c r="G35" s="120">
        <v>580.72</v>
      </c>
      <c r="H35" s="44">
        <v>396.5</v>
      </c>
      <c r="I35" s="121"/>
      <c r="J35" s="79">
        <v>269.14999999999998</v>
      </c>
      <c r="K35" s="79">
        <v>453.05</v>
      </c>
      <c r="L35" s="79">
        <v>165.33</v>
      </c>
      <c r="M35" s="79">
        <v>405.83</v>
      </c>
      <c r="N35" s="79">
        <v>435.3</v>
      </c>
      <c r="O35" s="79">
        <v>480.19</v>
      </c>
    </row>
    <row r="36" spans="1:15" s="32" customFormat="1" ht="26.25" x14ac:dyDescent="0.25">
      <c r="A36" s="21"/>
      <c r="B36" s="40" t="s">
        <v>2000</v>
      </c>
      <c r="C36" s="119" t="s">
        <v>2632</v>
      </c>
      <c r="D36" s="40" t="s">
        <v>2454</v>
      </c>
      <c r="E36" s="136">
        <v>747</v>
      </c>
      <c r="F36" s="136">
        <v>79.790000000000006</v>
      </c>
      <c r="G36" s="136">
        <v>711.14</v>
      </c>
      <c r="H36" s="136">
        <v>485.55</v>
      </c>
      <c r="I36" s="121"/>
      <c r="J36" s="79">
        <v>269.14999999999998</v>
      </c>
      <c r="K36" s="79">
        <v>323.55</v>
      </c>
      <c r="L36" s="79">
        <v>246.12</v>
      </c>
      <c r="M36" s="79">
        <v>405.83</v>
      </c>
      <c r="N36" s="79">
        <v>435.3</v>
      </c>
      <c r="O36" s="79">
        <v>588.04</v>
      </c>
    </row>
    <row r="37" spans="1:15" s="32" customFormat="1" x14ac:dyDescent="0.25">
      <c r="A37" s="21"/>
      <c r="B37" s="135" t="s">
        <v>2003</v>
      </c>
      <c r="C37" s="119" t="s">
        <v>3099</v>
      </c>
      <c r="D37" s="135" t="s">
        <v>2454</v>
      </c>
      <c r="E37" s="136">
        <v>387</v>
      </c>
      <c r="F37" s="136">
        <v>50.47</v>
      </c>
      <c r="G37" s="136">
        <v>387</v>
      </c>
      <c r="H37" s="136">
        <v>251.55</v>
      </c>
      <c r="I37" s="121"/>
      <c r="J37" s="79">
        <v>269.14999999999998</v>
      </c>
      <c r="K37" s="79">
        <v>387</v>
      </c>
      <c r="L37" s="79">
        <v>139.03</v>
      </c>
      <c r="M37" s="79">
        <v>387</v>
      </c>
      <c r="N37" s="79">
        <v>387</v>
      </c>
      <c r="O37" s="79">
        <v>304.64999999999998</v>
      </c>
    </row>
    <row r="38" spans="1:15" s="32" customFormat="1" x14ac:dyDescent="0.25">
      <c r="A38" s="21"/>
      <c r="B38" s="40" t="s">
        <v>2007</v>
      </c>
      <c r="C38" s="119" t="s">
        <v>2633</v>
      </c>
      <c r="D38" s="40" t="s">
        <v>2454</v>
      </c>
      <c r="E38" s="136">
        <v>613</v>
      </c>
      <c r="F38" s="136">
        <v>85.32</v>
      </c>
      <c r="G38" s="136">
        <v>583.58000000000004</v>
      </c>
      <c r="H38" s="136">
        <v>398.45</v>
      </c>
      <c r="I38" s="121"/>
      <c r="J38" s="79">
        <v>269.14999999999998</v>
      </c>
      <c r="K38" s="79">
        <v>453.05</v>
      </c>
      <c r="L38" s="79">
        <v>233.91</v>
      </c>
      <c r="M38" s="79">
        <v>405.83</v>
      </c>
      <c r="N38" s="79">
        <v>435.3</v>
      </c>
      <c r="O38" s="79">
        <v>482.55</v>
      </c>
    </row>
    <row r="39" spans="1:15" s="32" customFormat="1" x14ac:dyDescent="0.25">
      <c r="A39" s="21"/>
      <c r="B39" s="135" t="s">
        <v>2012</v>
      </c>
      <c r="C39" s="119" t="s">
        <v>2635</v>
      </c>
      <c r="D39" s="135" t="s">
        <v>2454</v>
      </c>
      <c r="E39" s="136">
        <v>416</v>
      </c>
      <c r="F39" s="136">
        <v>30.06</v>
      </c>
      <c r="G39" s="136">
        <v>416</v>
      </c>
      <c r="H39" s="136">
        <v>270.40000000000003</v>
      </c>
      <c r="I39" s="121"/>
      <c r="J39" s="79">
        <v>269.14999999999998</v>
      </c>
      <c r="K39" s="79">
        <v>416</v>
      </c>
      <c r="L39" s="79">
        <v>30.06</v>
      </c>
      <c r="M39" s="79">
        <v>405.83</v>
      </c>
      <c r="N39" s="79">
        <v>416</v>
      </c>
      <c r="O39" s="79">
        <v>327.48</v>
      </c>
    </row>
    <row r="40" spans="1:15" s="32" customFormat="1" ht="26.25" x14ac:dyDescent="0.25">
      <c r="A40" s="21"/>
      <c r="B40" s="28" t="s">
        <v>2328</v>
      </c>
      <c r="C40" s="119" t="s">
        <v>2636</v>
      </c>
      <c r="D40" s="40" t="s">
        <v>2454</v>
      </c>
      <c r="E40" s="44">
        <v>1303</v>
      </c>
      <c r="F40" s="44">
        <v>158.78</v>
      </c>
      <c r="G40" s="120">
        <v>1240.46</v>
      </c>
      <c r="H40" s="44">
        <v>846.95</v>
      </c>
      <c r="I40" s="121"/>
      <c r="J40" s="79">
        <v>551.55999999999995</v>
      </c>
      <c r="K40" s="79">
        <v>942</v>
      </c>
      <c r="L40" s="79">
        <v>1146.6400000000001</v>
      </c>
      <c r="M40" s="79">
        <v>843.82</v>
      </c>
      <c r="N40" s="79">
        <v>1008.24</v>
      </c>
      <c r="O40" s="79">
        <v>1025.72</v>
      </c>
    </row>
    <row r="41" spans="1:15" s="32" customFormat="1" x14ac:dyDescent="0.25">
      <c r="A41" s="21"/>
      <c r="B41" s="28" t="s">
        <v>2332</v>
      </c>
      <c r="C41" s="119" t="s">
        <v>2637</v>
      </c>
      <c r="D41" s="40" t="s">
        <v>2454</v>
      </c>
      <c r="E41" s="44">
        <v>1152</v>
      </c>
      <c r="F41" s="44">
        <v>180.44</v>
      </c>
      <c r="G41" s="120">
        <v>1096.7</v>
      </c>
      <c r="H41" s="44">
        <v>748.80000000000007</v>
      </c>
      <c r="I41" s="121"/>
      <c r="J41" s="79">
        <v>551.55999999999995</v>
      </c>
      <c r="K41" s="79">
        <v>942</v>
      </c>
      <c r="L41" s="79">
        <v>1013.76</v>
      </c>
      <c r="M41" s="79">
        <v>843.82</v>
      </c>
      <c r="N41" s="79">
        <v>1008.24</v>
      </c>
      <c r="O41" s="79">
        <v>906.85</v>
      </c>
    </row>
    <row r="42" spans="1:15" s="32" customFormat="1" x14ac:dyDescent="0.25">
      <c r="A42" s="21"/>
      <c r="B42" s="28" t="s">
        <v>2333</v>
      </c>
      <c r="C42" s="119" t="s">
        <v>3270</v>
      </c>
      <c r="D42" s="40" t="s">
        <v>2454</v>
      </c>
      <c r="E42" s="44">
        <v>773</v>
      </c>
      <c r="F42" s="44">
        <v>86.78</v>
      </c>
      <c r="G42" s="120">
        <v>735.9</v>
      </c>
      <c r="H42" s="44">
        <v>502.45000000000005</v>
      </c>
      <c r="I42" s="121"/>
      <c r="J42" s="79">
        <v>269.14999999999998</v>
      </c>
      <c r="K42" s="79">
        <v>453.05</v>
      </c>
      <c r="L42" s="79">
        <v>680.24</v>
      </c>
      <c r="M42" s="79">
        <v>405.83</v>
      </c>
      <c r="N42" s="79">
        <v>492.01</v>
      </c>
      <c r="O42" s="79">
        <v>608.51</v>
      </c>
    </row>
    <row r="43" spans="1:15" s="32" customFormat="1" ht="26.25" x14ac:dyDescent="0.25">
      <c r="A43" s="21"/>
      <c r="B43" s="28" t="s">
        <v>2336</v>
      </c>
      <c r="C43" s="119" t="s">
        <v>2899</v>
      </c>
      <c r="D43" s="40" t="s">
        <v>2454</v>
      </c>
      <c r="E43" s="44">
        <v>1020</v>
      </c>
      <c r="F43" s="44">
        <v>158.09</v>
      </c>
      <c r="G43" s="120">
        <v>1008.24</v>
      </c>
      <c r="H43" s="44">
        <v>663</v>
      </c>
      <c r="I43" s="121"/>
      <c r="J43" s="79">
        <v>551.55999999999995</v>
      </c>
      <c r="K43" s="79">
        <v>942</v>
      </c>
      <c r="L43" s="79">
        <v>897.6</v>
      </c>
      <c r="M43" s="79">
        <v>843.82</v>
      </c>
      <c r="N43" s="79">
        <v>1008.24</v>
      </c>
      <c r="O43" s="79">
        <v>802.94</v>
      </c>
    </row>
    <row r="44" spans="1:15" s="32" customFormat="1" ht="26.25" x14ac:dyDescent="0.25">
      <c r="A44" s="21"/>
      <c r="B44" s="28" t="s">
        <v>2337</v>
      </c>
      <c r="C44" s="119" t="s">
        <v>2638</v>
      </c>
      <c r="D44" s="40" t="s">
        <v>2454</v>
      </c>
      <c r="E44" s="44">
        <v>847</v>
      </c>
      <c r="F44" s="44">
        <v>86.78</v>
      </c>
      <c r="G44" s="120">
        <v>806.34</v>
      </c>
      <c r="H44" s="44">
        <v>550.55000000000007</v>
      </c>
      <c r="I44" s="121"/>
      <c r="J44" s="79">
        <v>269.14999999999998</v>
      </c>
      <c r="K44" s="79">
        <v>453.05</v>
      </c>
      <c r="L44" s="79">
        <v>745.36</v>
      </c>
      <c r="M44" s="79">
        <v>405.83</v>
      </c>
      <c r="N44" s="79">
        <v>492.01</v>
      </c>
      <c r="O44" s="79">
        <v>666.76</v>
      </c>
    </row>
    <row r="45" spans="1:15" s="32" customFormat="1" ht="26.25" x14ac:dyDescent="0.25">
      <c r="A45" s="21"/>
      <c r="B45" s="28" t="s">
        <v>2338</v>
      </c>
      <c r="C45" s="119" t="s">
        <v>2639</v>
      </c>
      <c r="D45" s="40" t="s">
        <v>2454</v>
      </c>
      <c r="E45" s="44">
        <v>1395</v>
      </c>
      <c r="F45" s="44">
        <v>180.44</v>
      </c>
      <c r="G45" s="120">
        <v>1328.04</v>
      </c>
      <c r="H45" s="44">
        <v>906.75</v>
      </c>
      <c r="I45" s="121"/>
      <c r="J45" s="79">
        <v>551.55999999999995</v>
      </c>
      <c r="K45" s="79">
        <v>942</v>
      </c>
      <c r="L45" s="79">
        <v>1227.5999999999999</v>
      </c>
      <c r="M45" s="79">
        <v>843.82</v>
      </c>
      <c r="N45" s="79">
        <v>1008.24</v>
      </c>
      <c r="O45" s="79">
        <v>1098.1400000000001</v>
      </c>
    </row>
    <row r="46" spans="1:15" s="32" customFormat="1" x14ac:dyDescent="0.25">
      <c r="A46" s="21" t="s">
        <v>311</v>
      </c>
      <c r="B46" s="28" t="s">
        <v>2287</v>
      </c>
      <c r="C46" s="119" t="s">
        <v>3271</v>
      </c>
      <c r="D46" s="40" t="s">
        <v>2454</v>
      </c>
      <c r="E46" s="44">
        <v>3751</v>
      </c>
      <c r="F46" s="44">
        <v>72.39</v>
      </c>
      <c r="G46" s="120">
        <v>3570.95</v>
      </c>
      <c r="H46" s="44">
        <v>2438.15</v>
      </c>
      <c r="I46" s="121"/>
      <c r="J46" s="79">
        <v>1463.41</v>
      </c>
      <c r="K46" s="79">
        <v>2587.16</v>
      </c>
      <c r="L46" s="79">
        <v>3300.88</v>
      </c>
      <c r="M46" s="79">
        <v>2317.5100000000002</v>
      </c>
      <c r="N46" s="79">
        <v>2675.1</v>
      </c>
      <c r="O46" s="79">
        <v>2952.79</v>
      </c>
    </row>
    <row r="47" spans="1:15" s="32" customFormat="1" ht="26.25" x14ac:dyDescent="0.25">
      <c r="A47" s="21" t="s">
        <v>2572</v>
      </c>
      <c r="B47" s="28" t="s">
        <v>1727</v>
      </c>
      <c r="C47" s="119" t="s">
        <v>3272</v>
      </c>
      <c r="D47" s="40" t="s">
        <v>2454</v>
      </c>
      <c r="E47" s="44">
        <v>3838</v>
      </c>
      <c r="F47" s="44">
        <v>495.57</v>
      </c>
      <c r="G47" s="120">
        <v>3653.78</v>
      </c>
      <c r="H47" s="44">
        <v>2494.7000000000003</v>
      </c>
      <c r="I47" s="121"/>
      <c r="J47" s="79">
        <v>1463.41</v>
      </c>
      <c r="K47" s="79">
        <v>2587.16</v>
      </c>
      <c r="L47" s="79">
        <v>3377.44</v>
      </c>
      <c r="M47" s="79">
        <v>2317.5100000000002</v>
      </c>
      <c r="N47" s="79">
        <v>2675.1</v>
      </c>
      <c r="O47" s="79">
        <v>3021.27</v>
      </c>
    </row>
    <row r="48" spans="1:15" s="32" customFormat="1" x14ac:dyDescent="0.25">
      <c r="A48" s="21" t="s">
        <v>201</v>
      </c>
      <c r="B48" s="28" t="s">
        <v>2299</v>
      </c>
      <c r="C48" s="119" t="s">
        <v>2640</v>
      </c>
      <c r="D48" s="40" t="s">
        <v>2454</v>
      </c>
      <c r="E48" s="44">
        <v>2380</v>
      </c>
      <c r="F48" s="44">
        <v>110.11</v>
      </c>
      <c r="G48" s="120">
        <v>2302.34</v>
      </c>
      <c r="H48" s="44">
        <v>1547</v>
      </c>
      <c r="I48" s="121"/>
      <c r="J48" s="79">
        <v>1259.51</v>
      </c>
      <c r="K48" s="79">
        <v>2168.5</v>
      </c>
      <c r="L48" s="79">
        <v>2094.4</v>
      </c>
      <c r="M48" s="79">
        <v>1942.49</v>
      </c>
      <c r="N48" s="79">
        <v>2302.34</v>
      </c>
      <c r="O48" s="79">
        <v>1873.54</v>
      </c>
    </row>
    <row r="49" spans="1:15" s="32" customFormat="1" x14ac:dyDescent="0.25">
      <c r="A49" s="21"/>
      <c r="B49" s="28" t="s">
        <v>2300</v>
      </c>
      <c r="C49" s="119" t="s">
        <v>2641</v>
      </c>
      <c r="D49" s="40" t="s">
        <v>2454</v>
      </c>
      <c r="E49" s="44">
        <v>241</v>
      </c>
      <c r="F49" s="44">
        <v>8.2899999999999991</v>
      </c>
      <c r="G49" s="120">
        <v>241</v>
      </c>
      <c r="H49" s="44">
        <v>156.65</v>
      </c>
      <c r="I49" s="121"/>
      <c r="J49" s="79">
        <v>133.72</v>
      </c>
      <c r="K49" s="79">
        <v>222.36</v>
      </c>
      <c r="L49" s="79">
        <v>212.08</v>
      </c>
      <c r="M49" s="79">
        <v>199.19</v>
      </c>
      <c r="N49" s="79">
        <v>241</v>
      </c>
      <c r="O49" s="79">
        <v>189.72</v>
      </c>
    </row>
    <row r="50" spans="1:15" s="32" customFormat="1" x14ac:dyDescent="0.25">
      <c r="A50" s="21"/>
      <c r="B50" s="28" t="s">
        <v>2301</v>
      </c>
      <c r="C50" s="119" t="s">
        <v>2642</v>
      </c>
      <c r="D50" s="40" t="s">
        <v>2454</v>
      </c>
      <c r="E50" s="44">
        <v>983</v>
      </c>
      <c r="F50" s="44">
        <v>33.39</v>
      </c>
      <c r="G50" s="120">
        <v>983</v>
      </c>
      <c r="H50" s="44">
        <v>638.95000000000005</v>
      </c>
      <c r="I50" s="121"/>
      <c r="J50" s="79">
        <v>603.59</v>
      </c>
      <c r="K50" s="79">
        <v>983</v>
      </c>
      <c r="L50" s="79">
        <v>865.04</v>
      </c>
      <c r="M50" s="79">
        <v>916.46</v>
      </c>
      <c r="N50" s="79">
        <v>983</v>
      </c>
      <c r="O50" s="79">
        <v>773.82</v>
      </c>
    </row>
    <row r="51" spans="1:15" s="32" customFormat="1" x14ac:dyDescent="0.25">
      <c r="A51" s="21"/>
      <c r="B51" s="28" t="s">
        <v>2302</v>
      </c>
      <c r="C51" s="119" t="s">
        <v>3273</v>
      </c>
      <c r="D51" s="40" t="s">
        <v>2454</v>
      </c>
      <c r="E51" s="44">
        <v>601</v>
      </c>
      <c r="F51" s="44">
        <v>35.83</v>
      </c>
      <c r="G51" s="120">
        <v>572.15</v>
      </c>
      <c r="H51" s="44">
        <v>390.65000000000003</v>
      </c>
      <c r="I51" s="121"/>
      <c r="J51" s="79">
        <v>254.74</v>
      </c>
      <c r="K51" s="79">
        <v>440.73</v>
      </c>
      <c r="L51" s="79">
        <v>528.88</v>
      </c>
      <c r="M51" s="79">
        <v>394.79</v>
      </c>
      <c r="N51" s="79">
        <v>465.64</v>
      </c>
      <c r="O51" s="79">
        <v>473.11</v>
      </c>
    </row>
    <row r="52" spans="1:15" s="32" customFormat="1" ht="26.25" x14ac:dyDescent="0.25">
      <c r="A52" s="21"/>
      <c r="B52" s="28" t="s">
        <v>2303</v>
      </c>
      <c r="C52" s="119" t="s">
        <v>2643</v>
      </c>
      <c r="D52" s="40" t="s">
        <v>2454</v>
      </c>
      <c r="E52" s="44">
        <v>1005</v>
      </c>
      <c r="F52" s="44">
        <v>8.98</v>
      </c>
      <c r="G52" s="120">
        <v>956.76</v>
      </c>
      <c r="H52" s="44">
        <v>653.25</v>
      </c>
      <c r="I52" s="121"/>
      <c r="J52" s="79">
        <v>88.9</v>
      </c>
      <c r="K52" s="79">
        <v>146.53</v>
      </c>
      <c r="L52" s="79">
        <v>884.4</v>
      </c>
      <c r="M52" s="79">
        <v>131.26</v>
      </c>
      <c r="N52" s="79">
        <v>162.5</v>
      </c>
      <c r="O52" s="79">
        <v>791.14</v>
      </c>
    </row>
    <row r="53" spans="1:15" s="32" customFormat="1" x14ac:dyDescent="0.25">
      <c r="A53" s="21"/>
      <c r="B53" s="28" t="s">
        <v>2306</v>
      </c>
      <c r="C53" s="119" t="s">
        <v>3274</v>
      </c>
      <c r="D53" s="40" t="s">
        <v>2454</v>
      </c>
      <c r="E53" s="44">
        <v>2249</v>
      </c>
      <c r="F53" s="44">
        <v>168.54</v>
      </c>
      <c r="G53" s="120">
        <v>2175.52</v>
      </c>
      <c r="H53" s="44">
        <v>1461.8500000000001</v>
      </c>
      <c r="I53" s="121"/>
      <c r="J53" s="79">
        <v>1190.1199999999999</v>
      </c>
      <c r="K53" s="79">
        <v>1946.66</v>
      </c>
      <c r="L53" s="79">
        <v>1979.12</v>
      </c>
      <c r="M53" s="79">
        <v>1743.77</v>
      </c>
      <c r="N53" s="79">
        <v>2175.52</v>
      </c>
      <c r="O53" s="79">
        <v>1770.41</v>
      </c>
    </row>
    <row r="54" spans="1:15" s="32" customFormat="1" ht="26.25" x14ac:dyDescent="0.25">
      <c r="A54" s="21"/>
      <c r="B54" s="28" t="s">
        <v>2307</v>
      </c>
      <c r="C54" s="119" t="s">
        <v>2644</v>
      </c>
      <c r="D54" s="40" t="s">
        <v>2454</v>
      </c>
      <c r="E54" s="44">
        <v>2249</v>
      </c>
      <c r="F54" s="44">
        <v>130.9</v>
      </c>
      <c r="G54" s="120">
        <v>2175.52</v>
      </c>
      <c r="H54" s="44">
        <v>1461.8500000000001</v>
      </c>
      <c r="I54" s="121"/>
      <c r="J54" s="79">
        <v>1190.1199999999999</v>
      </c>
      <c r="K54" s="79">
        <v>1946.66</v>
      </c>
      <c r="L54" s="79">
        <v>1979.12</v>
      </c>
      <c r="M54" s="79">
        <v>1743.77</v>
      </c>
      <c r="N54" s="79">
        <v>2175.52</v>
      </c>
      <c r="O54" s="79">
        <v>1770.41</v>
      </c>
    </row>
    <row r="55" spans="1:15" s="32" customFormat="1" x14ac:dyDescent="0.25">
      <c r="A55" s="21"/>
      <c r="B55" s="28" t="s">
        <v>2308</v>
      </c>
      <c r="C55" s="119" t="s">
        <v>2902</v>
      </c>
      <c r="D55" s="40" t="s">
        <v>2454</v>
      </c>
      <c r="E55" s="44">
        <v>1042</v>
      </c>
      <c r="F55" s="44">
        <v>71.38</v>
      </c>
      <c r="G55" s="120">
        <v>1008.24</v>
      </c>
      <c r="H55" s="44">
        <v>677.30000000000007</v>
      </c>
      <c r="I55" s="121"/>
      <c r="J55" s="79">
        <v>551.55999999999995</v>
      </c>
      <c r="K55" s="79">
        <v>942</v>
      </c>
      <c r="L55" s="79">
        <v>916.96</v>
      </c>
      <c r="M55" s="79">
        <v>843.82</v>
      </c>
      <c r="N55" s="79">
        <v>1008.24</v>
      </c>
      <c r="O55" s="79">
        <v>820.26</v>
      </c>
    </row>
    <row r="56" spans="1:15" s="32" customFormat="1" ht="26.25" x14ac:dyDescent="0.25">
      <c r="A56" s="21"/>
      <c r="B56" s="28" t="s">
        <v>2309</v>
      </c>
      <c r="C56" s="119" t="s">
        <v>3275</v>
      </c>
      <c r="D56" s="40" t="s">
        <v>2454</v>
      </c>
      <c r="E56" s="44">
        <v>1858</v>
      </c>
      <c r="F56" s="44">
        <v>134.38999999999999</v>
      </c>
      <c r="G56" s="120">
        <v>1858</v>
      </c>
      <c r="H56" s="44">
        <v>1207.7</v>
      </c>
      <c r="I56" s="121"/>
      <c r="J56" s="79">
        <v>1190.1199999999999</v>
      </c>
      <c r="K56" s="79">
        <v>1858</v>
      </c>
      <c r="L56" s="79">
        <v>1635.04</v>
      </c>
      <c r="M56" s="79">
        <v>1743.77</v>
      </c>
      <c r="N56" s="79">
        <v>1858</v>
      </c>
      <c r="O56" s="79">
        <v>1462.62</v>
      </c>
    </row>
    <row r="57" spans="1:15" s="32" customFormat="1" ht="39" x14ac:dyDescent="0.25">
      <c r="A57" s="21"/>
      <c r="B57" s="28" t="s">
        <v>2310</v>
      </c>
      <c r="C57" s="119" t="s">
        <v>3276</v>
      </c>
      <c r="D57" s="40" t="s">
        <v>2454</v>
      </c>
      <c r="E57" s="44">
        <v>2586</v>
      </c>
      <c r="F57" s="44">
        <v>144.49</v>
      </c>
      <c r="G57" s="120">
        <v>2461.87</v>
      </c>
      <c r="H57" s="44">
        <v>1680.9</v>
      </c>
      <c r="I57" s="121"/>
      <c r="J57" s="79">
        <v>1190.1199999999999</v>
      </c>
      <c r="K57" s="79">
        <v>1946.66</v>
      </c>
      <c r="L57" s="79">
        <v>2275.6799999999998</v>
      </c>
      <c r="M57" s="79">
        <v>1743.77</v>
      </c>
      <c r="N57" s="79">
        <v>2175.52</v>
      </c>
      <c r="O57" s="79">
        <v>2035.7</v>
      </c>
    </row>
    <row r="58" spans="1:15" s="32" customFormat="1" ht="39" x14ac:dyDescent="0.25">
      <c r="A58" s="21"/>
      <c r="B58" s="28" t="s">
        <v>526</v>
      </c>
      <c r="C58" s="119" t="s">
        <v>3101</v>
      </c>
      <c r="D58" s="40" t="s">
        <v>2454</v>
      </c>
      <c r="E58" s="44">
        <v>1547</v>
      </c>
      <c r="F58" s="44">
        <v>295.66000000000003</v>
      </c>
      <c r="G58" s="120">
        <v>1547</v>
      </c>
      <c r="H58" s="44">
        <v>1005.5500000000001</v>
      </c>
      <c r="I58" s="121"/>
      <c r="J58" s="79">
        <v>923.13</v>
      </c>
      <c r="K58" s="79">
        <v>1543.53</v>
      </c>
      <c r="L58" s="79">
        <v>1361.36</v>
      </c>
      <c r="M58" s="79">
        <v>1382.66</v>
      </c>
      <c r="N58" s="79">
        <v>1547</v>
      </c>
      <c r="O58" s="79">
        <v>1217.8</v>
      </c>
    </row>
    <row r="59" spans="1:15" s="32" customFormat="1" ht="39" x14ac:dyDescent="0.25">
      <c r="A59" s="21"/>
      <c r="B59" s="28" t="s">
        <v>437</v>
      </c>
      <c r="C59" s="119" t="s">
        <v>2989</v>
      </c>
      <c r="D59" s="40" t="s">
        <v>2454</v>
      </c>
      <c r="E59" s="44">
        <v>3127</v>
      </c>
      <c r="F59" s="44">
        <v>494.67</v>
      </c>
      <c r="G59" s="120">
        <v>3025.02</v>
      </c>
      <c r="H59" s="44">
        <v>2032.5500000000002</v>
      </c>
      <c r="I59" s="121"/>
      <c r="J59" s="79">
        <v>1654.85</v>
      </c>
      <c r="K59" s="79">
        <v>2752.04</v>
      </c>
      <c r="L59" s="79">
        <v>2751.76</v>
      </c>
      <c r="M59" s="79">
        <v>2465.21</v>
      </c>
      <c r="N59" s="79">
        <v>3025.02</v>
      </c>
      <c r="O59" s="79">
        <v>2461.5700000000002</v>
      </c>
    </row>
    <row r="60" spans="1:15" s="32" customFormat="1" ht="39" x14ac:dyDescent="0.25">
      <c r="A60" s="21"/>
      <c r="B60" s="28" t="s">
        <v>1726</v>
      </c>
      <c r="C60" s="119" t="s">
        <v>3277</v>
      </c>
      <c r="D60" s="40" t="s">
        <v>2454</v>
      </c>
      <c r="E60" s="44">
        <v>3127</v>
      </c>
      <c r="F60" s="44">
        <v>527.15</v>
      </c>
      <c r="G60" s="120">
        <v>3025.02</v>
      </c>
      <c r="H60" s="44">
        <v>2032.5500000000002</v>
      </c>
      <c r="I60" s="121"/>
      <c r="J60" s="79">
        <v>1654.85</v>
      </c>
      <c r="K60" s="79">
        <v>2752.04</v>
      </c>
      <c r="L60" s="79">
        <v>2751.76</v>
      </c>
      <c r="M60" s="79">
        <v>2465.21</v>
      </c>
      <c r="N60" s="79">
        <v>3025.02</v>
      </c>
      <c r="O60" s="79">
        <v>2461.5700000000002</v>
      </c>
    </row>
    <row r="61" spans="1:15" s="32" customFormat="1" ht="26.25" x14ac:dyDescent="0.25">
      <c r="A61" s="21" t="s">
        <v>1429</v>
      </c>
      <c r="B61" s="28" t="s">
        <v>2355</v>
      </c>
      <c r="C61" s="119" t="s">
        <v>3278</v>
      </c>
      <c r="D61" s="40" t="s">
        <v>2454</v>
      </c>
      <c r="E61" s="44">
        <v>1938</v>
      </c>
      <c r="F61" s="44">
        <v>195.97</v>
      </c>
      <c r="G61" s="120">
        <v>1844.98</v>
      </c>
      <c r="H61" s="44">
        <v>1259.7</v>
      </c>
      <c r="I61" s="121"/>
      <c r="J61" s="79">
        <v>603.59</v>
      </c>
      <c r="K61" s="79">
        <v>1023.09</v>
      </c>
      <c r="L61" s="79">
        <v>1705.44</v>
      </c>
      <c r="M61" s="79">
        <v>916.46</v>
      </c>
      <c r="N61" s="79">
        <v>1103.3499999999999</v>
      </c>
      <c r="O61" s="79">
        <v>1525.59</v>
      </c>
    </row>
    <row r="62" spans="1:15" s="32" customFormat="1" x14ac:dyDescent="0.25">
      <c r="A62" s="21"/>
      <c r="B62" s="28" t="s">
        <v>2356</v>
      </c>
      <c r="C62" s="119" t="s">
        <v>3279</v>
      </c>
      <c r="D62" s="40" t="s">
        <v>2454</v>
      </c>
      <c r="E62" s="44">
        <v>1140</v>
      </c>
      <c r="F62" s="44">
        <v>195.97</v>
      </c>
      <c r="G62" s="120">
        <v>1103.3499999999999</v>
      </c>
      <c r="H62" s="44">
        <v>741</v>
      </c>
      <c r="I62" s="121"/>
      <c r="J62" s="79">
        <v>603.59</v>
      </c>
      <c r="K62" s="79">
        <v>1023.09</v>
      </c>
      <c r="L62" s="79">
        <v>1003.2</v>
      </c>
      <c r="M62" s="79">
        <v>916.46</v>
      </c>
      <c r="N62" s="79">
        <v>1103.3499999999999</v>
      </c>
      <c r="O62" s="79">
        <v>897.41</v>
      </c>
    </row>
    <row r="63" spans="1:15" s="32" customFormat="1" ht="26.25" x14ac:dyDescent="0.25">
      <c r="A63" s="21"/>
      <c r="B63" s="28" t="s">
        <v>2357</v>
      </c>
      <c r="C63" s="119" t="s">
        <v>3280</v>
      </c>
      <c r="D63" s="40" t="s">
        <v>2454</v>
      </c>
      <c r="E63" s="44">
        <v>1170</v>
      </c>
      <c r="F63" s="44">
        <v>195.97</v>
      </c>
      <c r="G63" s="120">
        <v>1113.8399999999999</v>
      </c>
      <c r="H63" s="44">
        <v>760.5</v>
      </c>
      <c r="I63" s="121"/>
      <c r="J63" s="79">
        <v>603.59</v>
      </c>
      <c r="K63" s="79">
        <v>1023.09</v>
      </c>
      <c r="L63" s="79">
        <v>1029.5999999999999</v>
      </c>
      <c r="M63" s="79">
        <v>916.46</v>
      </c>
      <c r="N63" s="79">
        <v>1103.3499999999999</v>
      </c>
      <c r="O63" s="79">
        <v>921.02</v>
      </c>
    </row>
    <row r="64" spans="1:15" s="32" customFormat="1" x14ac:dyDescent="0.25">
      <c r="A64" s="21" t="s">
        <v>81</v>
      </c>
      <c r="B64" s="28" t="s">
        <v>1795</v>
      </c>
      <c r="C64" s="119" t="s">
        <v>3281</v>
      </c>
      <c r="D64" s="40" t="s">
        <v>2454</v>
      </c>
      <c r="E64" s="44">
        <v>44655</v>
      </c>
      <c r="F64" s="44">
        <v>521.21</v>
      </c>
      <c r="G64" s="120">
        <v>43202.35</v>
      </c>
      <c r="H64" s="44">
        <v>29025.75</v>
      </c>
      <c r="I64" s="121"/>
      <c r="J64" s="79">
        <v>23633.85</v>
      </c>
      <c r="K64" s="79">
        <v>41440.83</v>
      </c>
      <c r="L64" s="79">
        <v>39296.400000000001</v>
      </c>
      <c r="M64" s="79">
        <v>37121.65</v>
      </c>
      <c r="N64" s="79">
        <v>43202.35</v>
      </c>
      <c r="O64" s="79">
        <v>35152.42</v>
      </c>
    </row>
    <row r="65" spans="1:15" s="32" customFormat="1" x14ac:dyDescent="0.25">
      <c r="A65" s="21"/>
      <c r="B65" s="28" t="s">
        <v>1797</v>
      </c>
      <c r="C65" s="119" t="s">
        <v>3282</v>
      </c>
      <c r="D65" s="40" t="s">
        <v>2454</v>
      </c>
      <c r="E65" s="44">
        <v>19865</v>
      </c>
      <c r="F65" s="44">
        <v>353.81</v>
      </c>
      <c r="G65" s="120">
        <v>19865</v>
      </c>
      <c r="H65" s="44">
        <v>12912.25</v>
      </c>
      <c r="I65" s="121"/>
      <c r="J65" s="79">
        <v>19865</v>
      </c>
      <c r="K65" s="79">
        <v>19865</v>
      </c>
      <c r="L65" s="79">
        <v>17481.2</v>
      </c>
      <c r="M65" s="79">
        <v>19865</v>
      </c>
      <c r="N65" s="79">
        <v>19865</v>
      </c>
      <c r="O65" s="79">
        <v>15637.73</v>
      </c>
    </row>
    <row r="66" spans="1:15" s="32" customFormat="1" x14ac:dyDescent="0.25">
      <c r="A66" s="21"/>
      <c r="B66" s="28" t="s">
        <v>1799</v>
      </c>
      <c r="C66" s="119" t="s">
        <v>3283</v>
      </c>
      <c r="D66" s="40" t="s">
        <v>2454</v>
      </c>
      <c r="E66" s="44">
        <v>138567</v>
      </c>
      <c r="F66" s="44">
        <v>917.27</v>
      </c>
      <c r="G66" s="120">
        <v>134060.35</v>
      </c>
      <c r="H66" s="44">
        <v>90068.55</v>
      </c>
      <c r="I66" s="121"/>
      <c r="J66" s="79">
        <v>73337.73</v>
      </c>
      <c r="K66" s="79">
        <v>130494.28</v>
      </c>
      <c r="L66" s="79">
        <v>121938.96</v>
      </c>
      <c r="M66" s="79">
        <v>116893.46</v>
      </c>
      <c r="N66" s="79">
        <v>134060.35</v>
      </c>
      <c r="O66" s="79">
        <v>109079.94</v>
      </c>
    </row>
    <row r="67" spans="1:15" s="32" customFormat="1" x14ac:dyDescent="0.25">
      <c r="A67" s="21"/>
      <c r="B67" s="28" t="s">
        <v>1800</v>
      </c>
      <c r="C67" s="119" t="s">
        <v>3284</v>
      </c>
      <c r="D67" s="40" t="s">
        <v>2454</v>
      </c>
      <c r="E67" s="44">
        <v>46976</v>
      </c>
      <c r="F67" s="44">
        <v>388.52</v>
      </c>
      <c r="G67" s="120">
        <v>46976</v>
      </c>
      <c r="H67" s="44">
        <v>30534.400000000001</v>
      </c>
      <c r="I67" s="121"/>
      <c r="J67" s="79">
        <v>46976</v>
      </c>
      <c r="K67" s="79">
        <v>46976</v>
      </c>
      <c r="L67" s="79">
        <v>41338.879999999997</v>
      </c>
      <c r="M67" s="79">
        <v>46976</v>
      </c>
      <c r="N67" s="79">
        <v>46976</v>
      </c>
      <c r="O67" s="79">
        <v>36979.51</v>
      </c>
    </row>
    <row r="68" spans="1:15" s="32" customFormat="1" x14ac:dyDescent="0.25">
      <c r="A68" s="21"/>
      <c r="B68" s="28" t="s">
        <v>1801</v>
      </c>
      <c r="C68" s="119" t="s">
        <v>3285</v>
      </c>
      <c r="D68" s="40" t="s">
        <v>2454</v>
      </c>
      <c r="E68" s="44">
        <v>138567</v>
      </c>
      <c r="F68" s="44">
        <v>404.79</v>
      </c>
      <c r="G68" s="120">
        <v>134060.35</v>
      </c>
      <c r="H68" s="44">
        <v>90068.55</v>
      </c>
      <c r="I68" s="121"/>
      <c r="J68" s="79">
        <v>73337.73</v>
      </c>
      <c r="K68" s="79">
        <v>130494.28</v>
      </c>
      <c r="L68" s="79">
        <v>121938.96</v>
      </c>
      <c r="M68" s="79">
        <v>116893.46</v>
      </c>
      <c r="N68" s="79">
        <v>134060.35</v>
      </c>
      <c r="O68" s="79">
        <v>109079.94</v>
      </c>
    </row>
    <row r="69" spans="1:15" s="32" customFormat="1" ht="26.25" x14ac:dyDescent="0.25">
      <c r="A69" s="21"/>
      <c r="B69" s="28" t="s">
        <v>2320</v>
      </c>
      <c r="C69" s="119" t="s">
        <v>3286</v>
      </c>
      <c r="D69" s="40" t="s">
        <v>2454</v>
      </c>
      <c r="E69" s="44">
        <v>23040</v>
      </c>
      <c r="F69" s="44">
        <v>4557.24</v>
      </c>
      <c r="G69" s="120">
        <v>23040</v>
      </c>
      <c r="H69" s="44">
        <v>14976</v>
      </c>
      <c r="I69" s="121"/>
      <c r="J69" s="79">
        <v>12194.24</v>
      </c>
      <c r="K69" s="79">
        <v>23040</v>
      </c>
      <c r="L69" s="79">
        <v>20275.2</v>
      </c>
      <c r="M69" s="79">
        <v>21311.8</v>
      </c>
      <c r="N69" s="79">
        <v>22290.89</v>
      </c>
      <c r="O69" s="79">
        <v>18137.09</v>
      </c>
    </row>
    <row r="70" spans="1:15" s="32" customFormat="1" x14ac:dyDescent="0.25">
      <c r="A70" s="21"/>
      <c r="B70" s="28" t="s">
        <v>2321</v>
      </c>
      <c r="C70" s="119" t="s">
        <v>3287</v>
      </c>
      <c r="D70" s="40" t="s">
        <v>2454</v>
      </c>
      <c r="E70" s="44">
        <v>10063</v>
      </c>
      <c r="F70" s="44">
        <v>592.11</v>
      </c>
      <c r="G70" s="120">
        <v>10722.92</v>
      </c>
      <c r="H70" s="44">
        <v>6540.95</v>
      </c>
      <c r="I70" s="121"/>
      <c r="J70" s="79">
        <v>10063</v>
      </c>
      <c r="K70" s="79">
        <v>10063</v>
      </c>
      <c r="L70" s="79">
        <v>8855.44</v>
      </c>
      <c r="M70" s="79">
        <v>10063</v>
      </c>
      <c r="N70" s="79">
        <v>10063</v>
      </c>
      <c r="O70" s="79">
        <v>7921.59</v>
      </c>
    </row>
    <row r="71" spans="1:15" s="32" customFormat="1" ht="26.25" x14ac:dyDescent="0.25">
      <c r="A71" s="21"/>
      <c r="B71" s="28" t="s">
        <v>2322</v>
      </c>
      <c r="C71" s="119" t="s">
        <v>3288</v>
      </c>
      <c r="D71" s="40" t="s">
        <v>2454</v>
      </c>
      <c r="E71" s="44">
        <v>86846</v>
      </c>
      <c r="F71" s="44">
        <v>837.32</v>
      </c>
      <c r="G71" s="120">
        <v>84021.69</v>
      </c>
      <c r="H71" s="44">
        <v>56449.9</v>
      </c>
      <c r="I71" s="121"/>
      <c r="J71" s="79">
        <v>45964.09</v>
      </c>
      <c r="K71" s="79">
        <v>82604.33</v>
      </c>
      <c r="L71" s="79">
        <v>76424.479999999996</v>
      </c>
      <c r="M71" s="79">
        <v>73994.86</v>
      </c>
      <c r="N71" s="79">
        <v>84021.69</v>
      </c>
      <c r="O71" s="79">
        <v>68365.17</v>
      </c>
    </row>
    <row r="72" spans="1:15" s="32" customFormat="1" ht="26.25" x14ac:dyDescent="0.25">
      <c r="A72" s="21"/>
      <c r="B72" s="28" t="s">
        <v>2323</v>
      </c>
      <c r="C72" s="119" t="s">
        <v>3289</v>
      </c>
      <c r="D72" s="40" t="s">
        <v>2454</v>
      </c>
      <c r="E72" s="44">
        <v>86846</v>
      </c>
      <c r="F72" s="44">
        <v>1121.6300000000001</v>
      </c>
      <c r="G72" s="120">
        <v>84021.69</v>
      </c>
      <c r="H72" s="44">
        <v>56449.9</v>
      </c>
      <c r="I72" s="121"/>
      <c r="J72" s="79">
        <v>45964.09</v>
      </c>
      <c r="K72" s="79">
        <v>82604.33</v>
      </c>
      <c r="L72" s="79">
        <v>76424.479999999996</v>
      </c>
      <c r="M72" s="79">
        <v>73994.86</v>
      </c>
      <c r="N72" s="79">
        <v>84021.69</v>
      </c>
      <c r="O72" s="79">
        <v>68365.17</v>
      </c>
    </row>
    <row r="73" spans="1:15" s="32" customFormat="1" ht="26.25" x14ac:dyDescent="0.25">
      <c r="A73" s="21"/>
      <c r="B73" s="28" t="s">
        <v>2324</v>
      </c>
      <c r="C73" s="119" t="s">
        <v>3290</v>
      </c>
      <c r="D73" s="40" t="s">
        <v>2454</v>
      </c>
      <c r="E73" s="44">
        <v>86846</v>
      </c>
      <c r="F73" s="44">
        <v>1124.72</v>
      </c>
      <c r="G73" s="120">
        <v>84021.69</v>
      </c>
      <c r="H73" s="44">
        <v>56449.9</v>
      </c>
      <c r="I73" s="121"/>
      <c r="J73" s="79">
        <v>45964.09</v>
      </c>
      <c r="K73" s="79">
        <v>82604.33</v>
      </c>
      <c r="L73" s="79">
        <v>76424.479999999996</v>
      </c>
      <c r="M73" s="79">
        <v>73994.86</v>
      </c>
      <c r="N73" s="79">
        <v>84021.69</v>
      </c>
      <c r="O73" s="79">
        <v>68365.17</v>
      </c>
    </row>
    <row r="74" spans="1:15" s="32" customFormat="1" x14ac:dyDescent="0.25">
      <c r="A74" s="21" t="s">
        <v>1330</v>
      </c>
      <c r="B74" s="135" t="s">
        <v>2361</v>
      </c>
      <c r="C74" s="119" t="s">
        <v>2903</v>
      </c>
      <c r="D74" s="135" t="s">
        <v>2454</v>
      </c>
      <c r="E74" s="136">
        <v>303</v>
      </c>
      <c r="F74" s="136">
        <v>37.36</v>
      </c>
      <c r="G74" s="136">
        <v>334.75</v>
      </c>
      <c r="H74" s="136">
        <v>196.95000000000002</v>
      </c>
      <c r="I74" s="121"/>
      <c r="J74" s="79">
        <v>303</v>
      </c>
      <c r="K74" s="79">
        <v>303</v>
      </c>
      <c r="L74" s="79">
        <v>266.64</v>
      </c>
      <c r="M74" s="79">
        <v>303</v>
      </c>
      <c r="N74" s="79">
        <v>303</v>
      </c>
      <c r="O74" s="79">
        <v>238.52</v>
      </c>
    </row>
    <row r="75" spans="1:15" s="32" customFormat="1" x14ac:dyDescent="0.25">
      <c r="A75" s="21" t="s">
        <v>433</v>
      </c>
      <c r="B75" s="135" t="s">
        <v>2519</v>
      </c>
      <c r="C75" s="119" t="s">
        <v>3045</v>
      </c>
      <c r="D75" s="135" t="s">
        <v>2454</v>
      </c>
      <c r="E75" s="136">
        <v>131</v>
      </c>
      <c r="F75" s="136">
        <v>13.28</v>
      </c>
      <c r="G75" s="136">
        <v>131</v>
      </c>
      <c r="H75" s="136">
        <v>85.15</v>
      </c>
      <c r="I75" s="121"/>
      <c r="J75" s="79">
        <v>90.63</v>
      </c>
      <c r="K75" s="79">
        <v>131</v>
      </c>
      <c r="L75" s="79">
        <v>115.28</v>
      </c>
      <c r="M75" s="79">
        <v>131</v>
      </c>
      <c r="N75" s="79">
        <v>131</v>
      </c>
      <c r="O75" s="79">
        <v>103.12</v>
      </c>
    </row>
    <row r="76" spans="1:15" s="32" customFormat="1" x14ac:dyDescent="0.25">
      <c r="A76" s="21"/>
      <c r="B76" s="135" t="s">
        <v>2362</v>
      </c>
      <c r="C76" s="119" t="s">
        <v>2904</v>
      </c>
      <c r="D76" s="135" t="s">
        <v>2454</v>
      </c>
      <c r="E76" s="136">
        <v>430</v>
      </c>
      <c r="F76" s="136">
        <v>70.38</v>
      </c>
      <c r="G76" s="136">
        <v>430</v>
      </c>
      <c r="H76" s="136">
        <v>279.5</v>
      </c>
      <c r="I76" s="121"/>
      <c r="J76" s="79">
        <v>430</v>
      </c>
      <c r="K76" s="79">
        <v>430</v>
      </c>
      <c r="L76" s="79">
        <v>378.4</v>
      </c>
      <c r="M76" s="79">
        <v>430</v>
      </c>
      <c r="N76" s="79">
        <v>430</v>
      </c>
      <c r="O76" s="79">
        <v>338.5</v>
      </c>
    </row>
    <row r="77" spans="1:15" s="32" customFormat="1" ht="26.25" x14ac:dyDescent="0.25">
      <c r="A77" s="21"/>
      <c r="B77" s="135" t="s">
        <v>2520</v>
      </c>
      <c r="C77" s="119" t="s">
        <v>3150</v>
      </c>
      <c r="D77" s="135" t="s">
        <v>2454</v>
      </c>
      <c r="E77" s="136">
        <v>198</v>
      </c>
      <c r="F77" s="136">
        <v>30.76</v>
      </c>
      <c r="G77" s="136">
        <v>198</v>
      </c>
      <c r="H77" s="136">
        <v>128.70000000000002</v>
      </c>
      <c r="I77" s="121"/>
      <c r="J77" s="79">
        <v>142.94</v>
      </c>
      <c r="K77" s="79">
        <v>198</v>
      </c>
      <c r="L77" s="79">
        <v>174.24</v>
      </c>
      <c r="M77" s="79">
        <v>198</v>
      </c>
      <c r="N77" s="79">
        <v>198</v>
      </c>
      <c r="O77" s="79">
        <v>155.87</v>
      </c>
    </row>
    <row r="78" spans="1:15" s="32" customFormat="1" ht="26.25" x14ac:dyDescent="0.25">
      <c r="A78" s="21"/>
      <c r="B78" s="28" t="s">
        <v>2363</v>
      </c>
      <c r="C78" s="119" t="s">
        <v>2646</v>
      </c>
      <c r="D78" s="40" t="s">
        <v>2454</v>
      </c>
      <c r="E78" s="44">
        <v>126</v>
      </c>
      <c r="F78" s="44">
        <v>16.52</v>
      </c>
      <c r="G78" s="120">
        <v>126</v>
      </c>
      <c r="H78" s="44">
        <v>81.900000000000006</v>
      </c>
      <c r="I78" s="121"/>
      <c r="J78" s="79">
        <v>126</v>
      </c>
      <c r="K78" s="79">
        <v>126</v>
      </c>
      <c r="L78" s="79">
        <v>110.88</v>
      </c>
      <c r="M78" s="79">
        <v>126</v>
      </c>
      <c r="N78" s="79">
        <v>126</v>
      </c>
      <c r="O78" s="79">
        <v>99.19</v>
      </c>
    </row>
    <row r="79" spans="1:15" s="32" customFormat="1" ht="26.25" x14ac:dyDescent="0.25">
      <c r="A79" s="21"/>
      <c r="B79" s="28" t="s">
        <v>2364</v>
      </c>
      <c r="C79" s="119" t="s">
        <v>2647</v>
      </c>
      <c r="D79" s="40" t="s">
        <v>2454</v>
      </c>
      <c r="E79" s="44">
        <v>286</v>
      </c>
      <c r="F79" s="44">
        <v>38.42</v>
      </c>
      <c r="G79" s="120">
        <v>334.75</v>
      </c>
      <c r="H79" s="44">
        <v>185.9</v>
      </c>
      <c r="I79" s="121"/>
      <c r="J79" s="79">
        <v>286</v>
      </c>
      <c r="K79" s="79">
        <v>286</v>
      </c>
      <c r="L79" s="79">
        <v>251.68</v>
      </c>
      <c r="M79" s="79">
        <v>286</v>
      </c>
      <c r="N79" s="79">
        <v>286</v>
      </c>
      <c r="O79" s="79">
        <v>225.14</v>
      </c>
    </row>
    <row r="80" spans="1:15" s="32" customFormat="1" x14ac:dyDescent="0.25">
      <c r="A80" s="21" t="s">
        <v>337</v>
      </c>
      <c r="B80" s="28" t="s">
        <v>1897</v>
      </c>
      <c r="C80" s="119" t="s">
        <v>2649</v>
      </c>
      <c r="D80" s="40" t="s">
        <v>2454</v>
      </c>
      <c r="E80" s="44">
        <v>3697</v>
      </c>
      <c r="F80" s="44">
        <v>250.79</v>
      </c>
      <c r="G80" s="120">
        <v>3519.54</v>
      </c>
      <c r="H80" s="44">
        <v>2403.0500000000002</v>
      </c>
      <c r="I80" s="121"/>
      <c r="J80" s="79">
        <v>923.13</v>
      </c>
      <c r="K80" s="79">
        <v>1543.53</v>
      </c>
      <c r="L80" s="79">
        <v>694.22</v>
      </c>
      <c r="M80" s="79">
        <v>1382.66</v>
      </c>
      <c r="N80" s="79">
        <v>1492.97</v>
      </c>
      <c r="O80" s="79">
        <v>2910.28</v>
      </c>
    </row>
    <row r="81" spans="1:15" s="32" customFormat="1" x14ac:dyDescent="0.25">
      <c r="A81" s="21"/>
      <c r="B81" s="40" t="s">
        <v>1924</v>
      </c>
      <c r="C81" s="119" t="s">
        <v>2652</v>
      </c>
      <c r="D81" s="40" t="s">
        <v>2454</v>
      </c>
      <c r="E81" s="136">
        <v>2412</v>
      </c>
      <c r="F81" s="136">
        <v>143.16999999999999</v>
      </c>
      <c r="G81" s="136">
        <v>2296.2199999999998</v>
      </c>
      <c r="H81" s="136">
        <v>1567.8</v>
      </c>
      <c r="I81" s="121"/>
      <c r="J81" s="79">
        <v>551.55999999999995</v>
      </c>
      <c r="K81" s="79">
        <v>942</v>
      </c>
      <c r="L81" s="79">
        <v>393.61</v>
      </c>
      <c r="M81" s="79">
        <v>843.82</v>
      </c>
      <c r="N81" s="79">
        <v>892.04</v>
      </c>
      <c r="O81" s="79">
        <v>1898.73</v>
      </c>
    </row>
    <row r="82" spans="1:15" s="32" customFormat="1" x14ac:dyDescent="0.25">
      <c r="A82" s="21"/>
      <c r="B82" s="40" t="s">
        <v>1966</v>
      </c>
      <c r="C82" s="119" t="s">
        <v>2656</v>
      </c>
      <c r="D82" s="40" t="s">
        <v>2454</v>
      </c>
      <c r="E82" s="136">
        <v>2412</v>
      </c>
      <c r="F82" s="136">
        <v>161.22</v>
      </c>
      <c r="G82" s="136">
        <v>2296.2199999999998</v>
      </c>
      <c r="H82" s="136">
        <v>1567.8</v>
      </c>
      <c r="I82" s="121"/>
      <c r="J82" s="79">
        <v>551.55999999999995</v>
      </c>
      <c r="K82" s="79">
        <v>942</v>
      </c>
      <c r="L82" s="79">
        <v>446.22</v>
      </c>
      <c r="M82" s="79">
        <v>843.82</v>
      </c>
      <c r="N82" s="79">
        <v>892.04</v>
      </c>
      <c r="O82" s="79">
        <v>1898.73</v>
      </c>
    </row>
    <row r="83" spans="1:15" s="32" customFormat="1" x14ac:dyDescent="0.25">
      <c r="A83" s="21"/>
      <c r="B83" s="28" t="s">
        <v>1983</v>
      </c>
      <c r="C83" s="119" t="s">
        <v>3291</v>
      </c>
      <c r="D83" s="40" t="s">
        <v>2454</v>
      </c>
      <c r="E83" s="44">
        <v>4248</v>
      </c>
      <c r="F83" s="44">
        <v>292.61</v>
      </c>
      <c r="G83" s="120">
        <v>4044.1</v>
      </c>
      <c r="H83" s="44">
        <v>2761.2000000000003</v>
      </c>
      <c r="I83" s="121"/>
      <c r="J83" s="79">
        <v>923.13</v>
      </c>
      <c r="K83" s="79">
        <v>1543.53</v>
      </c>
      <c r="L83" s="79">
        <v>784.4</v>
      </c>
      <c r="M83" s="79">
        <v>1382.66</v>
      </c>
      <c r="N83" s="79">
        <v>1492.97</v>
      </c>
      <c r="O83" s="79">
        <v>3344.03</v>
      </c>
    </row>
    <row r="84" spans="1:15" s="32" customFormat="1" x14ac:dyDescent="0.25">
      <c r="A84" s="21" t="s">
        <v>338</v>
      </c>
      <c r="B84" s="40" t="s">
        <v>2013</v>
      </c>
      <c r="C84" s="119" t="s">
        <v>2658</v>
      </c>
      <c r="D84" s="40" t="s">
        <v>2454</v>
      </c>
      <c r="E84" s="79" t="s">
        <v>2574</v>
      </c>
      <c r="F84" s="79" t="s">
        <v>2574</v>
      </c>
      <c r="G84" s="79" t="s">
        <v>2574</v>
      </c>
      <c r="H84" s="79" t="s">
        <v>2574</v>
      </c>
      <c r="I84" s="121"/>
      <c r="J84" s="79" t="s">
        <v>2574</v>
      </c>
      <c r="K84" s="79" t="s">
        <v>2574</v>
      </c>
      <c r="L84" s="79" t="s">
        <v>2574</v>
      </c>
      <c r="M84" s="79" t="s">
        <v>2574</v>
      </c>
      <c r="N84" s="79" t="s">
        <v>2574</v>
      </c>
      <c r="O84" s="79" t="s">
        <v>2574</v>
      </c>
    </row>
    <row r="85" spans="1:15" s="32" customFormat="1" x14ac:dyDescent="0.25">
      <c r="A85" s="21"/>
      <c r="B85" s="40" t="s">
        <v>2014</v>
      </c>
      <c r="C85" s="119" t="s">
        <v>2659</v>
      </c>
      <c r="D85" s="40" t="s">
        <v>2454</v>
      </c>
      <c r="E85" s="79" t="s">
        <v>2574</v>
      </c>
      <c r="F85" s="79" t="s">
        <v>2574</v>
      </c>
      <c r="G85" s="79" t="s">
        <v>2574</v>
      </c>
      <c r="H85" s="79" t="s">
        <v>2574</v>
      </c>
      <c r="I85" s="121"/>
      <c r="J85" s="79" t="s">
        <v>2574</v>
      </c>
      <c r="K85" s="79" t="s">
        <v>2574</v>
      </c>
      <c r="L85" s="79" t="s">
        <v>2574</v>
      </c>
      <c r="M85" s="79" t="s">
        <v>2574</v>
      </c>
      <c r="N85" s="79" t="s">
        <v>2574</v>
      </c>
      <c r="O85" s="79" t="s">
        <v>2574</v>
      </c>
    </row>
    <row r="86" spans="1:15" s="32" customFormat="1" x14ac:dyDescent="0.25">
      <c r="A86" s="21"/>
      <c r="B86" s="40" t="s">
        <v>2015</v>
      </c>
      <c r="C86" s="119" t="s">
        <v>2660</v>
      </c>
      <c r="D86" s="40" t="s">
        <v>2454</v>
      </c>
      <c r="E86" s="79" t="s">
        <v>2574</v>
      </c>
      <c r="F86" s="79" t="s">
        <v>2574</v>
      </c>
      <c r="G86" s="79" t="s">
        <v>2574</v>
      </c>
      <c r="H86" s="79" t="s">
        <v>2574</v>
      </c>
      <c r="I86" s="121"/>
      <c r="J86" s="79" t="s">
        <v>2574</v>
      </c>
      <c r="K86" s="79" t="s">
        <v>2574</v>
      </c>
      <c r="L86" s="79" t="s">
        <v>2574</v>
      </c>
      <c r="M86" s="79" t="s">
        <v>2574</v>
      </c>
      <c r="N86" s="79" t="s">
        <v>2574</v>
      </c>
      <c r="O86" s="79" t="s">
        <v>2574</v>
      </c>
    </row>
    <row r="87" spans="1:15" s="32" customFormat="1" x14ac:dyDescent="0.25">
      <c r="A87" s="21" t="s">
        <v>94</v>
      </c>
      <c r="B87" s="28" t="s">
        <v>1858</v>
      </c>
      <c r="C87" s="119" t="s">
        <v>752</v>
      </c>
      <c r="D87" s="40" t="s">
        <v>2454</v>
      </c>
      <c r="E87" s="44">
        <v>750</v>
      </c>
      <c r="F87" s="44">
        <v>18.04</v>
      </c>
      <c r="G87" s="120">
        <v>725.61</v>
      </c>
      <c r="H87" s="44">
        <v>487.5</v>
      </c>
      <c r="I87" s="121"/>
      <c r="J87" s="79">
        <v>396.94</v>
      </c>
      <c r="K87" s="79">
        <v>671.21</v>
      </c>
      <c r="L87" s="79">
        <v>660</v>
      </c>
      <c r="M87" s="79">
        <v>601.26</v>
      </c>
      <c r="N87" s="79">
        <v>725.61</v>
      </c>
      <c r="O87" s="79">
        <v>590.4</v>
      </c>
    </row>
    <row r="88" spans="1:15" s="32" customFormat="1" x14ac:dyDescent="0.25">
      <c r="A88" s="21"/>
      <c r="B88" s="40" t="s">
        <v>2426</v>
      </c>
      <c r="C88" s="119" t="s">
        <v>2661</v>
      </c>
      <c r="D88" s="40" t="s">
        <v>2454</v>
      </c>
      <c r="E88" s="79" t="s">
        <v>3434</v>
      </c>
      <c r="F88" s="79" t="s">
        <v>3434</v>
      </c>
      <c r="G88" s="123" t="s">
        <v>3434</v>
      </c>
      <c r="H88" s="79" t="s">
        <v>3434</v>
      </c>
      <c r="I88" s="121"/>
      <c r="J88" s="79" t="s">
        <v>2574</v>
      </c>
      <c r="K88" s="79" t="s">
        <v>2574</v>
      </c>
      <c r="L88" s="79" t="s">
        <v>2574</v>
      </c>
      <c r="M88" s="79" t="s">
        <v>2574</v>
      </c>
      <c r="N88" s="79" t="s">
        <v>2574</v>
      </c>
      <c r="O88" s="79" t="s">
        <v>2574</v>
      </c>
    </row>
    <row r="89" spans="1:15" s="32" customFormat="1" x14ac:dyDescent="0.25">
      <c r="A89" s="21"/>
      <c r="B89" s="40" t="s">
        <v>2427</v>
      </c>
      <c r="C89" s="119" t="s">
        <v>2662</v>
      </c>
      <c r="D89" s="40" t="s">
        <v>2454</v>
      </c>
      <c r="E89" s="79" t="s">
        <v>3434</v>
      </c>
      <c r="F89" s="79" t="s">
        <v>3434</v>
      </c>
      <c r="G89" s="123" t="s">
        <v>3434</v>
      </c>
      <c r="H89" s="79" t="s">
        <v>3434</v>
      </c>
      <c r="I89" s="121"/>
      <c r="J89" s="79" t="s">
        <v>2574</v>
      </c>
      <c r="K89" s="79" t="s">
        <v>2574</v>
      </c>
      <c r="L89" s="79" t="s">
        <v>2574</v>
      </c>
      <c r="M89" s="79" t="s">
        <v>2574</v>
      </c>
      <c r="N89" s="79" t="s">
        <v>2574</v>
      </c>
      <c r="O89" s="79" t="s">
        <v>2574</v>
      </c>
    </row>
    <row r="90" spans="1:15" s="32" customFormat="1" x14ac:dyDescent="0.25">
      <c r="A90" s="21"/>
      <c r="B90" s="40" t="s">
        <v>2428</v>
      </c>
      <c r="C90" s="119" t="s">
        <v>2663</v>
      </c>
      <c r="D90" s="40" t="s">
        <v>2454</v>
      </c>
      <c r="E90" s="79" t="s">
        <v>3434</v>
      </c>
      <c r="F90" s="79" t="s">
        <v>3434</v>
      </c>
      <c r="G90" s="123" t="s">
        <v>3434</v>
      </c>
      <c r="H90" s="79" t="s">
        <v>3434</v>
      </c>
      <c r="I90" s="121"/>
      <c r="J90" s="79" t="s">
        <v>2574</v>
      </c>
      <c r="K90" s="79" t="s">
        <v>2574</v>
      </c>
      <c r="L90" s="79" t="s">
        <v>2574</v>
      </c>
      <c r="M90" s="79" t="s">
        <v>2574</v>
      </c>
      <c r="N90" s="79" t="s">
        <v>2574</v>
      </c>
      <c r="O90" s="79" t="s">
        <v>2574</v>
      </c>
    </row>
    <row r="91" spans="1:15" s="32" customFormat="1" x14ac:dyDescent="0.25">
      <c r="A91" s="21" t="s">
        <v>1406</v>
      </c>
      <c r="B91" s="28" t="s">
        <v>2329</v>
      </c>
      <c r="C91" s="119" t="s">
        <v>2664</v>
      </c>
      <c r="D91" s="40" t="s">
        <v>2454</v>
      </c>
      <c r="E91" s="44">
        <v>569</v>
      </c>
      <c r="F91" s="44">
        <v>72.42</v>
      </c>
      <c r="G91" s="120">
        <v>541.69000000000005</v>
      </c>
      <c r="H91" s="44">
        <v>369.85</v>
      </c>
      <c r="I91" s="121"/>
      <c r="J91" s="79">
        <v>254.74</v>
      </c>
      <c r="K91" s="79">
        <v>440.73</v>
      </c>
      <c r="L91" s="79">
        <v>500.72</v>
      </c>
      <c r="M91" s="79">
        <v>394.79</v>
      </c>
      <c r="N91" s="79">
        <v>465.64</v>
      </c>
      <c r="O91" s="79">
        <v>447.92</v>
      </c>
    </row>
    <row r="92" spans="1:15" s="32" customFormat="1" x14ac:dyDescent="0.25">
      <c r="A92" s="21" t="s">
        <v>266</v>
      </c>
      <c r="B92" s="28" t="s">
        <v>2028</v>
      </c>
      <c r="C92" s="119" t="s">
        <v>3292</v>
      </c>
      <c r="D92" s="40" t="s">
        <v>2454</v>
      </c>
      <c r="E92" s="44">
        <v>1308</v>
      </c>
      <c r="F92" s="44">
        <v>217.61</v>
      </c>
      <c r="G92" s="120">
        <v>1308</v>
      </c>
      <c r="H92" s="44">
        <v>850.2</v>
      </c>
      <c r="I92" s="121"/>
      <c r="J92" s="79">
        <v>845.64</v>
      </c>
      <c r="K92" s="79">
        <v>1308</v>
      </c>
      <c r="L92" s="79">
        <v>597.46</v>
      </c>
      <c r="M92" s="79">
        <v>1308</v>
      </c>
      <c r="N92" s="79">
        <v>1308</v>
      </c>
      <c r="O92" s="79">
        <v>1029.6600000000001</v>
      </c>
    </row>
    <row r="93" spans="1:15" s="32" customFormat="1" x14ac:dyDescent="0.25">
      <c r="A93" s="21"/>
      <c r="B93" s="135" t="s">
        <v>2533</v>
      </c>
      <c r="C93" s="119" t="s">
        <v>3293</v>
      </c>
      <c r="D93" s="135" t="s">
        <v>2454</v>
      </c>
      <c r="E93" s="136">
        <v>1685</v>
      </c>
      <c r="F93" s="136">
        <v>273.64999999999998</v>
      </c>
      <c r="G93" s="136">
        <v>1685</v>
      </c>
      <c r="H93" s="136">
        <v>1095.25</v>
      </c>
      <c r="I93" s="121"/>
      <c r="J93" s="79">
        <v>1089.71</v>
      </c>
      <c r="K93" s="79">
        <v>1685</v>
      </c>
      <c r="L93" s="79">
        <v>749.64</v>
      </c>
      <c r="M93" s="79">
        <v>1685</v>
      </c>
      <c r="N93" s="79">
        <v>1685</v>
      </c>
      <c r="O93" s="79">
        <v>1326.43</v>
      </c>
    </row>
    <row r="94" spans="1:15" s="32" customFormat="1" x14ac:dyDescent="0.25">
      <c r="A94" s="21"/>
      <c r="B94" s="28" t="s">
        <v>2404</v>
      </c>
      <c r="C94" s="119" t="s">
        <v>3294</v>
      </c>
      <c r="D94" s="40" t="s">
        <v>2454</v>
      </c>
      <c r="E94" s="44">
        <v>2748</v>
      </c>
      <c r="F94" s="44">
        <v>314.08</v>
      </c>
      <c r="G94" s="120">
        <v>2616.1</v>
      </c>
      <c r="H94" s="44">
        <v>1786.2</v>
      </c>
      <c r="I94" s="121"/>
      <c r="J94" s="79">
        <v>1089.71</v>
      </c>
      <c r="K94" s="79">
        <v>1907.86</v>
      </c>
      <c r="L94" s="79">
        <v>927.19</v>
      </c>
      <c r="M94" s="79">
        <v>1709.01</v>
      </c>
      <c r="N94" s="79">
        <v>1762.41</v>
      </c>
      <c r="O94" s="79">
        <v>2163.23</v>
      </c>
    </row>
    <row r="95" spans="1:15" s="32" customFormat="1" x14ac:dyDescent="0.25">
      <c r="A95" s="21"/>
      <c r="B95" s="28" t="s">
        <v>2029</v>
      </c>
      <c r="C95" s="119" t="s">
        <v>3295</v>
      </c>
      <c r="D95" s="40" t="s">
        <v>2454</v>
      </c>
      <c r="E95" s="44">
        <v>1685</v>
      </c>
      <c r="F95" s="44">
        <v>299.44</v>
      </c>
      <c r="G95" s="120">
        <v>1685</v>
      </c>
      <c r="H95" s="44">
        <v>1095.25</v>
      </c>
      <c r="I95" s="121"/>
      <c r="J95" s="79">
        <v>1089.71</v>
      </c>
      <c r="K95" s="79">
        <v>1685</v>
      </c>
      <c r="L95" s="79">
        <v>821.04</v>
      </c>
      <c r="M95" s="79">
        <v>1685</v>
      </c>
      <c r="N95" s="79">
        <v>1685</v>
      </c>
      <c r="O95" s="79">
        <v>1326.43</v>
      </c>
    </row>
    <row r="96" spans="1:15" s="32" customFormat="1" x14ac:dyDescent="0.25">
      <c r="A96" s="21"/>
      <c r="B96" s="28" t="s">
        <v>2030</v>
      </c>
      <c r="C96" s="119" t="s">
        <v>3296</v>
      </c>
      <c r="D96" s="40" t="s">
        <v>2454</v>
      </c>
      <c r="E96" s="44">
        <v>1409</v>
      </c>
      <c r="F96" s="44">
        <v>285.04000000000002</v>
      </c>
      <c r="G96" s="120">
        <v>1409</v>
      </c>
      <c r="H96" s="44">
        <v>915.85</v>
      </c>
      <c r="I96" s="121"/>
      <c r="J96" s="79">
        <v>845.64</v>
      </c>
      <c r="K96" s="79">
        <v>1409</v>
      </c>
      <c r="L96" s="79">
        <v>811.64</v>
      </c>
      <c r="M96" s="79">
        <v>1332.98</v>
      </c>
      <c r="N96" s="79">
        <v>1367.65</v>
      </c>
      <c r="O96" s="79">
        <v>1109.1600000000001</v>
      </c>
    </row>
    <row r="97" spans="1:15" s="32" customFormat="1" x14ac:dyDescent="0.25">
      <c r="A97" s="21"/>
      <c r="B97" s="28" t="s">
        <v>2031</v>
      </c>
      <c r="C97" s="119" t="s">
        <v>3051</v>
      </c>
      <c r="D97" s="40" t="s">
        <v>2454</v>
      </c>
      <c r="E97" s="44">
        <v>1845</v>
      </c>
      <c r="F97" s="44">
        <v>365.45</v>
      </c>
      <c r="G97" s="120">
        <v>1845</v>
      </c>
      <c r="H97" s="44">
        <v>1199.25</v>
      </c>
      <c r="I97" s="121"/>
      <c r="J97" s="79">
        <v>1089.71</v>
      </c>
      <c r="K97" s="79">
        <v>1845</v>
      </c>
      <c r="L97" s="79">
        <v>1114.1300000000001</v>
      </c>
      <c r="M97" s="79">
        <v>1709.01</v>
      </c>
      <c r="N97" s="79">
        <v>1762.41</v>
      </c>
      <c r="O97" s="79">
        <v>1452.38</v>
      </c>
    </row>
    <row r="98" spans="1:15" s="32" customFormat="1" x14ac:dyDescent="0.25">
      <c r="A98" s="21"/>
      <c r="B98" s="28" t="s">
        <v>2032</v>
      </c>
      <c r="C98" s="119" t="s">
        <v>3109</v>
      </c>
      <c r="D98" s="40" t="s">
        <v>2454</v>
      </c>
      <c r="E98" s="44">
        <v>1308</v>
      </c>
      <c r="F98" s="44">
        <v>285.04000000000002</v>
      </c>
      <c r="G98" s="120">
        <v>1308</v>
      </c>
      <c r="H98" s="44">
        <v>850.2</v>
      </c>
      <c r="I98" s="121"/>
      <c r="J98" s="79">
        <v>845.64</v>
      </c>
      <c r="K98" s="79">
        <v>1308</v>
      </c>
      <c r="L98" s="79">
        <v>820.1</v>
      </c>
      <c r="M98" s="79">
        <v>1308</v>
      </c>
      <c r="N98" s="79">
        <v>1308</v>
      </c>
      <c r="O98" s="79">
        <v>1029.6600000000001</v>
      </c>
    </row>
    <row r="99" spans="1:15" s="32" customFormat="1" x14ac:dyDescent="0.25">
      <c r="A99" s="21"/>
      <c r="B99" s="28" t="s">
        <v>2033</v>
      </c>
      <c r="C99" s="119" t="s">
        <v>3052</v>
      </c>
      <c r="D99" s="40" t="s">
        <v>2454</v>
      </c>
      <c r="E99" s="44">
        <v>1308</v>
      </c>
      <c r="F99" s="44">
        <v>261.52</v>
      </c>
      <c r="G99" s="120">
        <v>1308</v>
      </c>
      <c r="H99" s="44">
        <v>850.2</v>
      </c>
      <c r="I99" s="121"/>
      <c r="J99" s="79">
        <v>845.64</v>
      </c>
      <c r="K99" s="79">
        <v>1308</v>
      </c>
      <c r="L99" s="79">
        <v>577.73</v>
      </c>
      <c r="M99" s="79">
        <v>1308</v>
      </c>
      <c r="N99" s="79">
        <v>1308</v>
      </c>
      <c r="O99" s="79">
        <v>1029.6600000000001</v>
      </c>
    </row>
    <row r="100" spans="1:15" s="32" customFormat="1" x14ac:dyDescent="0.25">
      <c r="A100" s="21"/>
      <c r="B100" s="28" t="s">
        <v>2034</v>
      </c>
      <c r="C100" s="119" t="s">
        <v>3297</v>
      </c>
      <c r="D100" s="40" t="s">
        <v>2454</v>
      </c>
      <c r="E100" s="44">
        <v>1522</v>
      </c>
      <c r="F100" s="44">
        <v>285.04000000000002</v>
      </c>
      <c r="G100" s="120">
        <v>1488.07</v>
      </c>
      <c r="H100" s="44">
        <v>989.30000000000007</v>
      </c>
      <c r="I100" s="121"/>
      <c r="J100" s="79">
        <v>845.64</v>
      </c>
      <c r="K100" s="79">
        <v>1488.07</v>
      </c>
      <c r="L100" s="79">
        <v>816.34</v>
      </c>
      <c r="M100" s="79">
        <v>1332.98</v>
      </c>
      <c r="N100" s="79">
        <v>1367.65</v>
      </c>
      <c r="O100" s="79">
        <v>1198.1199999999999</v>
      </c>
    </row>
    <row r="101" spans="1:15" s="32" customFormat="1" x14ac:dyDescent="0.25">
      <c r="A101" s="21"/>
      <c r="B101" s="28" t="s">
        <v>2036</v>
      </c>
      <c r="C101" s="119" t="s">
        <v>2665</v>
      </c>
      <c r="D101" s="40" t="s">
        <v>2454</v>
      </c>
      <c r="E101" s="44">
        <v>4549</v>
      </c>
      <c r="F101" s="44">
        <v>395.5</v>
      </c>
      <c r="G101" s="120">
        <v>4549</v>
      </c>
      <c r="H101" s="44">
        <v>2956.85</v>
      </c>
      <c r="I101" s="121"/>
      <c r="J101" s="79">
        <v>2941</v>
      </c>
      <c r="K101" s="79">
        <v>4549</v>
      </c>
      <c r="L101" s="79">
        <v>1084.07</v>
      </c>
      <c r="M101" s="79">
        <v>4549</v>
      </c>
      <c r="N101" s="79">
        <v>4549</v>
      </c>
      <c r="O101" s="79">
        <v>3580.97</v>
      </c>
    </row>
    <row r="102" spans="1:15" s="32" customFormat="1" x14ac:dyDescent="0.25">
      <c r="A102" s="21"/>
      <c r="B102" s="28" t="s">
        <v>2038</v>
      </c>
      <c r="C102" s="119" t="s">
        <v>3111</v>
      </c>
      <c r="D102" s="40" t="s">
        <v>2454</v>
      </c>
      <c r="E102" s="44">
        <v>2074</v>
      </c>
      <c r="F102" s="44">
        <v>283.41000000000003</v>
      </c>
      <c r="G102" s="120">
        <v>1974.45</v>
      </c>
      <c r="H102" s="44">
        <v>1348.1000000000001</v>
      </c>
      <c r="I102" s="121"/>
      <c r="J102" s="79">
        <v>1089.71</v>
      </c>
      <c r="K102" s="79">
        <v>1907.86</v>
      </c>
      <c r="L102" s="79">
        <v>777.82</v>
      </c>
      <c r="M102" s="79">
        <v>1709.01</v>
      </c>
      <c r="N102" s="79">
        <v>1762.41</v>
      </c>
      <c r="O102" s="79">
        <v>1632.65</v>
      </c>
    </row>
    <row r="103" spans="1:15" s="32" customFormat="1" ht="26.25" x14ac:dyDescent="0.25">
      <c r="A103" s="21"/>
      <c r="B103" s="28" t="s">
        <v>2040</v>
      </c>
      <c r="C103" s="119" t="s">
        <v>3298</v>
      </c>
      <c r="D103" s="40" t="s">
        <v>2454</v>
      </c>
      <c r="E103" s="44">
        <v>1685</v>
      </c>
      <c r="F103" s="44">
        <v>118.57</v>
      </c>
      <c r="G103" s="120">
        <v>1685</v>
      </c>
      <c r="H103" s="44">
        <v>1095.25</v>
      </c>
      <c r="I103" s="121"/>
      <c r="J103" s="79">
        <v>1089.71</v>
      </c>
      <c r="K103" s="79">
        <v>1685</v>
      </c>
      <c r="L103" s="79">
        <v>323.14999999999998</v>
      </c>
      <c r="M103" s="79">
        <v>1685</v>
      </c>
      <c r="N103" s="79">
        <v>1685</v>
      </c>
      <c r="O103" s="79">
        <v>1326.43</v>
      </c>
    </row>
    <row r="104" spans="1:15" s="32" customFormat="1" x14ac:dyDescent="0.25">
      <c r="A104" s="21"/>
      <c r="B104" s="135" t="s">
        <v>2042</v>
      </c>
      <c r="C104" s="119" t="s">
        <v>3299</v>
      </c>
      <c r="D104" s="135" t="s">
        <v>2454</v>
      </c>
      <c r="E104" s="136">
        <v>1719</v>
      </c>
      <c r="F104" s="136">
        <v>290.02999999999997</v>
      </c>
      <c r="G104" s="136">
        <v>2317.75</v>
      </c>
      <c r="H104" s="136">
        <v>1117.3500000000001</v>
      </c>
      <c r="I104" s="121"/>
      <c r="J104" s="79">
        <v>1719</v>
      </c>
      <c r="K104" s="79">
        <v>1719</v>
      </c>
      <c r="L104" s="79">
        <v>799.43</v>
      </c>
      <c r="M104" s="79">
        <v>1719</v>
      </c>
      <c r="N104" s="79">
        <v>1719</v>
      </c>
      <c r="O104" s="79">
        <v>1353.2</v>
      </c>
    </row>
    <row r="105" spans="1:15" s="32" customFormat="1" ht="26.25" x14ac:dyDescent="0.25">
      <c r="A105" s="21"/>
      <c r="B105" s="135" t="s">
        <v>2534</v>
      </c>
      <c r="C105" s="119" t="s">
        <v>3300</v>
      </c>
      <c r="D105" s="135" t="s">
        <v>2454</v>
      </c>
      <c r="E105" s="136">
        <v>1279</v>
      </c>
      <c r="F105" s="136">
        <v>39.01</v>
      </c>
      <c r="G105" s="136">
        <v>1279</v>
      </c>
      <c r="H105" s="136">
        <v>831.35</v>
      </c>
      <c r="I105" s="121"/>
      <c r="J105" s="79">
        <v>845.64</v>
      </c>
      <c r="K105" s="79">
        <v>1279</v>
      </c>
      <c r="L105" s="79">
        <v>120.24</v>
      </c>
      <c r="M105" s="79">
        <v>1279</v>
      </c>
      <c r="N105" s="79">
        <v>1279</v>
      </c>
      <c r="O105" s="79">
        <v>1006.83</v>
      </c>
    </row>
    <row r="106" spans="1:15" s="32" customFormat="1" ht="51.75" x14ac:dyDescent="0.25">
      <c r="A106" s="21"/>
      <c r="B106" s="135" t="s">
        <v>2535</v>
      </c>
      <c r="C106" s="119" t="s">
        <v>3301</v>
      </c>
      <c r="D106" s="135" t="s">
        <v>2454</v>
      </c>
      <c r="E106" s="136">
        <v>5568</v>
      </c>
      <c r="F106" s="136">
        <v>1117.3699999999999</v>
      </c>
      <c r="G106" s="136">
        <v>5568</v>
      </c>
      <c r="H106" s="136">
        <v>3619.2000000000003</v>
      </c>
      <c r="I106" s="121"/>
      <c r="J106" s="79">
        <v>3290.64</v>
      </c>
      <c r="K106" s="79">
        <v>5568</v>
      </c>
      <c r="L106" s="79">
        <v>4899.84</v>
      </c>
      <c r="M106" s="79">
        <v>5225.34</v>
      </c>
      <c r="N106" s="79">
        <v>5568</v>
      </c>
      <c r="O106" s="79">
        <v>4383.13</v>
      </c>
    </row>
    <row r="107" spans="1:15" s="32" customFormat="1" x14ac:dyDescent="0.25">
      <c r="A107" s="21"/>
      <c r="B107" s="135" t="s">
        <v>2536</v>
      </c>
      <c r="C107" s="119" t="s">
        <v>3302</v>
      </c>
      <c r="D107" s="135" t="s">
        <v>2454</v>
      </c>
      <c r="E107" s="136">
        <v>755</v>
      </c>
      <c r="F107" s="136">
        <v>48.6</v>
      </c>
      <c r="G107" s="136">
        <v>755</v>
      </c>
      <c r="H107" s="136">
        <v>490.75</v>
      </c>
      <c r="I107" s="121"/>
      <c r="J107" s="79">
        <v>552.34</v>
      </c>
      <c r="K107" s="79">
        <v>755</v>
      </c>
      <c r="L107" s="79">
        <v>131.52000000000001</v>
      </c>
      <c r="M107" s="79">
        <v>755</v>
      </c>
      <c r="N107" s="79">
        <v>755</v>
      </c>
      <c r="O107" s="79">
        <v>594.34</v>
      </c>
    </row>
    <row r="108" spans="1:15" s="32" customFormat="1" x14ac:dyDescent="0.25">
      <c r="A108" s="21"/>
      <c r="B108" s="28" t="s">
        <v>2045</v>
      </c>
      <c r="C108" s="119" t="s">
        <v>3303</v>
      </c>
      <c r="D108" s="40" t="s">
        <v>2454</v>
      </c>
      <c r="E108" s="44">
        <v>900</v>
      </c>
      <c r="F108" s="44">
        <v>47.97</v>
      </c>
      <c r="G108" s="120">
        <v>900</v>
      </c>
      <c r="H108" s="44">
        <v>585</v>
      </c>
      <c r="I108" s="121"/>
      <c r="J108" s="79">
        <v>552.34</v>
      </c>
      <c r="K108" s="79">
        <v>900</v>
      </c>
      <c r="L108" s="79">
        <v>127.76</v>
      </c>
      <c r="M108" s="79">
        <v>859.61</v>
      </c>
      <c r="N108" s="79">
        <v>893.31</v>
      </c>
      <c r="O108" s="79">
        <v>708.48</v>
      </c>
    </row>
    <row r="109" spans="1:15" s="32" customFormat="1" x14ac:dyDescent="0.25">
      <c r="A109" s="21" t="s">
        <v>339</v>
      </c>
      <c r="B109" s="28" t="s">
        <v>2399</v>
      </c>
      <c r="C109" s="119" t="s">
        <v>3456</v>
      </c>
      <c r="D109" s="40" t="s">
        <v>2454</v>
      </c>
      <c r="E109" s="44">
        <v>152</v>
      </c>
      <c r="F109" s="44">
        <v>19.690000000000001</v>
      </c>
      <c r="G109" s="120">
        <v>211.21</v>
      </c>
      <c r="H109" s="44">
        <v>98.8</v>
      </c>
      <c r="I109" s="121"/>
      <c r="J109" s="79">
        <v>102.39</v>
      </c>
      <c r="K109" s="79">
        <v>152</v>
      </c>
      <c r="L109" s="79">
        <v>133.76</v>
      </c>
      <c r="M109" s="79">
        <v>152</v>
      </c>
      <c r="N109" s="79" t="s">
        <v>2574</v>
      </c>
      <c r="O109" s="79">
        <v>119.65</v>
      </c>
    </row>
    <row r="110" spans="1:15" s="32" customFormat="1" x14ac:dyDescent="0.25">
      <c r="A110" s="21" t="s">
        <v>141</v>
      </c>
      <c r="B110" s="28" t="s">
        <v>1808</v>
      </c>
      <c r="C110" s="119" t="s">
        <v>3451</v>
      </c>
      <c r="D110" s="40" t="s">
        <v>2454</v>
      </c>
      <c r="E110" s="44">
        <v>739</v>
      </c>
      <c r="F110" s="44">
        <v>34.369999999999997</v>
      </c>
      <c r="G110" s="120">
        <v>739</v>
      </c>
      <c r="H110" s="44">
        <v>480.35</v>
      </c>
      <c r="I110" s="121"/>
      <c r="J110" s="79">
        <v>739</v>
      </c>
      <c r="K110" s="79">
        <v>739</v>
      </c>
      <c r="L110" s="79">
        <v>650.32000000000005</v>
      </c>
      <c r="M110" s="79">
        <v>739</v>
      </c>
      <c r="N110" s="79">
        <v>739</v>
      </c>
      <c r="O110" s="79">
        <v>581.74</v>
      </c>
    </row>
    <row r="111" spans="1:15" s="32" customFormat="1" x14ac:dyDescent="0.25">
      <c r="A111" s="21"/>
      <c r="B111" s="28" t="s">
        <v>1816</v>
      </c>
      <c r="C111" s="119" t="s">
        <v>2667</v>
      </c>
      <c r="D111" s="40" t="s">
        <v>2454</v>
      </c>
      <c r="E111" s="44">
        <v>359</v>
      </c>
      <c r="F111" s="44">
        <v>23.61</v>
      </c>
      <c r="G111" s="120">
        <v>359</v>
      </c>
      <c r="H111" s="44">
        <v>233.35</v>
      </c>
      <c r="I111" s="121"/>
      <c r="J111" s="79">
        <v>254.74</v>
      </c>
      <c r="K111" s="79">
        <v>359</v>
      </c>
      <c r="L111" s="79">
        <v>315.92</v>
      </c>
      <c r="M111" s="79">
        <v>359</v>
      </c>
      <c r="N111" s="79">
        <v>359</v>
      </c>
      <c r="O111" s="79">
        <v>282.60000000000002</v>
      </c>
    </row>
    <row r="112" spans="1:15" s="32" customFormat="1" x14ac:dyDescent="0.25">
      <c r="A112" s="21"/>
      <c r="B112" s="28" t="s">
        <v>1817</v>
      </c>
      <c r="C112" s="119" t="s">
        <v>3450</v>
      </c>
      <c r="D112" s="40" t="s">
        <v>2454</v>
      </c>
      <c r="E112" s="44">
        <v>553</v>
      </c>
      <c r="F112" s="44">
        <v>26.39</v>
      </c>
      <c r="G112" s="120">
        <v>526.46</v>
      </c>
      <c r="H112" s="44">
        <v>359.45</v>
      </c>
      <c r="I112" s="121"/>
      <c r="J112" s="79">
        <v>254.74</v>
      </c>
      <c r="K112" s="79">
        <v>440.73</v>
      </c>
      <c r="L112" s="79">
        <v>486.64</v>
      </c>
      <c r="M112" s="79">
        <v>394.79</v>
      </c>
      <c r="N112" s="79">
        <v>465.64</v>
      </c>
      <c r="O112" s="79">
        <v>435.32</v>
      </c>
    </row>
    <row r="113" spans="1:15" s="32" customFormat="1" x14ac:dyDescent="0.25">
      <c r="A113" s="21"/>
      <c r="B113" s="135" t="s">
        <v>1818</v>
      </c>
      <c r="C113" s="119" t="s">
        <v>3455</v>
      </c>
      <c r="D113" s="135" t="s">
        <v>2454</v>
      </c>
      <c r="E113" s="136">
        <v>938</v>
      </c>
      <c r="F113" s="136">
        <v>30.88</v>
      </c>
      <c r="G113" s="136">
        <v>938</v>
      </c>
      <c r="H113" s="136">
        <v>609.70000000000005</v>
      </c>
      <c r="I113" s="121"/>
      <c r="J113" s="79">
        <v>689.88</v>
      </c>
      <c r="K113" s="79">
        <v>938</v>
      </c>
      <c r="L113" s="79">
        <v>825.44</v>
      </c>
      <c r="M113" s="79">
        <v>938</v>
      </c>
      <c r="N113" s="79">
        <v>938</v>
      </c>
      <c r="O113" s="79">
        <v>738.39</v>
      </c>
    </row>
    <row r="114" spans="1:15" s="32" customFormat="1" x14ac:dyDescent="0.25">
      <c r="A114" s="21"/>
      <c r="B114" s="28" t="s">
        <v>2046</v>
      </c>
      <c r="C114" s="119" t="s">
        <v>2669</v>
      </c>
      <c r="D114" s="40" t="s">
        <v>2454</v>
      </c>
      <c r="E114" s="44">
        <v>78</v>
      </c>
      <c r="F114" s="44">
        <v>7.63</v>
      </c>
      <c r="G114" s="120">
        <v>74.260000000000005</v>
      </c>
      <c r="H114" s="44">
        <v>50.7</v>
      </c>
      <c r="I114" s="121"/>
      <c r="J114" s="79">
        <v>52.54</v>
      </c>
      <c r="K114" s="79">
        <v>30.03</v>
      </c>
      <c r="L114" s="79">
        <v>25.89</v>
      </c>
      <c r="M114" s="79">
        <v>26.9</v>
      </c>
      <c r="N114" s="79">
        <v>36.369999999999997</v>
      </c>
      <c r="O114" s="79">
        <v>61.4</v>
      </c>
    </row>
    <row r="115" spans="1:15" s="32" customFormat="1" x14ac:dyDescent="0.25">
      <c r="A115" s="21"/>
      <c r="B115" s="28" t="s">
        <v>2048</v>
      </c>
      <c r="C115" s="119" t="s">
        <v>2670</v>
      </c>
      <c r="D115" s="40" t="s">
        <v>2454</v>
      </c>
      <c r="E115" s="44">
        <v>78</v>
      </c>
      <c r="F115" s="44">
        <v>9.5299999999999994</v>
      </c>
      <c r="G115" s="120">
        <v>78</v>
      </c>
      <c r="H115" s="44">
        <v>50.7</v>
      </c>
      <c r="I115" s="121"/>
      <c r="J115" s="79">
        <v>52.54</v>
      </c>
      <c r="K115" s="79">
        <v>37.49</v>
      </c>
      <c r="L115" s="79">
        <v>32.340000000000003</v>
      </c>
      <c r="M115" s="79">
        <v>33.58</v>
      </c>
      <c r="N115" s="79">
        <v>45.42</v>
      </c>
      <c r="O115" s="79">
        <v>61.4</v>
      </c>
    </row>
    <row r="116" spans="1:15" s="32" customFormat="1" x14ac:dyDescent="0.25">
      <c r="A116" s="21"/>
      <c r="B116" s="40" t="s">
        <v>2431</v>
      </c>
      <c r="C116" s="119" t="s">
        <v>2671</v>
      </c>
      <c r="D116" s="40" t="s">
        <v>2454</v>
      </c>
      <c r="E116" s="79" t="s">
        <v>2574</v>
      </c>
      <c r="F116" s="79" t="s">
        <v>2574</v>
      </c>
      <c r="G116" s="79" t="s">
        <v>2574</v>
      </c>
      <c r="H116" s="79" t="s">
        <v>2574</v>
      </c>
      <c r="I116" s="121"/>
      <c r="J116" s="79" t="s">
        <v>2574</v>
      </c>
      <c r="K116" s="79" t="s">
        <v>2574</v>
      </c>
      <c r="L116" s="79" t="s">
        <v>2574</v>
      </c>
      <c r="M116" s="79" t="s">
        <v>2574</v>
      </c>
      <c r="N116" s="79" t="s">
        <v>2574</v>
      </c>
      <c r="O116" s="79" t="s">
        <v>2574</v>
      </c>
    </row>
    <row r="117" spans="1:15" s="32" customFormat="1" x14ac:dyDescent="0.25">
      <c r="A117" s="21"/>
      <c r="B117" s="40" t="s">
        <v>2049</v>
      </c>
      <c r="C117" s="119" t="s">
        <v>2672</v>
      </c>
      <c r="D117" s="40" t="s">
        <v>2454</v>
      </c>
      <c r="E117" s="136">
        <v>92</v>
      </c>
      <c r="F117" s="136">
        <v>12.08</v>
      </c>
      <c r="G117" s="136">
        <v>87.58</v>
      </c>
      <c r="H117" s="136">
        <v>59.800000000000004</v>
      </c>
      <c r="I117" s="121"/>
      <c r="J117" s="79">
        <v>61.97</v>
      </c>
      <c r="K117" s="79">
        <v>47.53</v>
      </c>
      <c r="L117" s="79">
        <v>40.99</v>
      </c>
      <c r="M117" s="79">
        <v>42.58</v>
      </c>
      <c r="N117" s="79">
        <v>57.57</v>
      </c>
      <c r="O117" s="79">
        <v>72.42</v>
      </c>
    </row>
    <row r="118" spans="1:15" s="32" customFormat="1" x14ac:dyDescent="0.25">
      <c r="A118" s="21"/>
      <c r="B118" s="40" t="s">
        <v>2050</v>
      </c>
      <c r="C118" s="119" t="s">
        <v>2673</v>
      </c>
      <c r="D118" s="40" t="s">
        <v>2454</v>
      </c>
      <c r="E118" s="136">
        <v>62</v>
      </c>
      <c r="F118" s="136">
        <v>7.83</v>
      </c>
      <c r="G118" s="136">
        <v>62</v>
      </c>
      <c r="H118" s="136">
        <v>40.300000000000004</v>
      </c>
      <c r="I118" s="121"/>
      <c r="J118" s="79">
        <v>41.76</v>
      </c>
      <c r="K118" s="79">
        <v>30.81</v>
      </c>
      <c r="L118" s="79">
        <v>26.59</v>
      </c>
      <c r="M118" s="79">
        <v>27.6</v>
      </c>
      <c r="N118" s="79">
        <v>37.340000000000003</v>
      </c>
      <c r="O118" s="79">
        <v>48.81</v>
      </c>
    </row>
    <row r="119" spans="1:15" s="32" customFormat="1" x14ac:dyDescent="0.25">
      <c r="A119" s="21"/>
      <c r="B119" s="40" t="s">
        <v>2051</v>
      </c>
      <c r="C119" s="119" t="s">
        <v>2674</v>
      </c>
      <c r="D119" s="40" t="s">
        <v>2454</v>
      </c>
      <c r="E119" s="136">
        <v>65</v>
      </c>
      <c r="F119" s="136">
        <v>7.37</v>
      </c>
      <c r="G119" s="136">
        <v>61.88</v>
      </c>
      <c r="H119" s="136">
        <v>42.25</v>
      </c>
      <c r="I119" s="121"/>
      <c r="J119" s="79">
        <v>43.78</v>
      </c>
      <c r="K119" s="79">
        <v>29</v>
      </c>
      <c r="L119" s="79">
        <v>25.02</v>
      </c>
      <c r="M119" s="79">
        <v>25.98</v>
      </c>
      <c r="N119" s="79">
        <v>35.130000000000003</v>
      </c>
      <c r="O119" s="79">
        <v>51.17</v>
      </c>
    </row>
    <row r="120" spans="1:15" s="32" customFormat="1" x14ac:dyDescent="0.25">
      <c r="A120" s="21"/>
      <c r="B120" s="135" t="s">
        <v>2066</v>
      </c>
      <c r="C120" s="119" t="s">
        <v>2683</v>
      </c>
      <c r="D120" s="135" t="s">
        <v>2454</v>
      </c>
      <c r="E120" s="136">
        <v>236</v>
      </c>
      <c r="F120" s="136">
        <v>56.06</v>
      </c>
      <c r="G120" s="136">
        <v>236</v>
      </c>
      <c r="H120" s="136">
        <v>153.4</v>
      </c>
      <c r="I120" s="121"/>
      <c r="J120" s="79">
        <v>158.97</v>
      </c>
      <c r="K120" s="79">
        <v>220.6</v>
      </c>
      <c r="L120" s="79">
        <v>178.14</v>
      </c>
      <c r="M120" s="79">
        <v>197.61</v>
      </c>
      <c r="N120" s="79">
        <v>236</v>
      </c>
      <c r="O120" s="79">
        <v>185.78</v>
      </c>
    </row>
    <row r="121" spans="1:15" s="32" customFormat="1" x14ac:dyDescent="0.25">
      <c r="A121" s="21"/>
      <c r="B121" s="40" t="s">
        <v>2432</v>
      </c>
      <c r="C121" s="119" t="s">
        <v>2684</v>
      </c>
      <c r="D121" s="40" t="s">
        <v>2454</v>
      </c>
      <c r="E121" s="79" t="s">
        <v>2574</v>
      </c>
      <c r="F121" s="79" t="s">
        <v>2574</v>
      </c>
      <c r="G121" s="79" t="s">
        <v>2574</v>
      </c>
      <c r="H121" s="79" t="s">
        <v>2574</v>
      </c>
      <c r="I121" s="121"/>
      <c r="J121" s="79" t="s">
        <v>2574</v>
      </c>
      <c r="K121" s="79" t="s">
        <v>2574</v>
      </c>
      <c r="L121" s="79" t="s">
        <v>2574</v>
      </c>
      <c r="M121" s="79" t="s">
        <v>2574</v>
      </c>
      <c r="N121" s="79" t="s">
        <v>2574</v>
      </c>
      <c r="O121" s="79" t="s">
        <v>2574</v>
      </c>
    </row>
    <row r="122" spans="1:15" s="32" customFormat="1" x14ac:dyDescent="0.25">
      <c r="A122" s="21"/>
      <c r="B122" s="40" t="s">
        <v>2069</v>
      </c>
      <c r="C122" s="119" t="s">
        <v>2685</v>
      </c>
      <c r="D122" s="40" t="s">
        <v>2454</v>
      </c>
      <c r="E122" s="136">
        <v>48</v>
      </c>
      <c r="F122" s="136">
        <v>2.86</v>
      </c>
      <c r="G122" s="136">
        <v>45.7</v>
      </c>
      <c r="H122" s="136">
        <v>31.200000000000003</v>
      </c>
      <c r="I122" s="121"/>
      <c r="J122" s="79">
        <v>32.33</v>
      </c>
      <c r="K122" s="79">
        <v>11.25</v>
      </c>
      <c r="L122" s="79">
        <v>9.7200000000000006</v>
      </c>
      <c r="M122" s="79">
        <v>10.08</v>
      </c>
      <c r="N122" s="79">
        <v>13.62</v>
      </c>
      <c r="O122" s="79">
        <v>37.79</v>
      </c>
    </row>
    <row r="123" spans="1:15" s="32" customFormat="1" x14ac:dyDescent="0.25">
      <c r="A123" s="21"/>
      <c r="B123" s="40" t="s">
        <v>2070</v>
      </c>
      <c r="C123" s="119" t="s">
        <v>2686</v>
      </c>
      <c r="D123" s="40" t="s">
        <v>2454</v>
      </c>
      <c r="E123" s="136">
        <v>43</v>
      </c>
      <c r="F123" s="136">
        <v>3.14</v>
      </c>
      <c r="G123" s="136">
        <v>40.94</v>
      </c>
      <c r="H123" s="136">
        <v>27.95</v>
      </c>
      <c r="I123" s="121"/>
      <c r="J123" s="79">
        <v>28.96</v>
      </c>
      <c r="K123" s="79">
        <v>12.35</v>
      </c>
      <c r="L123" s="79">
        <v>8.6300000000000008</v>
      </c>
      <c r="M123" s="79">
        <v>11.07</v>
      </c>
      <c r="N123" s="79">
        <v>13.46</v>
      </c>
      <c r="O123" s="79">
        <v>33.85</v>
      </c>
    </row>
    <row r="124" spans="1:15" s="32" customFormat="1" x14ac:dyDescent="0.25">
      <c r="A124" s="21"/>
      <c r="B124" s="40" t="s">
        <v>2071</v>
      </c>
      <c r="C124" s="119" t="s">
        <v>2687</v>
      </c>
      <c r="D124" s="40" t="s">
        <v>2454</v>
      </c>
      <c r="E124" s="136">
        <v>30</v>
      </c>
      <c r="F124" s="136">
        <v>2.0299999999999998</v>
      </c>
      <c r="G124" s="136">
        <v>28.56</v>
      </c>
      <c r="H124" s="136">
        <v>19.5</v>
      </c>
      <c r="I124" s="121"/>
      <c r="J124" s="79">
        <v>20.21</v>
      </c>
      <c r="K124" s="79">
        <v>7.99</v>
      </c>
      <c r="L124" s="79">
        <v>6.87</v>
      </c>
      <c r="M124" s="79">
        <v>7.16</v>
      </c>
      <c r="N124" s="79">
        <v>9.6300000000000008</v>
      </c>
      <c r="O124" s="79">
        <v>23.62</v>
      </c>
    </row>
    <row r="125" spans="1:15" s="32" customFormat="1" x14ac:dyDescent="0.25">
      <c r="A125" s="21"/>
      <c r="B125" s="28" t="s">
        <v>2096</v>
      </c>
      <c r="C125" s="119" t="s">
        <v>3304</v>
      </c>
      <c r="D125" s="40" t="s">
        <v>2454</v>
      </c>
      <c r="E125" s="44">
        <v>71</v>
      </c>
      <c r="F125" s="44">
        <v>12.34</v>
      </c>
      <c r="G125" s="120">
        <v>67.59</v>
      </c>
      <c r="H125" s="44">
        <v>46.15</v>
      </c>
      <c r="I125" s="121"/>
      <c r="J125" s="79">
        <v>47.83</v>
      </c>
      <c r="K125" s="79">
        <v>48.56</v>
      </c>
      <c r="L125" s="79">
        <v>41.86</v>
      </c>
      <c r="M125" s="79">
        <v>43.5</v>
      </c>
      <c r="N125" s="79">
        <v>58.81</v>
      </c>
      <c r="O125" s="79">
        <v>55.89</v>
      </c>
    </row>
    <row r="126" spans="1:15" s="32" customFormat="1" x14ac:dyDescent="0.25">
      <c r="A126" s="21"/>
      <c r="B126" s="28" t="s">
        <v>2119</v>
      </c>
      <c r="C126" s="119" t="s">
        <v>2920</v>
      </c>
      <c r="D126" s="40" t="s">
        <v>2454</v>
      </c>
      <c r="E126" s="44">
        <v>194</v>
      </c>
      <c r="F126" s="44">
        <v>23.52</v>
      </c>
      <c r="G126" s="120">
        <v>184.69</v>
      </c>
      <c r="H126" s="44">
        <v>126.10000000000001</v>
      </c>
      <c r="I126" s="121"/>
      <c r="J126" s="79">
        <v>130.68</v>
      </c>
      <c r="K126" s="79">
        <v>92.55</v>
      </c>
      <c r="L126" s="79">
        <v>64.650000000000006</v>
      </c>
      <c r="M126" s="79">
        <v>82.9</v>
      </c>
      <c r="N126" s="79">
        <v>100.86</v>
      </c>
      <c r="O126" s="79">
        <v>152.72</v>
      </c>
    </row>
    <row r="127" spans="1:15" s="32" customFormat="1" x14ac:dyDescent="0.25">
      <c r="A127" s="21"/>
      <c r="B127" s="135" t="s">
        <v>2537</v>
      </c>
      <c r="C127" s="119" t="s">
        <v>3305</v>
      </c>
      <c r="D127" s="135" t="s">
        <v>2454</v>
      </c>
      <c r="E127" s="136">
        <v>36</v>
      </c>
      <c r="F127" s="136">
        <v>8.81</v>
      </c>
      <c r="G127" s="136">
        <v>36</v>
      </c>
      <c r="H127" s="136">
        <v>23.400000000000002</v>
      </c>
      <c r="I127" s="121"/>
      <c r="J127" s="79">
        <v>24.25</v>
      </c>
      <c r="K127" s="79">
        <v>34.68</v>
      </c>
      <c r="L127" s="79">
        <v>26.71</v>
      </c>
      <c r="M127" s="79">
        <v>31.07</v>
      </c>
      <c r="N127" s="79">
        <v>36</v>
      </c>
      <c r="O127" s="79">
        <v>28.34</v>
      </c>
    </row>
    <row r="128" spans="1:15" s="32" customFormat="1" x14ac:dyDescent="0.25">
      <c r="A128" s="21"/>
      <c r="B128" s="28" t="s">
        <v>2129</v>
      </c>
      <c r="C128" s="119" t="s">
        <v>2719</v>
      </c>
      <c r="D128" s="40" t="s">
        <v>2454</v>
      </c>
      <c r="E128" s="44">
        <v>69</v>
      </c>
      <c r="F128" s="44">
        <v>8.76</v>
      </c>
      <c r="G128" s="120">
        <v>65.69</v>
      </c>
      <c r="H128" s="44">
        <v>44.85</v>
      </c>
      <c r="I128" s="121"/>
      <c r="J128" s="79">
        <v>46.48</v>
      </c>
      <c r="K128" s="79">
        <v>34.47</v>
      </c>
      <c r="L128" s="79">
        <v>29.74</v>
      </c>
      <c r="M128" s="79">
        <v>30.88</v>
      </c>
      <c r="N128" s="79">
        <v>41.75</v>
      </c>
      <c r="O128" s="79">
        <v>54.32</v>
      </c>
    </row>
    <row r="129" spans="1:15" s="32" customFormat="1" x14ac:dyDescent="0.25">
      <c r="A129" s="21"/>
      <c r="B129" s="135" t="s">
        <v>2538</v>
      </c>
      <c r="C129" s="119" t="s">
        <v>3306</v>
      </c>
      <c r="D129" s="135" t="s">
        <v>2454</v>
      </c>
      <c r="E129" s="136">
        <v>33</v>
      </c>
      <c r="F129" s="136">
        <v>7.94</v>
      </c>
      <c r="G129" s="136">
        <v>33</v>
      </c>
      <c r="H129" s="136">
        <v>21.45</v>
      </c>
      <c r="I129" s="121"/>
      <c r="J129" s="79">
        <v>22.23</v>
      </c>
      <c r="K129" s="79">
        <v>31.24</v>
      </c>
      <c r="L129" s="79">
        <v>25.32</v>
      </c>
      <c r="M129" s="79">
        <v>27.98</v>
      </c>
      <c r="N129" s="79">
        <v>33</v>
      </c>
      <c r="O129" s="79">
        <v>25.98</v>
      </c>
    </row>
    <row r="130" spans="1:15" s="32" customFormat="1" x14ac:dyDescent="0.25">
      <c r="A130" s="21"/>
      <c r="B130" s="40" t="s">
        <v>2155</v>
      </c>
      <c r="C130" s="119" t="s">
        <v>2736</v>
      </c>
      <c r="D130" s="40" t="s">
        <v>2454</v>
      </c>
      <c r="E130" s="136">
        <v>95</v>
      </c>
      <c r="F130" s="136">
        <v>16.59</v>
      </c>
      <c r="G130" s="136">
        <v>90.44</v>
      </c>
      <c r="H130" s="136">
        <v>61.75</v>
      </c>
      <c r="I130" s="121"/>
      <c r="J130" s="79">
        <v>63.99</v>
      </c>
      <c r="K130" s="79">
        <v>65.28</v>
      </c>
      <c r="L130" s="79">
        <v>56.32</v>
      </c>
      <c r="M130" s="79">
        <v>58.48</v>
      </c>
      <c r="N130" s="79">
        <v>79.08</v>
      </c>
      <c r="O130" s="79">
        <v>74.78</v>
      </c>
    </row>
    <row r="131" spans="1:15" s="32" customFormat="1" x14ac:dyDescent="0.25">
      <c r="A131" s="21"/>
      <c r="B131" s="40" t="s">
        <v>2156</v>
      </c>
      <c r="C131" s="119" t="s">
        <v>2737</v>
      </c>
      <c r="D131" s="40" t="s">
        <v>2454</v>
      </c>
      <c r="E131" s="136">
        <v>87</v>
      </c>
      <c r="F131" s="136">
        <v>16.59</v>
      </c>
      <c r="G131" s="136">
        <v>82.82</v>
      </c>
      <c r="H131" s="136">
        <v>56.550000000000004</v>
      </c>
      <c r="I131" s="121"/>
      <c r="J131" s="79">
        <v>58.6</v>
      </c>
      <c r="K131" s="79">
        <v>65.28</v>
      </c>
      <c r="L131" s="79">
        <v>56.32</v>
      </c>
      <c r="M131" s="79">
        <v>58.48</v>
      </c>
      <c r="N131" s="79">
        <v>79.08</v>
      </c>
      <c r="O131" s="79">
        <v>68.489999999999995</v>
      </c>
    </row>
    <row r="132" spans="1:15" s="32" customFormat="1" x14ac:dyDescent="0.25">
      <c r="A132" s="21"/>
      <c r="B132" s="28" t="s">
        <v>2166</v>
      </c>
      <c r="C132" s="119" t="s">
        <v>2744</v>
      </c>
      <c r="D132" s="40" t="s">
        <v>2454</v>
      </c>
      <c r="E132" s="44">
        <v>103</v>
      </c>
      <c r="F132" s="44">
        <v>15.16</v>
      </c>
      <c r="G132" s="120">
        <v>98.06</v>
      </c>
      <c r="H132" s="44">
        <v>66.95</v>
      </c>
      <c r="I132" s="121"/>
      <c r="J132" s="79">
        <v>69.38</v>
      </c>
      <c r="K132" s="79">
        <v>59.64</v>
      </c>
      <c r="L132" s="79">
        <v>51.46</v>
      </c>
      <c r="M132" s="79">
        <v>53.42</v>
      </c>
      <c r="N132" s="79">
        <v>72.23</v>
      </c>
      <c r="O132" s="79">
        <v>81.08</v>
      </c>
    </row>
    <row r="133" spans="1:15" s="32" customFormat="1" x14ac:dyDescent="0.25">
      <c r="A133" s="21"/>
      <c r="B133" s="28" t="s">
        <v>2175</v>
      </c>
      <c r="C133" s="119" t="s">
        <v>3013</v>
      </c>
      <c r="D133" s="40" t="s">
        <v>2454</v>
      </c>
      <c r="E133" s="44">
        <v>94</v>
      </c>
      <c r="F133" s="44">
        <v>6.78</v>
      </c>
      <c r="G133" s="120">
        <v>89.49</v>
      </c>
      <c r="H133" s="44">
        <v>61.1</v>
      </c>
      <c r="I133" s="121"/>
      <c r="J133" s="79">
        <v>63.32</v>
      </c>
      <c r="K133" s="79">
        <v>26.7</v>
      </c>
      <c r="L133" s="79">
        <v>23.04</v>
      </c>
      <c r="M133" s="79">
        <v>23.91</v>
      </c>
      <c r="N133" s="79">
        <v>32.340000000000003</v>
      </c>
      <c r="O133" s="79">
        <v>74</v>
      </c>
    </row>
    <row r="134" spans="1:15" s="32" customFormat="1" ht="26.25" x14ac:dyDescent="0.25">
      <c r="A134" s="21"/>
      <c r="B134" s="28" t="s">
        <v>2177</v>
      </c>
      <c r="C134" s="119" t="s">
        <v>2749</v>
      </c>
      <c r="D134" s="40" t="s">
        <v>2454</v>
      </c>
      <c r="E134" s="44">
        <v>79</v>
      </c>
      <c r="F134" s="44">
        <v>7.01</v>
      </c>
      <c r="G134" s="120">
        <v>75.209999999999994</v>
      </c>
      <c r="H134" s="44">
        <v>51.35</v>
      </c>
      <c r="I134" s="121"/>
      <c r="J134" s="79">
        <v>53.21</v>
      </c>
      <c r="K134" s="79">
        <v>27.58</v>
      </c>
      <c r="L134" s="79">
        <v>23.78</v>
      </c>
      <c r="M134" s="79">
        <v>24.71</v>
      </c>
      <c r="N134" s="79">
        <v>33.39</v>
      </c>
      <c r="O134" s="79">
        <v>62.19</v>
      </c>
    </row>
    <row r="135" spans="1:15" s="32" customFormat="1" ht="26.25" x14ac:dyDescent="0.25">
      <c r="A135" s="21"/>
      <c r="B135" s="28" t="s">
        <v>2178</v>
      </c>
      <c r="C135" s="119" t="s">
        <v>2750</v>
      </c>
      <c r="D135" s="40" t="s">
        <v>2454</v>
      </c>
      <c r="E135" s="44">
        <v>65</v>
      </c>
      <c r="F135" s="44">
        <v>5.84</v>
      </c>
      <c r="G135" s="120">
        <v>61.88</v>
      </c>
      <c r="H135" s="44">
        <v>42.25</v>
      </c>
      <c r="I135" s="121"/>
      <c r="J135" s="79">
        <v>43.78</v>
      </c>
      <c r="K135" s="79">
        <v>22.97</v>
      </c>
      <c r="L135" s="79">
        <v>19.79</v>
      </c>
      <c r="M135" s="79">
        <v>20.57</v>
      </c>
      <c r="N135" s="79">
        <v>27.78</v>
      </c>
      <c r="O135" s="79">
        <v>51.17</v>
      </c>
    </row>
    <row r="136" spans="1:15" s="32" customFormat="1" x14ac:dyDescent="0.25">
      <c r="A136" s="21"/>
      <c r="B136" s="28" t="s">
        <v>2182</v>
      </c>
      <c r="C136" s="119" t="s">
        <v>2928</v>
      </c>
      <c r="D136" s="40" t="s">
        <v>2454</v>
      </c>
      <c r="E136" s="44">
        <v>238</v>
      </c>
      <c r="F136" s="44">
        <v>22.47</v>
      </c>
      <c r="G136" s="120">
        <v>226.58</v>
      </c>
      <c r="H136" s="44">
        <v>154.70000000000002</v>
      </c>
      <c r="I136" s="121"/>
      <c r="J136" s="79">
        <v>160.32</v>
      </c>
      <c r="K136" s="79">
        <v>88.43</v>
      </c>
      <c r="L136" s="79">
        <v>65.77</v>
      </c>
      <c r="M136" s="79">
        <v>79.209999999999994</v>
      </c>
      <c r="N136" s="79">
        <v>96.38</v>
      </c>
      <c r="O136" s="79">
        <v>187.35</v>
      </c>
    </row>
    <row r="137" spans="1:15" s="32" customFormat="1" x14ac:dyDescent="0.25">
      <c r="A137" s="21"/>
      <c r="B137" s="28" t="s">
        <v>2183</v>
      </c>
      <c r="C137" s="119" t="s">
        <v>2751</v>
      </c>
      <c r="D137" s="40" t="s">
        <v>2454</v>
      </c>
      <c r="E137" s="44">
        <v>48</v>
      </c>
      <c r="F137" s="44">
        <v>3.87</v>
      </c>
      <c r="G137" s="120">
        <v>45.7</v>
      </c>
      <c r="H137" s="44">
        <v>31.200000000000003</v>
      </c>
      <c r="I137" s="121"/>
      <c r="J137" s="79">
        <v>32.33</v>
      </c>
      <c r="K137" s="79">
        <v>15.23</v>
      </c>
      <c r="L137" s="79">
        <v>12.03</v>
      </c>
      <c r="M137" s="79">
        <v>13.64</v>
      </c>
      <c r="N137" s="79">
        <v>16.91</v>
      </c>
      <c r="O137" s="79">
        <v>37.79</v>
      </c>
    </row>
    <row r="138" spans="1:15" s="32" customFormat="1" x14ac:dyDescent="0.25">
      <c r="A138" s="21"/>
      <c r="B138" s="40" t="s">
        <v>2186</v>
      </c>
      <c r="C138" s="119" t="s">
        <v>2752</v>
      </c>
      <c r="D138" s="40" t="s">
        <v>2454</v>
      </c>
      <c r="E138" s="136">
        <v>73</v>
      </c>
      <c r="F138" s="136">
        <v>5.42</v>
      </c>
      <c r="G138" s="136">
        <v>69.5</v>
      </c>
      <c r="H138" s="136">
        <v>47.45</v>
      </c>
      <c r="I138" s="121"/>
      <c r="J138" s="79">
        <v>49.17</v>
      </c>
      <c r="K138" s="79">
        <v>21.34</v>
      </c>
      <c r="L138" s="79">
        <v>18.399999999999999</v>
      </c>
      <c r="M138" s="79">
        <v>19.11</v>
      </c>
      <c r="N138" s="79">
        <v>25.81</v>
      </c>
      <c r="O138" s="79">
        <v>57.47</v>
      </c>
    </row>
    <row r="139" spans="1:15" s="32" customFormat="1" x14ac:dyDescent="0.25">
      <c r="A139" s="21"/>
      <c r="B139" s="28" t="s">
        <v>2228</v>
      </c>
      <c r="C139" s="119" t="s">
        <v>2773</v>
      </c>
      <c r="D139" s="40" t="s">
        <v>2454</v>
      </c>
      <c r="E139" s="44">
        <v>320</v>
      </c>
      <c r="F139" s="44">
        <v>161.6</v>
      </c>
      <c r="G139" s="120">
        <v>516.33000000000004</v>
      </c>
      <c r="H139" s="44">
        <v>208</v>
      </c>
      <c r="I139" s="121"/>
      <c r="J139" s="79">
        <v>320</v>
      </c>
      <c r="K139" s="79">
        <v>320</v>
      </c>
      <c r="L139" s="79">
        <v>281.60000000000002</v>
      </c>
      <c r="M139" s="79">
        <v>320</v>
      </c>
      <c r="N139" s="79">
        <v>320</v>
      </c>
      <c r="O139" s="79">
        <v>251.9</v>
      </c>
    </row>
    <row r="140" spans="1:15" s="32" customFormat="1" x14ac:dyDescent="0.25">
      <c r="A140" s="21"/>
      <c r="B140" s="28" t="s">
        <v>2230</v>
      </c>
      <c r="C140" s="119" t="s">
        <v>2775</v>
      </c>
      <c r="D140" s="40" t="s">
        <v>2454</v>
      </c>
      <c r="E140" s="44">
        <v>98</v>
      </c>
      <c r="F140" s="44">
        <v>2.99</v>
      </c>
      <c r="G140" s="120">
        <v>198.64</v>
      </c>
      <c r="H140" s="44">
        <v>63.7</v>
      </c>
      <c r="I140" s="121"/>
      <c r="J140" s="79">
        <v>98</v>
      </c>
      <c r="K140" s="79">
        <v>98</v>
      </c>
      <c r="L140" s="79">
        <v>9.15</v>
      </c>
      <c r="M140" s="79">
        <v>98</v>
      </c>
      <c r="N140" s="79">
        <v>98</v>
      </c>
      <c r="O140" s="79">
        <v>77.150000000000006</v>
      </c>
    </row>
    <row r="141" spans="1:15" s="32" customFormat="1" x14ac:dyDescent="0.25">
      <c r="A141" s="21"/>
      <c r="B141" s="28" t="s">
        <v>2233</v>
      </c>
      <c r="C141" s="119" t="s">
        <v>2936</v>
      </c>
      <c r="D141" s="40" t="s">
        <v>2454</v>
      </c>
      <c r="E141" s="44">
        <v>654</v>
      </c>
      <c r="F141" s="44">
        <v>111.11</v>
      </c>
      <c r="G141" s="120">
        <v>632.9</v>
      </c>
      <c r="H141" s="44">
        <v>425.1</v>
      </c>
      <c r="I141" s="121"/>
      <c r="J141" s="79">
        <v>346.22</v>
      </c>
      <c r="K141" s="79">
        <v>580.05999999999995</v>
      </c>
      <c r="L141" s="79">
        <v>575.52</v>
      </c>
      <c r="M141" s="79">
        <v>519.6</v>
      </c>
      <c r="N141" s="79">
        <v>632.9</v>
      </c>
      <c r="O141" s="79">
        <v>514.83000000000004</v>
      </c>
    </row>
    <row r="142" spans="1:15" s="32" customFormat="1" x14ac:dyDescent="0.25">
      <c r="A142" s="21"/>
      <c r="B142" s="28" t="s">
        <v>2234</v>
      </c>
      <c r="C142" s="119" t="s">
        <v>2776</v>
      </c>
      <c r="D142" s="40" t="s">
        <v>2454</v>
      </c>
      <c r="E142" s="44">
        <v>194</v>
      </c>
      <c r="F142" s="44">
        <v>97.97</v>
      </c>
      <c r="G142" s="120">
        <v>261.44</v>
      </c>
      <c r="H142" s="44">
        <v>126.10000000000001</v>
      </c>
      <c r="I142" s="121"/>
      <c r="J142" s="79">
        <v>194</v>
      </c>
      <c r="K142" s="79">
        <v>194</v>
      </c>
      <c r="L142" s="79">
        <v>170.72</v>
      </c>
      <c r="M142" s="79">
        <v>194</v>
      </c>
      <c r="N142" s="79">
        <v>194</v>
      </c>
      <c r="O142" s="79">
        <v>152.72</v>
      </c>
    </row>
    <row r="143" spans="1:15" s="32" customFormat="1" x14ac:dyDescent="0.25">
      <c r="A143" s="21"/>
      <c r="B143" s="28" t="s">
        <v>2244</v>
      </c>
      <c r="C143" s="119" t="s">
        <v>3028</v>
      </c>
      <c r="D143" s="40" t="s">
        <v>2454</v>
      </c>
      <c r="E143" s="44">
        <v>60</v>
      </c>
      <c r="F143" s="44">
        <v>4.67</v>
      </c>
      <c r="G143" s="120">
        <v>57.12</v>
      </c>
      <c r="H143" s="44">
        <v>39</v>
      </c>
      <c r="I143" s="121"/>
      <c r="J143" s="79">
        <v>40.42</v>
      </c>
      <c r="K143" s="79">
        <v>18.39</v>
      </c>
      <c r="L143" s="79">
        <v>15.85</v>
      </c>
      <c r="M143" s="79">
        <v>16.47</v>
      </c>
      <c r="N143" s="79">
        <v>22.25</v>
      </c>
      <c r="O143" s="79">
        <v>47.23</v>
      </c>
    </row>
    <row r="144" spans="1:15" s="32" customFormat="1" x14ac:dyDescent="0.25">
      <c r="A144" s="21"/>
      <c r="B144" s="28" t="s">
        <v>2270</v>
      </c>
      <c r="C144" s="119" t="s">
        <v>2795</v>
      </c>
      <c r="D144" s="40" t="s">
        <v>2454</v>
      </c>
      <c r="E144" s="44">
        <v>450</v>
      </c>
      <c r="F144" s="44">
        <v>128.66999999999999</v>
      </c>
      <c r="G144" s="120">
        <v>450</v>
      </c>
      <c r="H144" s="44">
        <v>292.5</v>
      </c>
      <c r="I144" s="121"/>
      <c r="J144" s="79">
        <v>303.12</v>
      </c>
      <c r="K144" s="79">
        <v>450</v>
      </c>
      <c r="L144" s="79">
        <v>392.78</v>
      </c>
      <c r="M144" s="79">
        <v>450</v>
      </c>
      <c r="N144" s="79">
        <v>450</v>
      </c>
      <c r="O144" s="79">
        <v>354.24</v>
      </c>
    </row>
    <row r="145" spans="1:15" s="32" customFormat="1" x14ac:dyDescent="0.25">
      <c r="A145" s="21"/>
      <c r="B145" s="28" t="s">
        <v>2271</v>
      </c>
      <c r="C145" s="119" t="s">
        <v>2796</v>
      </c>
      <c r="D145" s="40" t="s">
        <v>2454</v>
      </c>
      <c r="E145" s="44">
        <v>796</v>
      </c>
      <c r="F145" s="44">
        <v>375.98</v>
      </c>
      <c r="G145" s="120">
        <v>1000.27</v>
      </c>
      <c r="H145" s="44">
        <v>517.4</v>
      </c>
      <c r="I145" s="121"/>
      <c r="J145" s="79">
        <v>536.19000000000005</v>
      </c>
      <c r="K145" s="79">
        <v>796</v>
      </c>
      <c r="L145" s="79">
        <v>796</v>
      </c>
      <c r="M145" s="79">
        <v>1000.27</v>
      </c>
      <c r="N145" s="79">
        <v>796</v>
      </c>
      <c r="O145" s="79">
        <v>626.61</v>
      </c>
    </row>
    <row r="146" spans="1:15" s="32" customFormat="1" ht="26.25" x14ac:dyDescent="0.25">
      <c r="A146" s="21"/>
      <c r="B146" s="28" t="s">
        <v>2281</v>
      </c>
      <c r="C146" s="119" t="s">
        <v>3119</v>
      </c>
      <c r="D146" s="40" t="s">
        <v>2454</v>
      </c>
      <c r="E146" s="44">
        <v>230</v>
      </c>
      <c r="F146" s="44">
        <v>29.18</v>
      </c>
      <c r="G146" s="120">
        <v>222.94</v>
      </c>
      <c r="H146" s="44">
        <v>149.5</v>
      </c>
      <c r="I146" s="121"/>
      <c r="J146" s="79">
        <v>121.97</v>
      </c>
      <c r="K146" s="79">
        <v>199.97</v>
      </c>
      <c r="L146" s="79">
        <v>77.97</v>
      </c>
      <c r="M146" s="79">
        <v>179.13</v>
      </c>
      <c r="N146" s="79">
        <v>222.94</v>
      </c>
      <c r="O146" s="79">
        <v>181.06</v>
      </c>
    </row>
    <row r="147" spans="1:15" s="32" customFormat="1" ht="26.25" x14ac:dyDescent="0.25">
      <c r="A147" s="21"/>
      <c r="B147" s="28" t="s">
        <v>2282</v>
      </c>
      <c r="C147" s="119" t="s">
        <v>3307</v>
      </c>
      <c r="D147" s="40" t="s">
        <v>2454</v>
      </c>
      <c r="E147" s="44">
        <v>1239</v>
      </c>
      <c r="F147" s="44">
        <v>176.01</v>
      </c>
      <c r="G147" s="120">
        <v>1199.1600000000001</v>
      </c>
      <c r="H147" s="44">
        <v>805.35</v>
      </c>
      <c r="I147" s="121"/>
      <c r="J147" s="79">
        <v>656.01</v>
      </c>
      <c r="K147" s="79">
        <v>1145.6099999999999</v>
      </c>
      <c r="L147" s="79">
        <v>476.28</v>
      </c>
      <c r="M147" s="79">
        <v>1026.21</v>
      </c>
      <c r="N147" s="79">
        <v>1199.1600000000001</v>
      </c>
      <c r="O147" s="79">
        <v>975.34</v>
      </c>
    </row>
    <row r="148" spans="1:15" s="32" customFormat="1" x14ac:dyDescent="0.25">
      <c r="A148" s="21"/>
      <c r="B148" s="28" t="s">
        <v>2283</v>
      </c>
      <c r="C148" s="119" t="s">
        <v>3308</v>
      </c>
      <c r="D148" s="40" t="s">
        <v>2454</v>
      </c>
      <c r="E148" s="44">
        <v>2523</v>
      </c>
      <c r="F148" s="44">
        <v>245.57</v>
      </c>
      <c r="G148" s="120">
        <v>2523</v>
      </c>
      <c r="H148" s="44">
        <v>1639.95</v>
      </c>
      <c r="I148" s="121"/>
      <c r="J148" s="79">
        <v>1335.15</v>
      </c>
      <c r="K148" s="79">
        <v>2523</v>
      </c>
      <c r="L148" s="79">
        <v>676.37</v>
      </c>
      <c r="M148" s="79">
        <v>2274.67</v>
      </c>
      <c r="N148" s="79">
        <v>2440.66</v>
      </c>
      <c r="O148" s="79">
        <v>1986.11</v>
      </c>
    </row>
    <row r="149" spans="1:15" s="32" customFormat="1" x14ac:dyDescent="0.25">
      <c r="A149" s="21"/>
      <c r="B149" s="28" t="s">
        <v>2284</v>
      </c>
      <c r="C149" s="119" t="s">
        <v>3309</v>
      </c>
      <c r="D149" s="40" t="s">
        <v>2454</v>
      </c>
      <c r="E149" s="44">
        <v>654</v>
      </c>
      <c r="F149" s="44">
        <v>31.96</v>
      </c>
      <c r="G149" s="120">
        <v>632.9</v>
      </c>
      <c r="H149" s="44">
        <v>425.1</v>
      </c>
      <c r="I149" s="121"/>
      <c r="J149" s="79">
        <v>346.22</v>
      </c>
      <c r="K149" s="79">
        <v>580.05999999999995</v>
      </c>
      <c r="L149" s="79">
        <v>85.49</v>
      </c>
      <c r="M149" s="79">
        <v>519.6</v>
      </c>
      <c r="N149" s="79">
        <v>632.9</v>
      </c>
      <c r="O149" s="79">
        <v>514.83000000000004</v>
      </c>
    </row>
    <row r="150" spans="1:15" s="32" customFormat="1" x14ac:dyDescent="0.25">
      <c r="A150" s="21"/>
      <c r="B150" s="135" t="s">
        <v>2394</v>
      </c>
      <c r="C150" s="119" t="s">
        <v>3452</v>
      </c>
      <c r="D150" s="135" t="s">
        <v>2454</v>
      </c>
      <c r="E150" s="136">
        <v>260</v>
      </c>
      <c r="F150" s="136">
        <v>84.42</v>
      </c>
      <c r="G150" s="136">
        <v>260</v>
      </c>
      <c r="H150" s="136">
        <v>169</v>
      </c>
      <c r="I150" s="121"/>
      <c r="J150" s="79">
        <v>254.74</v>
      </c>
      <c r="K150" s="79">
        <v>260</v>
      </c>
      <c r="L150" s="79">
        <v>228.8</v>
      </c>
      <c r="M150" s="79">
        <v>260</v>
      </c>
      <c r="N150" s="79">
        <v>260</v>
      </c>
      <c r="O150" s="79">
        <v>204.67</v>
      </c>
    </row>
    <row r="151" spans="1:15" s="32" customFormat="1" x14ac:dyDescent="0.25">
      <c r="A151" s="21" t="s">
        <v>61</v>
      </c>
      <c r="B151" s="28" t="s">
        <v>2292</v>
      </c>
      <c r="C151" s="119" t="s">
        <v>2804</v>
      </c>
      <c r="D151" s="40" t="s">
        <v>2454</v>
      </c>
      <c r="E151" s="44">
        <v>280</v>
      </c>
      <c r="F151" s="44">
        <v>58.15</v>
      </c>
      <c r="G151" s="120">
        <v>280</v>
      </c>
      <c r="H151" s="44">
        <v>182</v>
      </c>
      <c r="I151" s="121"/>
      <c r="J151" s="79">
        <v>86.3</v>
      </c>
      <c r="K151" s="79">
        <v>280</v>
      </c>
      <c r="L151" s="79">
        <v>246.4</v>
      </c>
      <c r="M151" s="79">
        <v>207.12</v>
      </c>
      <c r="N151" s="79">
        <v>280</v>
      </c>
      <c r="O151" s="79">
        <v>220.42</v>
      </c>
    </row>
    <row r="152" spans="1:15" s="32" customFormat="1" x14ac:dyDescent="0.25">
      <c r="A152" s="21"/>
      <c r="B152" s="28" t="s">
        <v>2295</v>
      </c>
      <c r="C152" s="119" t="s">
        <v>2806</v>
      </c>
      <c r="D152" s="40" t="s">
        <v>2454</v>
      </c>
      <c r="E152" s="44">
        <v>403</v>
      </c>
      <c r="F152" s="44">
        <v>49.57</v>
      </c>
      <c r="G152" s="120">
        <v>383.66</v>
      </c>
      <c r="H152" s="44">
        <v>261.95</v>
      </c>
      <c r="I152" s="121"/>
      <c r="J152" s="79">
        <v>271.45999999999998</v>
      </c>
      <c r="K152" s="79">
        <v>257.16000000000003</v>
      </c>
      <c r="L152" s="79">
        <v>354.64</v>
      </c>
      <c r="M152" s="79">
        <v>231.95</v>
      </c>
      <c r="N152" s="79">
        <v>341.63</v>
      </c>
      <c r="O152" s="79">
        <v>317.24</v>
      </c>
    </row>
    <row r="153" spans="1:15" s="32" customFormat="1" ht="26.25" x14ac:dyDescent="0.25">
      <c r="A153" s="21"/>
      <c r="B153" s="28" t="s">
        <v>2296</v>
      </c>
      <c r="C153" s="119" t="s">
        <v>2807</v>
      </c>
      <c r="D153" s="40" t="s">
        <v>2454</v>
      </c>
      <c r="E153" s="44">
        <v>478</v>
      </c>
      <c r="F153" s="44">
        <v>58.7</v>
      </c>
      <c r="G153" s="120">
        <v>455.06</v>
      </c>
      <c r="H153" s="44">
        <v>310.7</v>
      </c>
      <c r="I153" s="121"/>
      <c r="J153" s="79">
        <v>321.98</v>
      </c>
      <c r="K153" s="79">
        <v>308.70999999999998</v>
      </c>
      <c r="L153" s="79">
        <v>420.64</v>
      </c>
      <c r="M153" s="79">
        <v>285.98</v>
      </c>
      <c r="N153" s="79">
        <v>355.56</v>
      </c>
      <c r="O153" s="79">
        <v>376.28</v>
      </c>
    </row>
    <row r="154" spans="1:15" s="32" customFormat="1" ht="26.25" x14ac:dyDescent="0.25">
      <c r="A154" s="21"/>
      <c r="B154" s="28" t="s">
        <v>2373</v>
      </c>
      <c r="C154" s="119" t="s">
        <v>2808</v>
      </c>
      <c r="D154" s="40" t="s">
        <v>2454</v>
      </c>
      <c r="E154" s="44">
        <v>132</v>
      </c>
      <c r="F154" s="44">
        <v>21.96</v>
      </c>
      <c r="G154" s="120">
        <v>125.66</v>
      </c>
      <c r="H154" s="44">
        <v>85.8</v>
      </c>
      <c r="I154" s="121"/>
      <c r="J154" s="79">
        <v>30.72</v>
      </c>
      <c r="K154" s="79">
        <v>109.06</v>
      </c>
      <c r="L154" s="79">
        <v>116.16</v>
      </c>
      <c r="M154" s="79">
        <v>73.73</v>
      </c>
      <c r="N154" s="79">
        <v>121.29</v>
      </c>
      <c r="O154" s="79">
        <v>103.91</v>
      </c>
    </row>
    <row r="155" spans="1:15" s="32" customFormat="1" ht="26.25" x14ac:dyDescent="0.25">
      <c r="A155" s="21"/>
      <c r="B155" s="28" t="s">
        <v>2374</v>
      </c>
      <c r="C155" s="119" t="s">
        <v>2809</v>
      </c>
      <c r="D155" s="40" t="s">
        <v>2454</v>
      </c>
      <c r="E155" s="44">
        <v>129</v>
      </c>
      <c r="F155" s="44">
        <v>22.91</v>
      </c>
      <c r="G155" s="120">
        <v>129</v>
      </c>
      <c r="H155" s="44">
        <v>83.850000000000009</v>
      </c>
      <c r="I155" s="121"/>
      <c r="J155" s="79">
        <v>34.96</v>
      </c>
      <c r="K155" s="79">
        <v>124.11</v>
      </c>
      <c r="L155" s="79">
        <v>113.52</v>
      </c>
      <c r="M155" s="79">
        <v>83.9</v>
      </c>
      <c r="N155" s="79">
        <v>129</v>
      </c>
      <c r="O155" s="79">
        <v>101.55</v>
      </c>
    </row>
    <row r="156" spans="1:15" s="32" customFormat="1" ht="26.25" x14ac:dyDescent="0.25">
      <c r="A156" s="21"/>
      <c r="B156" s="28" t="s">
        <v>2375</v>
      </c>
      <c r="C156" s="119" t="s">
        <v>3075</v>
      </c>
      <c r="D156" s="40" t="s">
        <v>2454</v>
      </c>
      <c r="E156" s="44">
        <v>117</v>
      </c>
      <c r="F156" s="44">
        <v>29.09</v>
      </c>
      <c r="G156" s="120">
        <v>117</v>
      </c>
      <c r="H156" s="44">
        <v>76.05</v>
      </c>
      <c r="I156" s="121"/>
      <c r="J156" s="79">
        <v>38.770000000000003</v>
      </c>
      <c r="K156" s="79">
        <v>117</v>
      </c>
      <c r="L156" s="79">
        <v>102.96</v>
      </c>
      <c r="M156" s="79">
        <v>93.05</v>
      </c>
      <c r="N156" s="79">
        <v>117</v>
      </c>
      <c r="O156" s="79">
        <v>92.1</v>
      </c>
    </row>
    <row r="157" spans="1:15" s="32" customFormat="1" ht="26.25" x14ac:dyDescent="0.25">
      <c r="A157" s="21"/>
      <c r="B157" s="28" t="s">
        <v>2377</v>
      </c>
      <c r="C157" s="119" t="s">
        <v>2810</v>
      </c>
      <c r="D157" s="40" t="s">
        <v>2454</v>
      </c>
      <c r="E157" s="44">
        <v>104</v>
      </c>
      <c r="F157" s="44">
        <v>20.350000000000001</v>
      </c>
      <c r="G157" s="120">
        <v>104</v>
      </c>
      <c r="H157" s="44">
        <v>67.600000000000009</v>
      </c>
      <c r="I157" s="121"/>
      <c r="J157" s="79">
        <v>27.98</v>
      </c>
      <c r="K157" s="79">
        <v>99.33</v>
      </c>
      <c r="L157" s="79">
        <v>91.52</v>
      </c>
      <c r="M157" s="79">
        <v>67.150000000000006</v>
      </c>
      <c r="N157" s="79">
        <v>104</v>
      </c>
      <c r="O157" s="79">
        <v>81.87</v>
      </c>
    </row>
    <row r="158" spans="1:15" s="32" customFormat="1" x14ac:dyDescent="0.25">
      <c r="A158" s="21"/>
      <c r="B158" s="28" t="s">
        <v>2378</v>
      </c>
      <c r="C158" s="119" t="s">
        <v>2811</v>
      </c>
      <c r="D158" s="40" t="s">
        <v>2454</v>
      </c>
      <c r="E158" s="44">
        <v>276</v>
      </c>
      <c r="F158" s="44">
        <v>54.71</v>
      </c>
      <c r="G158" s="120">
        <v>276</v>
      </c>
      <c r="H158" s="44">
        <v>179.4</v>
      </c>
      <c r="I158" s="121"/>
      <c r="J158" s="79">
        <v>84.74</v>
      </c>
      <c r="K158" s="79">
        <v>276</v>
      </c>
      <c r="L158" s="79">
        <v>242.88</v>
      </c>
      <c r="M158" s="79">
        <v>203.38</v>
      </c>
      <c r="N158" s="79">
        <v>276</v>
      </c>
      <c r="O158" s="79">
        <v>217.27</v>
      </c>
    </row>
    <row r="159" spans="1:15" s="32" customFormat="1" x14ac:dyDescent="0.25">
      <c r="A159" s="21"/>
      <c r="B159" s="28" t="s">
        <v>2379</v>
      </c>
      <c r="C159" s="119" t="s">
        <v>2812</v>
      </c>
      <c r="D159" s="40" t="s">
        <v>2454</v>
      </c>
      <c r="E159" s="44">
        <v>294</v>
      </c>
      <c r="F159" s="44">
        <v>54.71</v>
      </c>
      <c r="G159" s="120">
        <v>294</v>
      </c>
      <c r="H159" s="44">
        <v>191.1</v>
      </c>
      <c r="I159" s="121"/>
      <c r="J159" s="79">
        <v>84.74</v>
      </c>
      <c r="K159" s="79">
        <v>294</v>
      </c>
      <c r="L159" s="79">
        <v>258.72000000000003</v>
      </c>
      <c r="M159" s="79">
        <v>203.38</v>
      </c>
      <c r="N159" s="79">
        <v>294</v>
      </c>
      <c r="O159" s="79">
        <v>231.44</v>
      </c>
    </row>
    <row r="160" spans="1:15" s="32" customFormat="1" x14ac:dyDescent="0.25">
      <c r="A160" s="21"/>
      <c r="B160" s="28" t="s">
        <v>2380</v>
      </c>
      <c r="C160" s="119" t="s">
        <v>2813</v>
      </c>
      <c r="D160" s="40" t="s">
        <v>2454</v>
      </c>
      <c r="E160" s="44">
        <v>294</v>
      </c>
      <c r="F160" s="44">
        <v>54.71</v>
      </c>
      <c r="G160" s="44">
        <v>294</v>
      </c>
      <c r="H160" s="44">
        <v>191.1</v>
      </c>
      <c r="I160" s="121"/>
      <c r="J160" s="79">
        <v>84.74</v>
      </c>
      <c r="K160" s="79">
        <v>294</v>
      </c>
      <c r="L160" s="79">
        <v>258.72000000000003</v>
      </c>
      <c r="M160" s="79">
        <v>203.38</v>
      </c>
      <c r="N160" s="79">
        <v>294</v>
      </c>
      <c r="O160" s="79">
        <v>231.44</v>
      </c>
    </row>
    <row r="161" spans="1:15" s="32" customFormat="1" x14ac:dyDescent="0.25">
      <c r="A161" s="21"/>
      <c r="B161" s="28" t="s">
        <v>2381</v>
      </c>
      <c r="C161" s="119" t="s">
        <v>2814</v>
      </c>
      <c r="D161" s="40" t="s">
        <v>2454</v>
      </c>
      <c r="E161" s="44">
        <v>118</v>
      </c>
      <c r="F161" s="44">
        <v>36.799999999999997</v>
      </c>
      <c r="G161" s="120">
        <v>118</v>
      </c>
      <c r="H161" s="44">
        <v>76.7</v>
      </c>
      <c r="I161" s="121"/>
      <c r="J161" s="79">
        <v>57.5</v>
      </c>
      <c r="K161" s="79">
        <v>118</v>
      </c>
      <c r="L161" s="79">
        <v>103.84</v>
      </c>
      <c r="M161" s="79">
        <v>118</v>
      </c>
      <c r="N161" s="79">
        <v>118</v>
      </c>
      <c r="O161" s="79">
        <v>92.89</v>
      </c>
    </row>
    <row r="162" spans="1:15" s="32" customFormat="1" ht="26.25" x14ac:dyDescent="0.25">
      <c r="A162" s="21"/>
      <c r="B162" s="28" t="s">
        <v>2385</v>
      </c>
      <c r="C162" s="119" t="s">
        <v>2818</v>
      </c>
      <c r="D162" s="40" t="s">
        <v>2454</v>
      </c>
      <c r="E162" s="44">
        <v>107</v>
      </c>
      <c r="F162" s="44">
        <v>23.66</v>
      </c>
      <c r="G162" s="120">
        <v>107</v>
      </c>
      <c r="H162" s="44">
        <v>69.55</v>
      </c>
      <c r="I162" s="121"/>
      <c r="J162" s="79">
        <v>39.770000000000003</v>
      </c>
      <c r="K162" s="79">
        <v>107</v>
      </c>
      <c r="L162" s="79">
        <v>94.16</v>
      </c>
      <c r="M162" s="79">
        <v>95.45</v>
      </c>
      <c r="N162" s="79">
        <v>107</v>
      </c>
      <c r="O162" s="79">
        <v>84.23</v>
      </c>
    </row>
    <row r="163" spans="1:15" s="32" customFormat="1" x14ac:dyDescent="0.25">
      <c r="A163" s="21"/>
      <c r="B163" s="28" t="s">
        <v>2387</v>
      </c>
      <c r="C163" s="119" t="s">
        <v>2820</v>
      </c>
      <c r="D163" s="40" t="s">
        <v>2454</v>
      </c>
      <c r="E163" s="44">
        <v>100</v>
      </c>
      <c r="F163" s="44">
        <v>23.62</v>
      </c>
      <c r="G163" s="120">
        <v>114</v>
      </c>
      <c r="H163" s="44">
        <v>65</v>
      </c>
      <c r="I163" s="121"/>
      <c r="J163" s="79">
        <v>34.21</v>
      </c>
      <c r="K163" s="79">
        <v>114</v>
      </c>
      <c r="L163" s="79">
        <v>100.32</v>
      </c>
      <c r="M163" s="79">
        <v>82.1</v>
      </c>
      <c r="N163" s="79">
        <v>114</v>
      </c>
      <c r="O163" s="79">
        <v>89.74</v>
      </c>
    </row>
    <row r="164" spans="1:15" s="32" customFormat="1" x14ac:dyDescent="0.25">
      <c r="A164" s="21"/>
      <c r="B164" s="28" t="s">
        <v>2390</v>
      </c>
      <c r="C164" s="119" t="s">
        <v>2821</v>
      </c>
      <c r="D164" s="40" t="s">
        <v>2454</v>
      </c>
      <c r="E164" s="44">
        <v>122</v>
      </c>
      <c r="F164" s="44">
        <v>25.74</v>
      </c>
      <c r="G164" s="44">
        <v>212.3</v>
      </c>
      <c r="H164" s="44">
        <v>79.3</v>
      </c>
      <c r="I164" s="121"/>
      <c r="J164" s="79">
        <v>47.51</v>
      </c>
      <c r="K164" s="79">
        <v>168.66</v>
      </c>
      <c r="L164" s="79">
        <v>196.24</v>
      </c>
      <c r="M164" s="79">
        <v>114.02</v>
      </c>
      <c r="N164" s="79">
        <v>188.23</v>
      </c>
      <c r="O164" s="79">
        <v>175.55</v>
      </c>
    </row>
    <row r="165" spans="1:15" s="32" customFormat="1" ht="26.25" x14ac:dyDescent="0.25">
      <c r="A165" s="21"/>
      <c r="B165" s="135" t="s">
        <v>2544</v>
      </c>
      <c r="C165" s="119" t="s">
        <v>3310</v>
      </c>
      <c r="D165" s="135" t="s">
        <v>2454</v>
      </c>
      <c r="E165" s="136">
        <v>70</v>
      </c>
      <c r="F165" s="136">
        <v>9.34</v>
      </c>
      <c r="G165" s="136">
        <v>70</v>
      </c>
      <c r="H165" s="136">
        <v>45.5</v>
      </c>
      <c r="I165" s="121"/>
      <c r="J165" s="79">
        <v>41.07</v>
      </c>
      <c r="K165" s="79">
        <v>70</v>
      </c>
      <c r="L165" s="79">
        <v>61.6</v>
      </c>
      <c r="M165" s="79">
        <v>70</v>
      </c>
      <c r="N165" s="79">
        <v>70</v>
      </c>
      <c r="O165" s="79">
        <v>55.1</v>
      </c>
    </row>
    <row r="166" spans="1:15" s="32" customFormat="1" x14ac:dyDescent="0.25">
      <c r="A166" s="21"/>
      <c r="B166" s="135" t="s">
        <v>2545</v>
      </c>
      <c r="C166" s="119" t="s">
        <v>3311</v>
      </c>
      <c r="D166" s="135" t="s">
        <v>2454</v>
      </c>
      <c r="E166" s="136">
        <v>70</v>
      </c>
      <c r="F166" s="136">
        <v>9.69</v>
      </c>
      <c r="G166" s="136">
        <v>70</v>
      </c>
      <c r="H166" s="136">
        <v>45.5</v>
      </c>
      <c r="I166" s="121"/>
      <c r="J166" s="79">
        <v>41.07</v>
      </c>
      <c r="K166" s="79">
        <v>70</v>
      </c>
      <c r="L166" s="79">
        <v>61.6</v>
      </c>
      <c r="M166" s="79">
        <v>70</v>
      </c>
      <c r="N166" s="79">
        <v>70</v>
      </c>
      <c r="O166" s="79">
        <v>55.1</v>
      </c>
    </row>
    <row r="167" spans="1:15" s="32" customFormat="1" x14ac:dyDescent="0.25">
      <c r="A167" s="21" t="s">
        <v>43</v>
      </c>
      <c r="B167" s="28" t="s">
        <v>1802</v>
      </c>
      <c r="C167" s="119" t="s">
        <v>3312</v>
      </c>
      <c r="D167" s="40" t="s">
        <v>2454</v>
      </c>
      <c r="E167" s="44">
        <v>65310</v>
      </c>
      <c r="F167" s="44">
        <v>568.82000000000005</v>
      </c>
      <c r="G167" s="120">
        <v>65310</v>
      </c>
      <c r="H167" s="44">
        <v>42451.5</v>
      </c>
      <c r="I167" s="121"/>
      <c r="J167" s="79">
        <v>65310</v>
      </c>
      <c r="K167" s="79">
        <v>65310</v>
      </c>
      <c r="L167" s="79">
        <v>57472.800000000003</v>
      </c>
      <c r="M167" s="79">
        <v>65310</v>
      </c>
      <c r="N167" s="79">
        <v>65310</v>
      </c>
      <c r="O167" s="79">
        <v>51412.03</v>
      </c>
    </row>
    <row r="168" spans="1:15" s="32" customFormat="1" x14ac:dyDescent="0.25">
      <c r="A168" s="21"/>
      <c r="B168" s="28" t="s">
        <v>1803</v>
      </c>
      <c r="C168" s="119" t="s">
        <v>3313</v>
      </c>
      <c r="D168" s="40" t="s">
        <v>2454</v>
      </c>
      <c r="E168" s="44">
        <v>29688</v>
      </c>
      <c r="F168" s="44">
        <v>89.69</v>
      </c>
      <c r="G168" s="120">
        <v>29688</v>
      </c>
      <c r="H168" s="44">
        <v>19297.2</v>
      </c>
      <c r="I168" s="121"/>
      <c r="J168" s="79">
        <v>17712.490000000002</v>
      </c>
      <c r="K168" s="79">
        <v>29688</v>
      </c>
      <c r="L168" s="79">
        <v>26125.439999999999</v>
      </c>
      <c r="M168" s="79">
        <v>27670.67</v>
      </c>
      <c r="N168" s="79">
        <v>29688</v>
      </c>
      <c r="O168" s="79">
        <v>23370.39</v>
      </c>
    </row>
    <row r="169" spans="1:15" s="32" customFormat="1" x14ac:dyDescent="0.25">
      <c r="A169" s="21"/>
      <c r="B169" s="28" t="s">
        <v>1804</v>
      </c>
      <c r="C169" s="119" t="s">
        <v>3314</v>
      </c>
      <c r="D169" s="40" t="s">
        <v>2454</v>
      </c>
      <c r="E169" s="44">
        <v>2074</v>
      </c>
      <c r="F169" s="44">
        <v>87.98</v>
      </c>
      <c r="G169" s="120">
        <v>2074</v>
      </c>
      <c r="H169" s="44">
        <v>1348.1000000000001</v>
      </c>
      <c r="I169" s="121"/>
      <c r="J169" s="79">
        <v>1385.92</v>
      </c>
      <c r="K169" s="79">
        <v>2074</v>
      </c>
      <c r="L169" s="79">
        <v>1825.12</v>
      </c>
      <c r="M169" s="79">
        <v>2074</v>
      </c>
      <c r="N169" s="79">
        <v>2074</v>
      </c>
      <c r="O169" s="79">
        <v>1632.65</v>
      </c>
    </row>
    <row r="170" spans="1:15" s="32" customFormat="1" ht="39" x14ac:dyDescent="0.25">
      <c r="A170" s="21"/>
      <c r="B170" s="135" t="s">
        <v>2522</v>
      </c>
      <c r="C170" s="119" t="s">
        <v>3315</v>
      </c>
      <c r="D170" s="135" t="s">
        <v>2454</v>
      </c>
      <c r="E170" s="136">
        <v>10069</v>
      </c>
      <c r="F170" s="136">
        <v>314.47000000000003</v>
      </c>
      <c r="G170" s="136">
        <v>10069</v>
      </c>
      <c r="H170" s="136">
        <v>6544.85</v>
      </c>
      <c r="I170" s="121"/>
      <c r="J170" s="79">
        <v>10069</v>
      </c>
      <c r="K170" s="79">
        <v>10069</v>
      </c>
      <c r="L170" s="79">
        <v>8860.7199999999993</v>
      </c>
      <c r="M170" s="79">
        <v>10069</v>
      </c>
      <c r="N170" s="79">
        <v>10069</v>
      </c>
      <c r="O170" s="79">
        <v>7926.32</v>
      </c>
    </row>
    <row r="171" spans="1:15" s="32" customFormat="1" ht="39" x14ac:dyDescent="0.25">
      <c r="A171" s="21"/>
      <c r="B171" s="28" t="s">
        <v>1805</v>
      </c>
      <c r="C171" s="119" t="s">
        <v>3316</v>
      </c>
      <c r="D171" s="40" t="s">
        <v>2454</v>
      </c>
      <c r="E171" s="44">
        <v>10069</v>
      </c>
      <c r="F171" s="44">
        <v>355.86</v>
      </c>
      <c r="G171" s="120">
        <v>10069</v>
      </c>
      <c r="H171" s="44">
        <v>6544.85</v>
      </c>
      <c r="I171" s="121"/>
      <c r="J171" s="79">
        <v>10069</v>
      </c>
      <c r="K171" s="79">
        <v>10069</v>
      </c>
      <c r="L171" s="79">
        <v>8860.7199999999993</v>
      </c>
      <c r="M171" s="79">
        <v>10069</v>
      </c>
      <c r="N171" s="79">
        <v>10069</v>
      </c>
      <c r="O171" s="79">
        <v>7926.32</v>
      </c>
    </row>
    <row r="172" spans="1:15" s="32" customFormat="1" ht="26.25" x14ac:dyDescent="0.25">
      <c r="A172" s="21"/>
      <c r="B172" s="28" t="s">
        <v>1806</v>
      </c>
      <c r="C172" s="119" t="s">
        <v>3317</v>
      </c>
      <c r="D172" s="40" t="s">
        <v>2454</v>
      </c>
      <c r="E172" s="44">
        <v>10069</v>
      </c>
      <c r="F172" s="44">
        <v>353</v>
      </c>
      <c r="G172" s="120">
        <v>10069</v>
      </c>
      <c r="H172" s="44">
        <v>6544.85</v>
      </c>
      <c r="I172" s="121"/>
      <c r="J172" s="79">
        <v>10069</v>
      </c>
      <c r="K172" s="79">
        <v>10069</v>
      </c>
      <c r="L172" s="79">
        <v>8860.7199999999993</v>
      </c>
      <c r="M172" s="79">
        <v>10069</v>
      </c>
      <c r="N172" s="79">
        <v>10069</v>
      </c>
      <c r="O172" s="79">
        <v>7926.32</v>
      </c>
    </row>
    <row r="173" spans="1:15" s="32" customFormat="1" x14ac:dyDescent="0.25">
      <c r="A173" s="21"/>
      <c r="B173" s="135" t="s">
        <v>2523</v>
      </c>
      <c r="C173" s="119" t="s">
        <v>3318</v>
      </c>
      <c r="D173" s="135" t="s">
        <v>2454</v>
      </c>
      <c r="E173" s="136">
        <v>5369</v>
      </c>
      <c r="F173" s="136">
        <v>97.21</v>
      </c>
      <c r="G173" s="136">
        <v>5369</v>
      </c>
      <c r="H173" s="136">
        <v>3489.85</v>
      </c>
      <c r="I173" s="121"/>
      <c r="J173" s="79">
        <v>2983.14</v>
      </c>
      <c r="K173" s="79">
        <v>5350.39</v>
      </c>
      <c r="L173" s="79">
        <v>4724.72</v>
      </c>
      <c r="M173" s="79">
        <v>4792.75</v>
      </c>
      <c r="N173" s="79">
        <v>5369</v>
      </c>
      <c r="O173" s="79">
        <v>4226.4799999999996</v>
      </c>
    </row>
    <row r="174" spans="1:15" s="32" customFormat="1" x14ac:dyDescent="0.25">
      <c r="A174" s="21"/>
      <c r="B174" s="28" t="s">
        <v>1810</v>
      </c>
      <c r="C174" s="119" t="s">
        <v>3319</v>
      </c>
      <c r="D174" s="40" t="s">
        <v>2454</v>
      </c>
      <c r="E174" s="44">
        <v>5962</v>
      </c>
      <c r="F174" s="44">
        <v>263.86</v>
      </c>
      <c r="G174" s="120">
        <v>5962</v>
      </c>
      <c r="H174" s="44">
        <v>3875.3</v>
      </c>
      <c r="I174" s="121"/>
      <c r="J174" s="79">
        <v>5962</v>
      </c>
      <c r="K174" s="79">
        <v>5962</v>
      </c>
      <c r="L174" s="79">
        <v>5246.56</v>
      </c>
      <c r="M174" s="79">
        <v>5962</v>
      </c>
      <c r="N174" s="79">
        <v>5962</v>
      </c>
      <c r="O174" s="79">
        <v>4693.29</v>
      </c>
    </row>
    <row r="175" spans="1:15" s="32" customFormat="1" x14ac:dyDescent="0.25">
      <c r="A175" s="21"/>
      <c r="B175" s="28" t="s">
        <v>1811</v>
      </c>
      <c r="C175" s="119" t="s">
        <v>3320</v>
      </c>
      <c r="D175" s="40" t="s">
        <v>2454</v>
      </c>
      <c r="E175" s="44">
        <v>5962</v>
      </c>
      <c r="F175" s="44">
        <v>339.45</v>
      </c>
      <c r="G175" s="120">
        <v>5962</v>
      </c>
      <c r="H175" s="44">
        <v>3875.3</v>
      </c>
      <c r="I175" s="121"/>
      <c r="J175" s="79">
        <v>5962</v>
      </c>
      <c r="K175" s="79">
        <v>5962</v>
      </c>
      <c r="L175" s="79">
        <v>5246.56</v>
      </c>
      <c r="M175" s="79">
        <v>5962</v>
      </c>
      <c r="N175" s="79">
        <v>5962</v>
      </c>
      <c r="O175" s="79">
        <v>4693.29</v>
      </c>
    </row>
    <row r="176" spans="1:15" s="32" customFormat="1" x14ac:dyDescent="0.25">
      <c r="A176" s="21"/>
      <c r="B176" s="28" t="s">
        <v>1812</v>
      </c>
      <c r="C176" s="119" t="s">
        <v>3321</v>
      </c>
      <c r="D176" s="40" t="s">
        <v>2454</v>
      </c>
      <c r="E176" s="44">
        <v>3108</v>
      </c>
      <c r="F176" s="44">
        <v>86.11</v>
      </c>
      <c r="G176" s="120">
        <v>3108</v>
      </c>
      <c r="H176" s="44">
        <v>2020.2</v>
      </c>
      <c r="I176" s="121"/>
      <c r="J176" s="79">
        <v>2616.2399999999998</v>
      </c>
      <c r="K176" s="79">
        <v>3108</v>
      </c>
      <c r="L176" s="79">
        <v>2735.04</v>
      </c>
      <c r="M176" s="79">
        <v>3108</v>
      </c>
      <c r="N176" s="79">
        <v>3108</v>
      </c>
      <c r="O176" s="79">
        <v>2446.62</v>
      </c>
    </row>
    <row r="177" spans="1:15" s="32" customFormat="1" ht="26.25" x14ac:dyDescent="0.25">
      <c r="A177" s="21"/>
      <c r="B177" s="135" t="s">
        <v>1813</v>
      </c>
      <c r="C177" s="119" t="s">
        <v>3121</v>
      </c>
      <c r="D177" s="135" t="s">
        <v>2454</v>
      </c>
      <c r="E177" s="136">
        <v>3675</v>
      </c>
      <c r="F177" s="136">
        <v>86.21</v>
      </c>
      <c r="G177" s="136">
        <v>3675</v>
      </c>
      <c r="H177" s="136">
        <v>2388.75</v>
      </c>
      <c r="I177" s="121"/>
      <c r="J177" s="79">
        <v>2616.2399999999998</v>
      </c>
      <c r="K177" s="79">
        <v>3675</v>
      </c>
      <c r="L177" s="79">
        <v>3234</v>
      </c>
      <c r="M177" s="79">
        <v>3675</v>
      </c>
      <c r="N177" s="79">
        <v>3675</v>
      </c>
      <c r="O177" s="79">
        <v>2892.96</v>
      </c>
    </row>
    <row r="178" spans="1:15" s="32" customFormat="1" x14ac:dyDescent="0.25">
      <c r="A178" s="21"/>
      <c r="B178" s="135" t="s">
        <v>1814</v>
      </c>
      <c r="C178" s="119" t="s">
        <v>3322</v>
      </c>
      <c r="D178" s="135" t="s">
        <v>2454</v>
      </c>
      <c r="E178" s="136">
        <v>1144</v>
      </c>
      <c r="F178" s="136">
        <v>137.41999999999999</v>
      </c>
      <c r="G178" s="136">
        <v>1148.7</v>
      </c>
      <c r="H178" s="136">
        <v>743.6</v>
      </c>
      <c r="I178" s="121"/>
      <c r="J178" s="79">
        <v>1144</v>
      </c>
      <c r="K178" s="79">
        <v>1144</v>
      </c>
      <c r="L178" s="79">
        <v>1006.72</v>
      </c>
      <c r="M178" s="79">
        <v>1144</v>
      </c>
      <c r="N178" s="79">
        <v>1144</v>
      </c>
      <c r="O178" s="79">
        <v>900.56</v>
      </c>
    </row>
    <row r="179" spans="1:15" s="32" customFormat="1" ht="26.25" x14ac:dyDescent="0.25">
      <c r="A179" s="21"/>
      <c r="B179" s="135" t="s">
        <v>1820</v>
      </c>
      <c r="C179" s="119" t="s">
        <v>3323</v>
      </c>
      <c r="D179" s="135" t="s">
        <v>2454</v>
      </c>
      <c r="E179" s="136">
        <v>2899</v>
      </c>
      <c r="F179" s="136">
        <v>170.3</v>
      </c>
      <c r="G179" s="136">
        <v>2971.68</v>
      </c>
      <c r="H179" s="136">
        <v>1884.3500000000001</v>
      </c>
      <c r="I179" s="121"/>
      <c r="J179" s="79">
        <v>2616.2399999999998</v>
      </c>
      <c r="K179" s="79">
        <v>2899</v>
      </c>
      <c r="L179" s="79">
        <v>2551.12</v>
      </c>
      <c r="M179" s="79">
        <v>2899</v>
      </c>
      <c r="N179" s="79">
        <v>2899</v>
      </c>
      <c r="O179" s="79">
        <v>2282.09</v>
      </c>
    </row>
    <row r="180" spans="1:15" s="32" customFormat="1" x14ac:dyDescent="0.25">
      <c r="A180" s="21"/>
      <c r="B180" s="28" t="s">
        <v>1821</v>
      </c>
      <c r="C180" s="119" t="s">
        <v>3324</v>
      </c>
      <c r="D180" s="40" t="s">
        <v>2454</v>
      </c>
      <c r="E180" s="44">
        <v>22903</v>
      </c>
      <c r="F180" s="44">
        <v>242.72</v>
      </c>
      <c r="G180" s="120">
        <v>21803.66</v>
      </c>
      <c r="H180" s="44">
        <v>14886.95</v>
      </c>
      <c r="I180" s="121"/>
      <c r="J180" s="79">
        <v>11192.21</v>
      </c>
      <c r="K180" s="79">
        <v>20024.91</v>
      </c>
      <c r="L180" s="79">
        <v>20154.64</v>
      </c>
      <c r="M180" s="79">
        <v>17937.8</v>
      </c>
      <c r="N180" s="79">
        <v>20459.21</v>
      </c>
      <c r="O180" s="79">
        <v>18029.240000000002</v>
      </c>
    </row>
    <row r="181" spans="1:15" s="32" customFormat="1" ht="26.25" x14ac:dyDescent="0.25">
      <c r="A181" s="21"/>
      <c r="B181" s="28" t="s">
        <v>1822</v>
      </c>
      <c r="C181" s="119" t="s">
        <v>3325</v>
      </c>
      <c r="D181" s="40" t="s">
        <v>2454</v>
      </c>
      <c r="E181" s="44">
        <v>5962</v>
      </c>
      <c r="F181" s="44">
        <v>354.37</v>
      </c>
      <c r="G181" s="120">
        <v>5962</v>
      </c>
      <c r="H181" s="44">
        <v>3875.3</v>
      </c>
      <c r="I181" s="121"/>
      <c r="J181" s="79">
        <v>5962</v>
      </c>
      <c r="K181" s="79">
        <v>5962</v>
      </c>
      <c r="L181" s="79">
        <v>5246.56</v>
      </c>
      <c r="M181" s="79">
        <v>5962</v>
      </c>
      <c r="N181" s="79">
        <v>5962</v>
      </c>
      <c r="O181" s="79">
        <v>4693.29</v>
      </c>
    </row>
    <row r="182" spans="1:15" s="32" customFormat="1" ht="26.25" x14ac:dyDescent="0.25">
      <c r="A182" s="21"/>
      <c r="B182" s="28" t="s">
        <v>1823</v>
      </c>
      <c r="C182" s="119" t="s">
        <v>3326</v>
      </c>
      <c r="D182" s="40" t="s">
        <v>2454</v>
      </c>
      <c r="E182" s="44">
        <v>22602</v>
      </c>
      <c r="F182" s="44">
        <v>498.29</v>
      </c>
      <c r="G182" s="120">
        <v>22602</v>
      </c>
      <c r="H182" s="44">
        <v>14691.300000000001</v>
      </c>
      <c r="I182" s="121"/>
      <c r="J182" s="79">
        <v>22602</v>
      </c>
      <c r="K182" s="79">
        <v>22602</v>
      </c>
      <c r="L182" s="79">
        <v>19889.759999999998</v>
      </c>
      <c r="M182" s="79">
        <v>22602</v>
      </c>
      <c r="N182" s="79">
        <v>22602</v>
      </c>
      <c r="O182" s="79">
        <v>17792.29</v>
      </c>
    </row>
    <row r="183" spans="1:15" s="32" customFormat="1" ht="26.25" x14ac:dyDescent="0.25">
      <c r="A183" s="21"/>
      <c r="B183" s="135" t="s">
        <v>2524</v>
      </c>
      <c r="C183" s="119" t="s">
        <v>3327</v>
      </c>
      <c r="D183" s="135" t="s">
        <v>2454</v>
      </c>
      <c r="E183" s="136">
        <v>12183</v>
      </c>
      <c r="F183" s="136">
        <v>447.08</v>
      </c>
      <c r="G183" s="136">
        <v>12183</v>
      </c>
      <c r="H183" s="136">
        <v>7918.95</v>
      </c>
      <c r="I183" s="121"/>
      <c r="J183" s="79">
        <v>11192.21</v>
      </c>
      <c r="K183" s="79">
        <v>12183</v>
      </c>
      <c r="L183" s="79">
        <v>10721.04</v>
      </c>
      <c r="M183" s="79">
        <v>12183</v>
      </c>
      <c r="N183" s="79">
        <v>12183</v>
      </c>
      <c r="O183" s="79">
        <v>9590.4599999999991</v>
      </c>
    </row>
    <row r="184" spans="1:15" s="32" customFormat="1" ht="26.25" x14ac:dyDescent="0.25">
      <c r="A184" s="21"/>
      <c r="B184" s="28" t="s">
        <v>1824</v>
      </c>
      <c r="C184" s="119" t="s">
        <v>3328</v>
      </c>
      <c r="D184" s="40" t="s">
        <v>2454</v>
      </c>
      <c r="E184" s="44">
        <v>25314</v>
      </c>
      <c r="F184" s="44">
        <v>525.28</v>
      </c>
      <c r="G184" s="120">
        <v>25314</v>
      </c>
      <c r="H184" s="44">
        <v>16454.100000000002</v>
      </c>
      <c r="I184" s="121"/>
      <c r="J184" s="79">
        <v>23130.76</v>
      </c>
      <c r="K184" s="79">
        <v>25314</v>
      </c>
      <c r="L184" s="79">
        <v>22276.32</v>
      </c>
      <c r="M184" s="79">
        <v>25314</v>
      </c>
      <c r="N184" s="79">
        <v>25314</v>
      </c>
      <c r="O184" s="79">
        <v>19927.18</v>
      </c>
    </row>
    <row r="185" spans="1:15" s="32" customFormat="1" ht="51.75" x14ac:dyDescent="0.25">
      <c r="A185" s="21"/>
      <c r="B185" s="28" t="s">
        <v>1826</v>
      </c>
      <c r="C185" s="119" t="s">
        <v>3329</v>
      </c>
      <c r="D185" s="40" t="s">
        <v>2454</v>
      </c>
      <c r="E185" s="44">
        <v>22602</v>
      </c>
      <c r="F185" s="44">
        <v>448.52</v>
      </c>
      <c r="G185" s="120">
        <v>22602</v>
      </c>
      <c r="H185" s="44">
        <v>14691.300000000001</v>
      </c>
      <c r="I185" s="121"/>
      <c r="J185" s="79">
        <v>22602</v>
      </c>
      <c r="K185" s="79">
        <v>22602</v>
      </c>
      <c r="L185" s="79">
        <v>19889.759999999998</v>
      </c>
      <c r="M185" s="79">
        <v>22602</v>
      </c>
      <c r="N185" s="79">
        <v>22602</v>
      </c>
      <c r="O185" s="79">
        <v>17792.29</v>
      </c>
    </row>
    <row r="186" spans="1:15" s="32" customFormat="1" ht="26.25" x14ac:dyDescent="0.25">
      <c r="A186" s="21"/>
      <c r="B186" s="28" t="s">
        <v>1828</v>
      </c>
      <c r="C186" s="119" t="s">
        <v>3330</v>
      </c>
      <c r="D186" s="40" t="s">
        <v>2454</v>
      </c>
      <c r="E186" s="44">
        <v>22602</v>
      </c>
      <c r="F186" s="44">
        <v>573.6</v>
      </c>
      <c r="G186" s="120">
        <v>22602</v>
      </c>
      <c r="H186" s="44">
        <v>14691.300000000001</v>
      </c>
      <c r="I186" s="121"/>
      <c r="J186" s="79">
        <v>22602</v>
      </c>
      <c r="K186" s="79">
        <v>22602</v>
      </c>
      <c r="L186" s="79">
        <v>19889.759999999998</v>
      </c>
      <c r="M186" s="79">
        <v>22602</v>
      </c>
      <c r="N186" s="79">
        <v>22602</v>
      </c>
      <c r="O186" s="79">
        <v>17792.29</v>
      </c>
    </row>
    <row r="187" spans="1:15" s="32" customFormat="1" ht="26.25" x14ac:dyDescent="0.25">
      <c r="A187" s="21"/>
      <c r="B187" s="28" t="s">
        <v>2298</v>
      </c>
      <c r="C187" s="119" t="s">
        <v>3331</v>
      </c>
      <c r="D187" s="40" t="s">
        <v>2454</v>
      </c>
      <c r="E187" s="44">
        <v>20441</v>
      </c>
      <c r="F187" s="44">
        <v>665.06</v>
      </c>
      <c r="G187" s="120">
        <v>20441</v>
      </c>
      <c r="H187" s="44">
        <v>13286.65</v>
      </c>
      <c r="I187" s="121"/>
      <c r="J187" s="79">
        <v>20441</v>
      </c>
      <c r="K187" s="79">
        <v>20441</v>
      </c>
      <c r="L187" s="79">
        <v>17988.080000000002</v>
      </c>
      <c r="M187" s="79">
        <v>20441</v>
      </c>
      <c r="N187" s="79">
        <v>20441</v>
      </c>
      <c r="O187" s="79">
        <v>16091.16</v>
      </c>
    </row>
    <row r="188" spans="1:15" s="32" customFormat="1" ht="26.25" x14ac:dyDescent="0.25">
      <c r="A188" s="21"/>
      <c r="B188" s="28" t="s">
        <v>2319</v>
      </c>
      <c r="C188" s="119" t="s">
        <v>3332</v>
      </c>
      <c r="D188" s="40" t="s">
        <v>2454</v>
      </c>
      <c r="E188" s="44">
        <v>31301</v>
      </c>
      <c r="F188" s="44">
        <v>978.91</v>
      </c>
      <c r="G188" s="120">
        <v>31301</v>
      </c>
      <c r="H188" s="44">
        <v>20345.650000000001</v>
      </c>
      <c r="I188" s="121"/>
      <c r="J188" s="79">
        <v>31301</v>
      </c>
      <c r="K188" s="79">
        <v>31301</v>
      </c>
      <c r="L188" s="79">
        <v>27544.880000000001</v>
      </c>
      <c r="M188" s="79">
        <v>31301</v>
      </c>
      <c r="N188" s="79">
        <v>31301</v>
      </c>
      <c r="O188" s="79">
        <v>24640.15</v>
      </c>
    </row>
    <row r="189" spans="1:15" s="32" customFormat="1" ht="39" x14ac:dyDescent="0.25">
      <c r="A189" s="21"/>
      <c r="B189" s="28" t="s">
        <v>1430</v>
      </c>
      <c r="C189" s="119" t="s">
        <v>3333</v>
      </c>
      <c r="D189" s="40" t="s">
        <v>2454</v>
      </c>
      <c r="E189" s="44">
        <v>43704</v>
      </c>
      <c r="F189" s="44">
        <v>7672.03</v>
      </c>
      <c r="G189" s="120">
        <v>42282.71</v>
      </c>
      <c r="H189" s="44">
        <v>28407.600000000002</v>
      </c>
      <c r="I189" s="121"/>
      <c r="J189" s="79">
        <v>23130.76</v>
      </c>
      <c r="K189" s="79">
        <v>40052.480000000003</v>
      </c>
      <c r="L189" s="79">
        <v>38459.519999999997</v>
      </c>
      <c r="M189" s="79">
        <v>35878</v>
      </c>
      <c r="N189" s="79">
        <v>42282.71</v>
      </c>
      <c r="O189" s="79">
        <v>34403.79</v>
      </c>
    </row>
    <row r="190" spans="1:15" s="32" customFormat="1" x14ac:dyDescent="0.25">
      <c r="A190" s="21"/>
      <c r="B190" s="28" t="s">
        <v>1728</v>
      </c>
      <c r="C190" s="119" t="s">
        <v>3334</v>
      </c>
      <c r="D190" s="40" t="s">
        <v>2454</v>
      </c>
      <c r="E190" s="44">
        <v>31301</v>
      </c>
      <c r="F190" s="44">
        <v>10177.84</v>
      </c>
      <c r="G190" s="120">
        <v>31301</v>
      </c>
      <c r="H190" s="44">
        <v>20345.650000000001</v>
      </c>
      <c r="I190" s="121"/>
      <c r="J190" s="79">
        <v>31301</v>
      </c>
      <c r="K190" s="79">
        <v>31301</v>
      </c>
      <c r="L190" s="79">
        <v>27544.880000000001</v>
      </c>
      <c r="M190" s="79">
        <v>31301</v>
      </c>
      <c r="N190" s="79">
        <v>31301</v>
      </c>
      <c r="O190" s="79">
        <v>24640.15</v>
      </c>
    </row>
    <row r="191" spans="1:15" s="32" customFormat="1" x14ac:dyDescent="0.25">
      <c r="A191" s="21" t="s">
        <v>39</v>
      </c>
      <c r="B191" s="135" t="s">
        <v>2525</v>
      </c>
      <c r="C191" s="119" t="s">
        <v>3335</v>
      </c>
      <c r="D191" s="135" t="s">
        <v>2454</v>
      </c>
      <c r="E191" s="136">
        <v>784</v>
      </c>
      <c r="F191" s="136">
        <v>134.91999999999999</v>
      </c>
      <c r="G191" s="136">
        <v>784</v>
      </c>
      <c r="H191" s="136">
        <v>509.6</v>
      </c>
      <c r="I191" s="121"/>
      <c r="J191" s="79">
        <v>493.14</v>
      </c>
      <c r="K191" s="79">
        <v>784</v>
      </c>
      <c r="L191" s="79">
        <v>689.92</v>
      </c>
      <c r="M191" s="79">
        <v>737.37</v>
      </c>
      <c r="N191" s="79">
        <v>784</v>
      </c>
      <c r="O191" s="79">
        <v>617.16</v>
      </c>
    </row>
    <row r="192" spans="1:15" s="32" customFormat="1" x14ac:dyDescent="0.25">
      <c r="A192" s="21"/>
      <c r="B192" s="28" t="s">
        <v>2420</v>
      </c>
      <c r="C192" s="119" t="s">
        <v>2823</v>
      </c>
      <c r="D192" s="40" t="s">
        <v>2454</v>
      </c>
      <c r="E192" s="44" t="s">
        <v>3434</v>
      </c>
      <c r="F192" s="44" t="s">
        <v>3434</v>
      </c>
      <c r="G192" s="120" t="s">
        <v>3434</v>
      </c>
      <c r="H192" s="44" t="s">
        <v>3434</v>
      </c>
      <c r="I192" s="121"/>
      <c r="J192" s="79" t="s">
        <v>2574</v>
      </c>
      <c r="K192" s="79" t="s">
        <v>2574</v>
      </c>
      <c r="L192" s="79" t="s">
        <v>2574</v>
      </c>
      <c r="M192" s="79" t="s">
        <v>2574</v>
      </c>
      <c r="N192" s="79" t="s">
        <v>2574</v>
      </c>
      <c r="O192" s="79" t="s">
        <v>2574</v>
      </c>
    </row>
    <row r="193" spans="1:15" s="32" customFormat="1" ht="26.25" x14ac:dyDescent="0.25">
      <c r="A193" s="21"/>
      <c r="B193" s="28" t="s">
        <v>1836</v>
      </c>
      <c r="C193" s="119" t="s">
        <v>2824</v>
      </c>
      <c r="D193" s="40" t="s">
        <v>2454</v>
      </c>
      <c r="E193" s="44" t="s">
        <v>3434</v>
      </c>
      <c r="F193" s="44" t="s">
        <v>3434</v>
      </c>
      <c r="G193" s="120" t="s">
        <v>3434</v>
      </c>
      <c r="H193" s="44" t="s">
        <v>3434</v>
      </c>
      <c r="I193" s="121"/>
      <c r="J193" s="79">
        <v>1821.83</v>
      </c>
      <c r="K193" s="79">
        <v>1789.79</v>
      </c>
      <c r="L193" s="79">
        <v>2669.04</v>
      </c>
      <c r="M193" s="79">
        <v>2845.77</v>
      </c>
      <c r="N193" s="79">
        <v>3033</v>
      </c>
      <c r="O193" s="79">
        <v>2387.58</v>
      </c>
    </row>
    <row r="194" spans="1:15" s="32" customFormat="1" ht="26.25" x14ac:dyDescent="0.25">
      <c r="A194" s="21"/>
      <c r="B194" s="28" t="s">
        <v>1837</v>
      </c>
      <c r="C194" s="119" t="s">
        <v>2825</v>
      </c>
      <c r="D194" s="40" t="s">
        <v>2454</v>
      </c>
      <c r="E194" s="44" t="s">
        <v>3434</v>
      </c>
      <c r="F194" s="44" t="s">
        <v>3434</v>
      </c>
      <c r="G194" s="120" t="s">
        <v>3434</v>
      </c>
      <c r="H194" s="44" t="s">
        <v>3434</v>
      </c>
      <c r="I194" s="121"/>
      <c r="J194" s="79">
        <v>1821.83</v>
      </c>
      <c r="K194" s="79">
        <v>1789.79</v>
      </c>
      <c r="L194" s="79">
        <v>1662.32</v>
      </c>
      <c r="M194" s="79">
        <v>1889</v>
      </c>
      <c r="N194" s="79">
        <v>1889</v>
      </c>
      <c r="O194" s="79">
        <v>1487.02</v>
      </c>
    </row>
    <row r="195" spans="1:15" s="32" customFormat="1" x14ac:dyDescent="0.25">
      <c r="A195" s="21"/>
      <c r="B195" s="135" t="s">
        <v>2494</v>
      </c>
      <c r="C195" s="119" t="s">
        <v>3165</v>
      </c>
      <c r="D195" s="135" t="s">
        <v>2454</v>
      </c>
      <c r="E195" s="136">
        <v>828</v>
      </c>
      <c r="F195" s="136">
        <v>38.15</v>
      </c>
      <c r="G195" s="136">
        <v>828</v>
      </c>
      <c r="H195" s="136">
        <v>538.20000000000005</v>
      </c>
      <c r="I195" s="121"/>
      <c r="J195" s="79">
        <v>553.61</v>
      </c>
      <c r="K195" s="79">
        <v>828</v>
      </c>
      <c r="L195" s="79">
        <v>728.64</v>
      </c>
      <c r="M195" s="79">
        <v>828</v>
      </c>
      <c r="N195" s="79">
        <v>828</v>
      </c>
      <c r="O195" s="79">
        <v>651.79999999999995</v>
      </c>
    </row>
    <row r="196" spans="1:15" s="32" customFormat="1" x14ac:dyDescent="0.25">
      <c r="A196" s="21"/>
      <c r="B196" s="28" t="s">
        <v>1839</v>
      </c>
      <c r="C196" s="119" t="s">
        <v>2826</v>
      </c>
      <c r="D196" s="40" t="s">
        <v>2454</v>
      </c>
      <c r="E196" s="44" t="s">
        <v>3434</v>
      </c>
      <c r="F196" s="44" t="s">
        <v>3434</v>
      </c>
      <c r="G196" s="120" t="s">
        <v>3434</v>
      </c>
      <c r="H196" s="44" t="s">
        <v>3434</v>
      </c>
      <c r="I196" s="121"/>
      <c r="J196" s="79">
        <v>854</v>
      </c>
      <c r="K196" s="79">
        <v>854</v>
      </c>
      <c r="L196" s="79">
        <v>246.57</v>
      </c>
      <c r="M196" s="79">
        <v>854</v>
      </c>
      <c r="N196" s="79">
        <v>854</v>
      </c>
      <c r="O196" s="79">
        <v>672.27</v>
      </c>
    </row>
    <row r="197" spans="1:15" s="32" customFormat="1" x14ac:dyDescent="0.25">
      <c r="A197" s="21"/>
      <c r="B197" s="28" t="s">
        <v>1840</v>
      </c>
      <c r="C197" s="119" t="s">
        <v>2827</v>
      </c>
      <c r="D197" s="40" t="s">
        <v>2454</v>
      </c>
      <c r="E197" s="44" t="s">
        <v>3434</v>
      </c>
      <c r="F197" s="44" t="s">
        <v>3434</v>
      </c>
      <c r="G197" s="120" t="s">
        <v>3434</v>
      </c>
      <c r="H197" s="44" t="s">
        <v>3434</v>
      </c>
      <c r="I197" s="121"/>
      <c r="J197" s="79">
        <v>1103</v>
      </c>
      <c r="K197" s="79">
        <v>1103</v>
      </c>
      <c r="L197" s="79">
        <v>530.94000000000005</v>
      </c>
      <c r="M197" s="79">
        <v>1103</v>
      </c>
      <c r="N197" s="79">
        <v>1103</v>
      </c>
      <c r="O197" s="79">
        <v>868.28</v>
      </c>
    </row>
    <row r="198" spans="1:15" s="32" customFormat="1" x14ac:dyDescent="0.25">
      <c r="A198" s="21"/>
      <c r="B198" s="28" t="s">
        <v>1841</v>
      </c>
      <c r="C198" s="119" t="s">
        <v>2828</v>
      </c>
      <c r="D198" s="40" t="s">
        <v>2454</v>
      </c>
      <c r="E198" s="44" t="s">
        <v>3434</v>
      </c>
      <c r="F198" s="44" t="s">
        <v>3434</v>
      </c>
      <c r="G198" s="120" t="s">
        <v>3434</v>
      </c>
      <c r="H198" s="44" t="s">
        <v>3434</v>
      </c>
      <c r="I198" s="121"/>
      <c r="J198" s="79">
        <v>1152</v>
      </c>
      <c r="K198" s="79">
        <v>1152</v>
      </c>
      <c r="L198" s="79">
        <v>673.13</v>
      </c>
      <c r="M198" s="79">
        <v>1152</v>
      </c>
      <c r="N198" s="79">
        <v>1152</v>
      </c>
      <c r="O198" s="79">
        <v>906.85</v>
      </c>
    </row>
    <row r="199" spans="1:15" s="32" customFormat="1" x14ac:dyDescent="0.25">
      <c r="A199" s="21"/>
      <c r="B199" s="40" t="s">
        <v>2433</v>
      </c>
      <c r="C199" s="119" t="s">
        <v>2829</v>
      </c>
      <c r="D199" s="40" t="s">
        <v>2454</v>
      </c>
      <c r="E199" s="79" t="s">
        <v>3434</v>
      </c>
      <c r="F199" s="79" t="s">
        <v>3434</v>
      </c>
      <c r="G199" s="123" t="s">
        <v>3434</v>
      </c>
      <c r="H199" s="79" t="s">
        <v>3434</v>
      </c>
      <c r="I199" s="121"/>
      <c r="J199" s="79" t="s">
        <v>2574</v>
      </c>
      <c r="K199" s="79" t="s">
        <v>2574</v>
      </c>
      <c r="L199" s="79" t="s">
        <v>2574</v>
      </c>
      <c r="M199" s="79" t="s">
        <v>2574</v>
      </c>
      <c r="N199" s="79" t="s">
        <v>2574</v>
      </c>
      <c r="O199" s="79" t="s">
        <v>2574</v>
      </c>
    </row>
    <row r="200" spans="1:15" s="32" customFormat="1" x14ac:dyDescent="0.25">
      <c r="A200" s="21"/>
      <c r="B200" s="28" t="s">
        <v>1844</v>
      </c>
      <c r="C200" s="119" t="s">
        <v>3122</v>
      </c>
      <c r="D200" s="40" t="s">
        <v>2454</v>
      </c>
      <c r="E200" s="44">
        <v>7029</v>
      </c>
      <c r="F200" s="44">
        <v>90.59</v>
      </c>
      <c r="G200" s="120">
        <v>6691.61</v>
      </c>
      <c r="H200" s="44">
        <v>4568.8500000000004</v>
      </c>
      <c r="I200" s="121"/>
      <c r="J200" s="79">
        <v>3290.55</v>
      </c>
      <c r="K200" s="79">
        <v>5548.38</v>
      </c>
      <c r="L200" s="79">
        <v>6185.52</v>
      </c>
      <c r="M200" s="79">
        <v>4970.1000000000004</v>
      </c>
      <c r="N200" s="79">
        <v>6015.06</v>
      </c>
      <c r="O200" s="79">
        <v>5533.23</v>
      </c>
    </row>
    <row r="201" spans="1:15" s="32" customFormat="1" x14ac:dyDescent="0.25">
      <c r="A201" s="21"/>
      <c r="B201" s="28" t="s">
        <v>1845</v>
      </c>
      <c r="C201" s="119" t="s">
        <v>2830</v>
      </c>
      <c r="D201" s="40" t="s">
        <v>2454</v>
      </c>
      <c r="E201" s="44" t="s">
        <v>3434</v>
      </c>
      <c r="F201" s="44" t="s">
        <v>3434</v>
      </c>
      <c r="G201" s="120" t="s">
        <v>3434</v>
      </c>
      <c r="H201" s="44" t="s">
        <v>3434</v>
      </c>
      <c r="I201" s="121"/>
      <c r="J201" s="79">
        <v>1723</v>
      </c>
      <c r="K201" s="79">
        <v>1723</v>
      </c>
      <c r="L201" s="79">
        <v>1712.51</v>
      </c>
      <c r="M201" s="79">
        <v>1723</v>
      </c>
      <c r="N201" s="79">
        <v>1723</v>
      </c>
      <c r="O201" s="79">
        <v>1356.35</v>
      </c>
    </row>
    <row r="202" spans="1:15" s="32" customFormat="1" x14ac:dyDescent="0.25">
      <c r="A202" s="21"/>
      <c r="B202" s="28" t="s">
        <v>1847</v>
      </c>
      <c r="C202" s="119" t="s">
        <v>2831</v>
      </c>
      <c r="D202" s="40" t="s">
        <v>2454</v>
      </c>
      <c r="E202" s="44">
        <v>1831</v>
      </c>
      <c r="F202" s="44">
        <v>109.5</v>
      </c>
      <c r="G202" s="120">
        <v>1831</v>
      </c>
      <c r="H202" s="44">
        <v>1190.1500000000001</v>
      </c>
      <c r="I202" s="121"/>
      <c r="J202" s="79">
        <v>1821.83</v>
      </c>
      <c r="K202" s="79">
        <v>1831</v>
      </c>
      <c r="L202" s="79">
        <v>1611.28</v>
      </c>
      <c r="M202" s="79">
        <v>1831</v>
      </c>
      <c r="N202" s="79">
        <v>1831</v>
      </c>
      <c r="O202" s="79">
        <v>1441.36</v>
      </c>
    </row>
    <row r="203" spans="1:15" s="32" customFormat="1" ht="26.25" x14ac:dyDescent="0.25">
      <c r="A203" s="21"/>
      <c r="B203" s="28" t="s">
        <v>1848</v>
      </c>
      <c r="C203" s="119" t="s">
        <v>3336</v>
      </c>
      <c r="D203" s="40" t="s">
        <v>2454</v>
      </c>
      <c r="E203" s="44">
        <v>1520</v>
      </c>
      <c r="F203" s="44">
        <v>67.5</v>
      </c>
      <c r="G203" s="120">
        <v>1520</v>
      </c>
      <c r="H203" s="44">
        <v>988</v>
      </c>
      <c r="I203" s="121"/>
      <c r="J203" s="79">
        <v>1520</v>
      </c>
      <c r="K203" s="79">
        <v>1520</v>
      </c>
      <c r="L203" s="79">
        <v>1337.6</v>
      </c>
      <c r="M203" s="79">
        <v>1520</v>
      </c>
      <c r="N203" s="79">
        <v>1520</v>
      </c>
      <c r="O203" s="79">
        <v>1196.54</v>
      </c>
    </row>
    <row r="204" spans="1:15" s="32" customFormat="1" ht="26.25" x14ac:dyDescent="0.25">
      <c r="A204" s="21"/>
      <c r="B204" s="135" t="s">
        <v>2495</v>
      </c>
      <c r="C204" s="119" t="s">
        <v>3169</v>
      </c>
      <c r="D204" s="135" t="s">
        <v>2454</v>
      </c>
      <c r="E204" s="136">
        <v>454</v>
      </c>
      <c r="F204" s="136">
        <v>31.19</v>
      </c>
      <c r="G204" s="136">
        <v>454</v>
      </c>
      <c r="H204" s="136">
        <v>295.10000000000002</v>
      </c>
      <c r="I204" s="121"/>
      <c r="J204" s="79">
        <v>454</v>
      </c>
      <c r="K204" s="79">
        <v>454</v>
      </c>
      <c r="L204" s="79">
        <v>399.52</v>
      </c>
      <c r="M204" s="79">
        <v>454</v>
      </c>
      <c r="N204" s="79">
        <v>454</v>
      </c>
      <c r="O204" s="79">
        <v>357.39</v>
      </c>
    </row>
    <row r="205" spans="1:15" s="32" customFormat="1" x14ac:dyDescent="0.25">
      <c r="A205" s="21"/>
      <c r="B205" s="28" t="s">
        <v>1849</v>
      </c>
      <c r="C205" s="119" t="s">
        <v>2832</v>
      </c>
      <c r="D205" s="40" t="s">
        <v>2454</v>
      </c>
      <c r="E205" s="44" t="s">
        <v>3434</v>
      </c>
      <c r="F205" s="44" t="s">
        <v>3434</v>
      </c>
      <c r="G205" s="120" t="s">
        <v>3434</v>
      </c>
      <c r="H205" s="44" t="s">
        <v>3434</v>
      </c>
      <c r="I205" s="121"/>
      <c r="J205" s="79">
        <v>1365</v>
      </c>
      <c r="K205" s="79">
        <v>1365</v>
      </c>
      <c r="L205" s="79">
        <v>1353.45</v>
      </c>
      <c r="M205" s="79">
        <v>1365</v>
      </c>
      <c r="N205" s="79">
        <v>1365</v>
      </c>
      <c r="O205" s="79">
        <v>1074.53</v>
      </c>
    </row>
    <row r="206" spans="1:15" s="32" customFormat="1" x14ac:dyDescent="0.25">
      <c r="A206" s="21" t="s">
        <v>185</v>
      </c>
      <c r="B206" s="40" t="s">
        <v>2434</v>
      </c>
      <c r="C206" s="119" t="s">
        <v>2833</v>
      </c>
      <c r="D206" s="40" t="s">
        <v>2454</v>
      </c>
      <c r="E206" s="79" t="s">
        <v>3434</v>
      </c>
      <c r="F206" s="79" t="s">
        <v>3434</v>
      </c>
      <c r="G206" s="123" t="s">
        <v>3434</v>
      </c>
      <c r="H206" s="79" t="s">
        <v>3434</v>
      </c>
      <c r="I206" s="121"/>
      <c r="J206" s="79" t="s">
        <v>2574</v>
      </c>
      <c r="K206" s="79" t="s">
        <v>2574</v>
      </c>
      <c r="L206" s="79" t="s">
        <v>2574</v>
      </c>
      <c r="M206" s="79" t="s">
        <v>2574</v>
      </c>
      <c r="N206" s="79" t="s">
        <v>2574</v>
      </c>
      <c r="O206" s="79" t="s">
        <v>2574</v>
      </c>
    </row>
    <row r="207" spans="1:15" s="32" customFormat="1" x14ac:dyDescent="0.25">
      <c r="A207" s="21"/>
      <c r="B207" s="40" t="s">
        <v>2422</v>
      </c>
      <c r="C207" s="119" t="s">
        <v>2834</v>
      </c>
      <c r="D207" s="40" t="s">
        <v>2454</v>
      </c>
      <c r="E207" s="79" t="s">
        <v>3434</v>
      </c>
      <c r="F207" s="79" t="s">
        <v>3434</v>
      </c>
      <c r="G207" s="123" t="s">
        <v>3434</v>
      </c>
      <c r="H207" s="79" t="s">
        <v>3434</v>
      </c>
      <c r="I207" s="121"/>
      <c r="J207" s="79" t="s">
        <v>2574</v>
      </c>
      <c r="K207" s="79" t="s">
        <v>2574</v>
      </c>
      <c r="L207" s="79" t="s">
        <v>2574</v>
      </c>
      <c r="M207" s="79" t="s">
        <v>2574</v>
      </c>
      <c r="N207" s="79" t="s">
        <v>2574</v>
      </c>
      <c r="O207" s="79" t="s">
        <v>2574</v>
      </c>
    </row>
    <row r="208" spans="1:15" s="32" customFormat="1" x14ac:dyDescent="0.25">
      <c r="A208" s="21" t="s">
        <v>223</v>
      </c>
      <c r="B208" s="28" t="s">
        <v>1831</v>
      </c>
      <c r="C208" s="119" t="s">
        <v>3337</v>
      </c>
      <c r="D208" s="40" t="s">
        <v>2454</v>
      </c>
      <c r="E208" s="44">
        <v>7029</v>
      </c>
      <c r="F208" s="44">
        <v>70.63</v>
      </c>
      <c r="G208" s="120">
        <v>6691.61</v>
      </c>
      <c r="H208" s="44">
        <v>4568.8500000000004</v>
      </c>
      <c r="I208" s="121"/>
      <c r="J208" s="79">
        <v>3290.55</v>
      </c>
      <c r="K208" s="79">
        <v>5548.38</v>
      </c>
      <c r="L208" s="79">
        <v>6185.52</v>
      </c>
      <c r="M208" s="79">
        <v>4970.1000000000004</v>
      </c>
      <c r="N208" s="79">
        <v>6015.06</v>
      </c>
      <c r="O208" s="79">
        <v>5533.23</v>
      </c>
    </row>
    <row r="209" spans="1:15" s="32" customFormat="1" x14ac:dyDescent="0.25">
      <c r="A209" s="21" t="s">
        <v>130</v>
      </c>
      <c r="B209" s="135" t="s">
        <v>1735</v>
      </c>
      <c r="C209" s="119" t="s">
        <v>3079</v>
      </c>
      <c r="D209" s="135" t="s">
        <v>2454</v>
      </c>
      <c r="E209" s="136">
        <v>643</v>
      </c>
      <c r="F209" s="136">
        <v>97.32</v>
      </c>
      <c r="G209" s="136">
        <v>643</v>
      </c>
      <c r="H209" s="136">
        <v>417.95</v>
      </c>
      <c r="I209" s="121"/>
      <c r="J209" s="79">
        <v>422.12</v>
      </c>
      <c r="K209" s="79">
        <v>643</v>
      </c>
      <c r="L209" s="79">
        <v>565.84</v>
      </c>
      <c r="M209" s="79">
        <v>632.69000000000005</v>
      </c>
      <c r="N209" s="79">
        <v>643</v>
      </c>
      <c r="O209" s="79">
        <v>506.17</v>
      </c>
    </row>
    <row r="210" spans="1:15" s="32" customFormat="1" ht="26.25" x14ac:dyDescent="0.25">
      <c r="A210" s="21"/>
      <c r="B210" s="135" t="s">
        <v>2466</v>
      </c>
      <c r="C210" s="119" t="s">
        <v>3197</v>
      </c>
      <c r="D210" s="135" t="s">
        <v>2454</v>
      </c>
      <c r="E210" s="136">
        <v>497</v>
      </c>
      <c r="F210" s="136">
        <v>54.2</v>
      </c>
      <c r="G210" s="136">
        <v>497</v>
      </c>
      <c r="H210" s="136">
        <v>323.05</v>
      </c>
      <c r="I210" s="121"/>
      <c r="J210" s="79">
        <v>422.12</v>
      </c>
      <c r="K210" s="79">
        <v>497</v>
      </c>
      <c r="L210" s="79">
        <v>437.36</v>
      </c>
      <c r="M210" s="79">
        <v>497</v>
      </c>
      <c r="N210" s="79">
        <v>497</v>
      </c>
      <c r="O210" s="79">
        <v>391.24</v>
      </c>
    </row>
    <row r="211" spans="1:15" s="32" customFormat="1" x14ac:dyDescent="0.25">
      <c r="A211" s="21"/>
      <c r="B211" s="28" t="s">
        <v>1771</v>
      </c>
      <c r="C211" s="119" t="s">
        <v>2838</v>
      </c>
      <c r="D211" s="40" t="s">
        <v>2454</v>
      </c>
      <c r="E211" s="44" t="s">
        <v>3434</v>
      </c>
      <c r="F211" s="44" t="s">
        <v>3434</v>
      </c>
      <c r="G211" s="120" t="s">
        <v>3434</v>
      </c>
      <c r="H211" s="44" t="s">
        <v>3434</v>
      </c>
      <c r="I211" s="121"/>
      <c r="J211" s="79" t="s">
        <v>2574</v>
      </c>
      <c r="K211" s="79" t="s">
        <v>2574</v>
      </c>
      <c r="L211" s="79">
        <v>1069.08</v>
      </c>
      <c r="M211" s="79" t="s">
        <v>2574</v>
      </c>
      <c r="N211" s="79" t="s">
        <v>2574</v>
      </c>
      <c r="O211" s="79">
        <v>1032.02</v>
      </c>
    </row>
    <row r="212" spans="1:15" s="32" customFormat="1" x14ac:dyDescent="0.25">
      <c r="A212" s="21" t="s">
        <v>157</v>
      </c>
      <c r="B212" s="40" t="s">
        <v>2417</v>
      </c>
      <c r="C212" s="119" t="s">
        <v>2839</v>
      </c>
      <c r="D212" s="40" t="s">
        <v>2454</v>
      </c>
      <c r="E212" s="79" t="s">
        <v>3434</v>
      </c>
      <c r="F212" s="79" t="s">
        <v>3434</v>
      </c>
      <c r="G212" s="123" t="s">
        <v>3434</v>
      </c>
      <c r="H212" s="79" t="s">
        <v>3434</v>
      </c>
      <c r="I212" s="121"/>
      <c r="J212" s="79" t="s">
        <v>2574</v>
      </c>
      <c r="K212" s="79" t="s">
        <v>2574</v>
      </c>
      <c r="L212" s="79" t="s">
        <v>2574</v>
      </c>
      <c r="M212" s="79" t="s">
        <v>2574</v>
      </c>
      <c r="N212" s="79" t="s">
        <v>2574</v>
      </c>
      <c r="O212" s="79" t="s">
        <v>2574</v>
      </c>
    </row>
    <row r="213" spans="1:15" s="32" customFormat="1" ht="26.25" x14ac:dyDescent="0.25">
      <c r="A213" s="21"/>
      <c r="B213" s="40" t="s">
        <v>2421</v>
      </c>
      <c r="C213" s="119" t="s">
        <v>2840</v>
      </c>
      <c r="D213" s="40" t="s">
        <v>2454</v>
      </c>
      <c r="E213" s="79" t="s">
        <v>3434</v>
      </c>
      <c r="F213" s="79" t="s">
        <v>3434</v>
      </c>
      <c r="G213" s="123" t="s">
        <v>3434</v>
      </c>
      <c r="H213" s="79" t="s">
        <v>3434</v>
      </c>
      <c r="I213" s="121"/>
      <c r="J213" s="79" t="s">
        <v>2574</v>
      </c>
      <c r="K213" s="79" t="s">
        <v>2574</v>
      </c>
      <c r="L213" s="79" t="s">
        <v>2574</v>
      </c>
      <c r="M213" s="79" t="s">
        <v>2574</v>
      </c>
      <c r="N213" s="79" t="s">
        <v>2574</v>
      </c>
      <c r="O213" s="79" t="s">
        <v>2574</v>
      </c>
    </row>
    <row r="214" spans="1:15" s="32" customFormat="1" x14ac:dyDescent="0.25">
      <c r="A214" s="21" t="s">
        <v>41</v>
      </c>
      <c r="B214" s="135" t="s">
        <v>1776</v>
      </c>
      <c r="C214" s="119" t="s">
        <v>2841</v>
      </c>
      <c r="D214" s="135" t="s">
        <v>2454</v>
      </c>
      <c r="E214" s="136">
        <v>543</v>
      </c>
      <c r="F214" s="136">
        <v>46.15</v>
      </c>
      <c r="G214" s="136">
        <v>543</v>
      </c>
      <c r="H214" s="136">
        <v>352.95</v>
      </c>
      <c r="I214" s="121"/>
      <c r="J214" s="79">
        <v>543</v>
      </c>
      <c r="K214" s="79">
        <v>543</v>
      </c>
      <c r="L214" s="79">
        <v>477.84</v>
      </c>
      <c r="M214" s="79">
        <v>543</v>
      </c>
      <c r="N214" s="79">
        <v>543</v>
      </c>
      <c r="O214" s="79">
        <v>427.45</v>
      </c>
    </row>
    <row r="215" spans="1:15" s="32" customFormat="1" x14ac:dyDescent="0.25">
      <c r="A215" s="21"/>
      <c r="B215" s="135" t="s">
        <v>2479</v>
      </c>
      <c r="C215" s="119" t="s">
        <v>3223</v>
      </c>
      <c r="D215" s="135" t="s">
        <v>2454</v>
      </c>
      <c r="E215" s="136">
        <v>517</v>
      </c>
      <c r="F215" s="136">
        <v>48.31</v>
      </c>
      <c r="G215" s="136">
        <v>517</v>
      </c>
      <c r="H215" s="136">
        <v>336.05</v>
      </c>
      <c r="I215" s="121"/>
      <c r="J215" s="79">
        <v>322.05</v>
      </c>
      <c r="K215" s="79">
        <v>517</v>
      </c>
      <c r="L215" s="79">
        <v>454.96</v>
      </c>
      <c r="M215" s="79">
        <v>484.26</v>
      </c>
      <c r="N215" s="79">
        <v>517</v>
      </c>
      <c r="O215" s="79">
        <v>406.98</v>
      </c>
    </row>
    <row r="216" spans="1:15" s="32" customFormat="1" x14ac:dyDescent="0.25">
      <c r="A216" s="21"/>
      <c r="B216" s="135" t="s">
        <v>2521</v>
      </c>
      <c r="C216" s="119" t="s">
        <v>3083</v>
      </c>
      <c r="D216" s="135" t="s">
        <v>2454</v>
      </c>
      <c r="E216" s="136">
        <v>449</v>
      </c>
      <c r="F216" s="136">
        <v>39.51</v>
      </c>
      <c r="G216" s="136">
        <v>449</v>
      </c>
      <c r="H216" s="136">
        <v>291.85000000000002</v>
      </c>
      <c r="I216" s="121"/>
      <c r="J216" s="79">
        <v>254.74</v>
      </c>
      <c r="K216" s="79">
        <v>440.73</v>
      </c>
      <c r="L216" s="79">
        <v>395.12</v>
      </c>
      <c r="M216" s="79">
        <v>394.79</v>
      </c>
      <c r="N216" s="79">
        <v>449</v>
      </c>
      <c r="O216" s="79">
        <v>353.45</v>
      </c>
    </row>
    <row r="217" spans="1:15" s="32" customFormat="1" x14ac:dyDescent="0.25">
      <c r="A217" s="21"/>
      <c r="B217" s="135" t="s">
        <v>2480</v>
      </c>
      <c r="C217" s="119" t="s">
        <v>3224</v>
      </c>
      <c r="D217" s="135" t="s">
        <v>2454</v>
      </c>
      <c r="E217" s="136">
        <v>213</v>
      </c>
      <c r="F217" s="136">
        <v>28.86</v>
      </c>
      <c r="G217" s="136">
        <v>213</v>
      </c>
      <c r="H217" s="136">
        <v>138.45000000000002</v>
      </c>
      <c r="I217" s="121"/>
      <c r="J217" s="79">
        <v>133.72</v>
      </c>
      <c r="K217" s="79">
        <v>213</v>
      </c>
      <c r="L217" s="79">
        <v>187.44</v>
      </c>
      <c r="M217" s="79">
        <v>199.19</v>
      </c>
      <c r="N217" s="79">
        <v>213</v>
      </c>
      <c r="O217" s="79">
        <v>167.67</v>
      </c>
    </row>
    <row r="218" spans="1:15" s="32" customFormat="1" x14ac:dyDescent="0.25">
      <c r="A218" s="21"/>
      <c r="B218" s="135" t="s">
        <v>2484</v>
      </c>
      <c r="C218" s="119" t="s">
        <v>3228</v>
      </c>
      <c r="D218" s="135" t="s">
        <v>2454</v>
      </c>
      <c r="E218" s="136">
        <v>504</v>
      </c>
      <c r="F218" s="136">
        <v>50.48</v>
      </c>
      <c r="G218" s="136">
        <v>504</v>
      </c>
      <c r="H218" s="136">
        <v>327.60000000000002</v>
      </c>
      <c r="I218" s="121"/>
      <c r="J218" s="79">
        <v>322.05</v>
      </c>
      <c r="K218" s="79">
        <v>504</v>
      </c>
      <c r="L218" s="79">
        <v>443.52</v>
      </c>
      <c r="M218" s="79">
        <v>484.26</v>
      </c>
      <c r="N218" s="79">
        <v>504</v>
      </c>
      <c r="O218" s="79">
        <v>396.75</v>
      </c>
    </row>
    <row r="219" spans="1:15" s="32" customFormat="1" x14ac:dyDescent="0.25">
      <c r="A219" s="21"/>
      <c r="B219" s="135" t="s">
        <v>1788</v>
      </c>
      <c r="C219" s="119" t="s">
        <v>3229</v>
      </c>
      <c r="D219" s="135" t="s">
        <v>2454</v>
      </c>
      <c r="E219" s="136">
        <v>438</v>
      </c>
      <c r="F219" s="136">
        <v>49.76</v>
      </c>
      <c r="G219" s="136">
        <v>438</v>
      </c>
      <c r="H219" s="136">
        <v>284.7</v>
      </c>
      <c r="I219" s="121"/>
      <c r="J219" s="79">
        <v>322.05</v>
      </c>
      <c r="K219" s="79">
        <v>438</v>
      </c>
      <c r="L219" s="79">
        <v>385.44</v>
      </c>
      <c r="M219" s="79">
        <v>438</v>
      </c>
      <c r="N219" s="79">
        <v>438</v>
      </c>
      <c r="O219" s="79">
        <v>344.79</v>
      </c>
    </row>
    <row r="220" spans="1:15" s="32" customFormat="1" x14ac:dyDescent="0.25">
      <c r="A220" s="21"/>
      <c r="B220" s="40" t="s">
        <v>1790</v>
      </c>
      <c r="C220" s="119" t="s">
        <v>2842</v>
      </c>
      <c r="D220" s="40" t="s">
        <v>2454</v>
      </c>
      <c r="E220" s="79" t="s">
        <v>3434</v>
      </c>
      <c r="F220" s="79" t="s">
        <v>3434</v>
      </c>
      <c r="G220" s="123" t="s">
        <v>3434</v>
      </c>
      <c r="H220" s="79" t="s">
        <v>3434</v>
      </c>
      <c r="I220" s="121"/>
      <c r="J220" s="79" t="s">
        <v>2574</v>
      </c>
      <c r="K220" s="79">
        <v>459</v>
      </c>
      <c r="L220" s="79">
        <v>458.95</v>
      </c>
      <c r="M220" s="79" t="s">
        <v>2574</v>
      </c>
      <c r="N220" s="79" t="s">
        <v>2574</v>
      </c>
      <c r="O220" s="79">
        <v>361.32</v>
      </c>
    </row>
    <row r="221" spans="1:15" s="32" customFormat="1" x14ac:dyDescent="0.25">
      <c r="A221" s="21"/>
      <c r="B221" s="28" t="s">
        <v>1791</v>
      </c>
      <c r="C221" s="119" t="s">
        <v>2843</v>
      </c>
      <c r="D221" s="40" t="s">
        <v>2454</v>
      </c>
      <c r="E221" s="44" t="s">
        <v>3434</v>
      </c>
      <c r="F221" s="44" t="s">
        <v>3434</v>
      </c>
      <c r="G221" s="120" t="s">
        <v>3434</v>
      </c>
      <c r="H221" s="44" t="s">
        <v>3434</v>
      </c>
      <c r="I221" s="121"/>
      <c r="J221" s="79">
        <v>1429</v>
      </c>
      <c r="K221" s="79">
        <v>1429</v>
      </c>
      <c r="L221" s="79">
        <v>1400.24</v>
      </c>
      <c r="M221" s="79">
        <v>1429</v>
      </c>
      <c r="N221" s="79">
        <v>1429</v>
      </c>
      <c r="O221" s="79">
        <v>1124.9100000000001</v>
      </c>
    </row>
    <row r="222" spans="1:15" s="32" customFormat="1" x14ac:dyDescent="0.25">
      <c r="A222" s="21" t="s">
        <v>32</v>
      </c>
      <c r="B222" s="28" t="s">
        <v>1862</v>
      </c>
      <c r="C222" s="119" t="s">
        <v>2844</v>
      </c>
      <c r="D222" s="40" t="s">
        <v>2454</v>
      </c>
      <c r="E222" s="44">
        <v>1553</v>
      </c>
      <c r="F222" s="44">
        <v>78.150000000000006</v>
      </c>
      <c r="G222" s="120">
        <v>1553</v>
      </c>
      <c r="H222" s="44">
        <v>1009.45</v>
      </c>
      <c r="I222" s="121"/>
      <c r="J222" s="79">
        <v>1432.51</v>
      </c>
      <c r="K222" s="79">
        <v>1553</v>
      </c>
      <c r="L222" s="79">
        <v>1366.64</v>
      </c>
      <c r="M222" s="79">
        <v>1553</v>
      </c>
      <c r="N222" s="79">
        <v>1553</v>
      </c>
      <c r="O222" s="79">
        <v>1222.52</v>
      </c>
    </row>
    <row r="223" spans="1:15" s="32" customFormat="1" x14ac:dyDescent="0.25">
      <c r="A223" s="21"/>
      <c r="B223" s="135" t="s">
        <v>2526</v>
      </c>
      <c r="C223" s="119" t="s">
        <v>3338</v>
      </c>
      <c r="D223" s="135" t="s">
        <v>2454</v>
      </c>
      <c r="E223" s="136">
        <v>1468</v>
      </c>
      <c r="F223" s="136">
        <v>114.08</v>
      </c>
      <c r="G223" s="136">
        <v>1468</v>
      </c>
      <c r="H223" s="136">
        <v>954.2</v>
      </c>
      <c r="I223" s="121"/>
      <c r="J223" s="79">
        <v>1432.51</v>
      </c>
      <c r="K223" s="79">
        <v>1468</v>
      </c>
      <c r="L223" s="79">
        <v>1291.8399999999999</v>
      </c>
      <c r="M223" s="79">
        <v>1468</v>
      </c>
      <c r="N223" s="79">
        <v>1468</v>
      </c>
      <c r="O223" s="79">
        <v>1155.6099999999999</v>
      </c>
    </row>
    <row r="224" spans="1:15" s="32" customFormat="1" x14ac:dyDescent="0.25">
      <c r="A224" s="21"/>
      <c r="B224" s="40" t="s">
        <v>1867</v>
      </c>
      <c r="C224" s="119" t="s">
        <v>2845</v>
      </c>
      <c r="D224" s="40" t="s">
        <v>2454</v>
      </c>
      <c r="E224" s="136">
        <v>2150</v>
      </c>
      <c r="F224" s="136">
        <v>78.17</v>
      </c>
      <c r="G224" s="136">
        <v>2150</v>
      </c>
      <c r="H224" s="136">
        <v>1397.5</v>
      </c>
      <c r="I224" s="121"/>
      <c r="J224" s="79">
        <v>1432.51</v>
      </c>
      <c r="K224" s="79">
        <v>1423.44</v>
      </c>
      <c r="L224" s="79">
        <v>1892</v>
      </c>
      <c r="M224" s="79">
        <v>2150</v>
      </c>
      <c r="N224" s="79">
        <v>2150</v>
      </c>
      <c r="O224" s="79">
        <v>1692.48</v>
      </c>
    </row>
    <row r="225" spans="1:15" s="32" customFormat="1" ht="26.25" x14ac:dyDescent="0.25">
      <c r="A225" s="21"/>
      <c r="B225" s="28" t="s">
        <v>1868</v>
      </c>
      <c r="C225" s="119" t="s">
        <v>2846</v>
      </c>
      <c r="D225" s="40" t="s">
        <v>2454</v>
      </c>
      <c r="E225" s="44">
        <v>2150</v>
      </c>
      <c r="F225" s="44">
        <v>99.71</v>
      </c>
      <c r="G225" s="120">
        <v>2150</v>
      </c>
      <c r="H225" s="44">
        <v>1397.5</v>
      </c>
      <c r="I225" s="121"/>
      <c r="J225" s="79">
        <v>1432.51</v>
      </c>
      <c r="K225" s="79">
        <v>2150</v>
      </c>
      <c r="L225" s="79">
        <v>1892</v>
      </c>
      <c r="M225" s="79">
        <v>2150</v>
      </c>
      <c r="N225" s="79">
        <v>2150</v>
      </c>
      <c r="O225" s="79">
        <v>1692.48</v>
      </c>
    </row>
    <row r="226" spans="1:15" s="32" customFormat="1" x14ac:dyDescent="0.25">
      <c r="A226" s="21"/>
      <c r="B226" s="135" t="s">
        <v>1869</v>
      </c>
      <c r="C226" s="119" t="s">
        <v>2953</v>
      </c>
      <c r="D226" s="135" t="s">
        <v>2454</v>
      </c>
      <c r="E226" s="136">
        <v>713</v>
      </c>
      <c r="F226" s="136">
        <v>71.430000000000007</v>
      </c>
      <c r="G226" s="136">
        <v>713</v>
      </c>
      <c r="H226" s="136">
        <v>463.45</v>
      </c>
      <c r="I226" s="121"/>
      <c r="J226" s="79">
        <v>592.03</v>
      </c>
      <c r="K226" s="79">
        <v>713</v>
      </c>
      <c r="L226" s="79">
        <v>627.44000000000005</v>
      </c>
      <c r="M226" s="79">
        <v>713</v>
      </c>
      <c r="N226" s="79">
        <v>713</v>
      </c>
      <c r="O226" s="79">
        <v>561.27</v>
      </c>
    </row>
    <row r="227" spans="1:15" s="32" customFormat="1" x14ac:dyDescent="0.25">
      <c r="A227" s="21"/>
      <c r="B227" s="135" t="s">
        <v>1870</v>
      </c>
      <c r="C227" s="119" t="s">
        <v>2847</v>
      </c>
      <c r="D227" s="135" t="s">
        <v>2454</v>
      </c>
      <c r="E227" s="136">
        <v>784</v>
      </c>
      <c r="F227" s="136">
        <v>45.04</v>
      </c>
      <c r="G227" s="136">
        <v>1138.75</v>
      </c>
      <c r="H227" s="136">
        <v>509.6</v>
      </c>
      <c r="I227" s="121"/>
      <c r="J227" s="79">
        <v>784</v>
      </c>
      <c r="K227" s="79">
        <v>784</v>
      </c>
      <c r="L227" s="79">
        <v>689.92</v>
      </c>
      <c r="M227" s="79">
        <v>784</v>
      </c>
      <c r="N227" s="79">
        <v>784</v>
      </c>
      <c r="O227" s="79">
        <v>617.16</v>
      </c>
    </row>
    <row r="228" spans="1:15" s="32" customFormat="1" ht="26.25" x14ac:dyDescent="0.25">
      <c r="A228" s="21"/>
      <c r="B228" s="28" t="s">
        <v>1871</v>
      </c>
      <c r="C228" s="119" t="s">
        <v>2848</v>
      </c>
      <c r="D228" s="40" t="s">
        <v>2454</v>
      </c>
      <c r="E228" s="44" t="s">
        <v>3434</v>
      </c>
      <c r="F228" s="44" t="s">
        <v>3434</v>
      </c>
      <c r="G228" s="120" t="s">
        <v>3434</v>
      </c>
      <c r="H228" s="44" t="s">
        <v>3434</v>
      </c>
      <c r="I228" s="121"/>
      <c r="J228" s="79">
        <v>1829.68</v>
      </c>
      <c r="K228" s="79">
        <v>2980</v>
      </c>
      <c r="L228" s="79">
        <v>2622.4</v>
      </c>
      <c r="M228" s="79">
        <v>2940.38</v>
      </c>
      <c r="N228" s="79">
        <v>2980</v>
      </c>
      <c r="O228" s="79">
        <v>2345.86</v>
      </c>
    </row>
    <row r="229" spans="1:15" s="32" customFormat="1" ht="26.25" x14ac:dyDescent="0.25">
      <c r="A229" s="21"/>
      <c r="B229" s="135" t="s">
        <v>2541</v>
      </c>
      <c r="C229" s="119" t="s">
        <v>3339</v>
      </c>
      <c r="D229" s="135" t="s">
        <v>2454</v>
      </c>
      <c r="E229" s="136">
        <v>291</v>
      </c>
      <c r="F229" s="136">
        <v>42.59</v>
      </c>
      <c r="G229" s="136">
        <v>277.02999999999997</v>
      </c>
      <c r="H229" s="136">
        <v>189.15</v>
      </c>
      <c r="I229" s="121"/>
      <c r="J229" s="79">
        <v>133.72</v>
      </c>
      <c r="K229" s="79">
        <v>222.36</v>
      </c>
      <c r="L229" s="79">
        <v>256.08</v>
      </c>
      <c r="M229" s="79">
        <v>199.19</v>
      </c>
      <c r="N229" s="79">
        <v>244.45</v>
      </c>
      <c r="O229" s="79">
        <v>229.08</v>
      </c>
    </row>
    <row r="230" spans="1:15" s="32" customFormat="1" x14ac:dyDescent="0.25">
      <c r="A230" s="21" t="s">
        <v>83</v>
      </c>
      <c r="B230" s="28" t="s">
        <v>1792</v>
      </c>
      <c r="C230" s="119" t="s">
        <v>3131</v>
      </c>
      <c r="D230" s="40" t="s">
        <v>2454</v>
      </c>
      <c r="E230" s="44">
        <v>3069</v>
      </c>
      <c r="F230" s="44">
        <v>91.66</v>
      </c>
      <c r="G230" s="120">
        <v>3069</v>
      </c>
      <c r="H230" s="44">
        <v>1994.8500000000001</v>
      </c>
      <c r="I230" s="121"/>
      <c r="J230" s="79">
        <v>3069</v>
      </c>
      <c r="K230" s="79">
        <v>3069</v>
      </c>
      <c r="L230" s="79">
        <v>2700.72</v>
      </c>
      <c r="M230" s="79">
        <v>3069</v>
      </c>
      <c r="N230" s="79">
        <v>3069</v>
      </c>
      <c r="O230" s="79">
        <v>2415.92</v>
      </c>
    </row>
    <row r="231" spans="1:15" s="32" customFormat="1" x14ac:dyDescent="0.25">
      <c r="A231" s="21" t="s">
        <v>37</v>
      </c>
      <c r="B231" s="28" t="s">
        <v>1850</v>
      </c>
      <c r="C231" s="119" t="s">
        <v>3340</v>
      </c>
      <c r="D231" s="40" t="s">
        <v>2454</v>
      </c>
      <c r="E231" s="44">
        <v>7029</v>
      </c>
      <c r="F231" s="44">
        <v>130.31</v>
      </c>
      <c r="G231" s="120">
        <v>6691.61</v>
      </c>
      <c r="H231" s="44">
        <v>4568.8500000000004</v>
      </c>
      <c r="I231" s="121"/>
      <c r="J231" s="79">
        <v>3290.55</v>
      </c>
      <c r="K231" s="79">
        <v>5548.38</v>
      </c>
      <c r="L231" s="79">
        <v>6185.52</v>
      </c>
      <c r="M231" s="79">
        <v>4970.1000000000004</v>
      </c>
      <c r="N231" s="79">
        <v>6015.06</v>
      </c>
      <c r="O231" s="79">
        <v>5533.23</v>
      </c>
    </row>
    <row r="232" spans="1:15" s="32" customFormat="1" ht="26.25" x14ac:dyDescent="0.25">
      <c r="A232" s="21"/>
      <c r="B232" s="28" t="s">
        <v>1851</v>
      </c>
      <c r="C232" s="119" t="s">
        <v>3341</v>
      </c>
      <c r="D232" s="40" t="s">
        <v>2454</v>
      </c>
      <c r="E232" s="44">
        <v>2129</v>
      </c>
      <c r="F232" s="44">
        <v>101.81</v>
      </c>
      <c r="G232" s="120">
        <v>3227.51</v>
      </c>
      <c r="H232" s="44">
        <v>1383.8500000000001</v>
      </c>
      <c r="I232" s="121"/>
      <c r="J232" s="79">
        <v>2129</v>
      </c>
      <c r="K232" s="79">
        <v>2129</v>
      </c>
      <c r="L232" s="79">
        <v>1873.52</v>
      </c>
      <c r="M232" s="79">
        <v>2129</v>
      </c>
      <c r="N232" s="79">
        <v>2129</v>
      </c>
      <c r="O232" s="79">
        <v>1675.95</v>
      </c>
    </row>
    <row r="233" spans="1:15" s="32" customFormat="1" x14ac:dyDescent="0.25">
      <c r="A233" s="21"/>
      <c r="B233" s="28" t="s">
        <v>1852</v>
      </c>
      <c r="C233" s="119" t="s">
        <v>2954</v>
      </c>
      <c r="D233" s="40" t="s">
        <v>2454</v>
      </c>
      <c r="E233" s="44">
        <v>4166</v>
      </c>
      <c r="F233" s="44">
        <v>145.91999999999999</v>
      </c>
      <c r="G233" s="120">
        <v>4166</v>
      </c>
      <c r="H233" s="44">
        <v>2707.9</v>
      </c>
      <c r="I233" s="121"/>
      <c r="J233" s="79">
        <v>4161.92</v>
      </c>
      <c r="K233" s="79">
        <v>4166</v>
      </c>
      <c r="L233" s="79">
        <v>3666.08</v>
      </c>
      <c r="M233" s="79">
        <v>4166</v>
      </c>
      <c r="N233" s="79">
        <v>4166</v>
      </c>
      <c r="O233" s="79">
        <v>3279.48</v>
      </c>
    </row>
    <row r="234" spans="1:15" s="32" customFormat="1" ht="26.25" x14ac:dyDescent="0.25">
      <c r="A234" s="21" t="s">
        <v>2570</v>
      </c>
      <c r="B234" s="28" t="s">
        <v>2342</v>
      </c>
      <c r="C234" s="119" t="s">
        <v>2852</v>
      </c>
      <c r="D234" s="40" t="s">
        <v>2454</v>
      </c>
      <c r="E234" s="44">
        <v>1140</v>
      </c>
      <c r="F234" s="44">
        <v>45.59</v>
      </c>
      <c r="G234" s="120">
        <v>1103.3499999999999</v>
      </c>
      <c r="H234" s="44">
        <v>741</v>
      </c>
      <c r="I234" s="121"/>
      <c r="J234" s="79">
        <v>603.59</v>
      </c>
      <c r="K234" s="79">
        <v>1023.09</v>
      </c>
      <c r="L234" s="79">
        <v>1003.2</v>
      </c>
      <c r="M234" s="79">
        <v>916.46</v>
      </c>
      <c r="N234" s="79">
        <v>1103.3499999999999</v>
      </c>
      <c r="O234" s="79">
        <v>897.41</v>
      </c>
    </row>
    <row r="235" spans="1:15" s="32" customFormat="1" x14ac:dyDescent="0.25">
      <c r="A235" s="21"/>
      <c r="B235" s="135" t="s">
        <v>2540</v>
      </c>
      <c r="C235" s="119" t="s">
        <v>3342</v>
      </c>
      <c r="D235" s="135" t="s">
        <v>2454</v>
      </c>
      <c r="E235" s="136">
        <v>280</v>
      </c>
      <c r="F235" s="136">
        <v>10.74</v>
      </c>
      <c r="G235" s="136">
        <v>280</v>
      </c>
      <c r="H235" s="136">
        <v>182</v>
      </c>
      <c r="I235" s="121"/>
      <c r="J235" s="79">
        <v>254.74</v>
      </c>
      <c r="K235" s="79">
        <v>280</v>
      </c>
      <c r="L235" s="79">
        <v>246.4</v>
      </c>
      <c r="M235" s="79">
        <v>280</v>
      </c>
      <c r="N235" s="79">
        <v>280</v>
      </c>
      <c r="O235" s="79">
        <v>220.42</v>
      </c>
    </row>
    <row r="236" spans="1:15" s="32" customFormat="1" x14ac:dyDescent="0.25">
      <c r="A236" s="21"/>
      <c r="B236" s="28" t="s">
        <v>2407</v>
      </c>
      <c r="C236" s="119" t="s">
        <v>3343</v>
      </c>
      <c r="D236" s="40" t="s">
        <v>2454</v>
      </c>
      <c r="E236" s="44">
        <v>1311</v>
      </c>
      <c r="F236" s="44">
        <v>89.78</v>
      </c>
      <c r="G236" s="120">
        <v>1248.07</v>
      </c>
      <c r="H236" s="44">
        <v>852.15</v>
      </c>
      <c r="I236" s="121"/>
      <c r="J236" s="79">
        <v>603.59</v>
      </c>
      <c r="K236" s="79">
        <v>1023.09</v>
      </c>
      <c r="L236" s="79">
        <v>1153.68</v>
      </c>
      <c r="M236" s="79">
        <v>916.46</v>
      </c>
      <c r="N236" s="79">
        <v>1103.3499999999999</v>
      </c>
      <c r="O236" s="79">
        <v>1032.02</v>
      </c>
    </row>
    <row r="237" spans="1:15" s="32" customFormat="1" ht="26.25" x14ac:dyDescent="0.25">
      <c r="A237" s="21"/>
      <c r="B237" s="135" t="s">
        <v>2344</v>
      </c>
      <c r="C237" s="119" t="s">
        <v>3238</v>
      </c>
      <c r="D237" s="135" t="s">
        <v>2454</v>
      </c>
      <c r="E237" s="136">
        <v>216</v>
      </c>
      <c r="F237" s="136">
        <v>17.71</v>
      </c>
      <c r="G237" s="136">
        <v>335.15</v>
      </c>
      <c r="H237" s="136">
        <v>140.4</v>
      </c>
      <c r="I237" s="121"/>
      <c r="J237" s="79">
        <v>216</v>
      </c>
      <c r="K237" s="79">
        <v>216</v>
      </c>
      <c r="L237" s="79">
        <v>190.08</v>
      </c>
      <c r="M237" s="79">
        <v>216</v>
      </c>
      <c r="N237" s="79">
        <v>216</v>
      </c>
      <c r="O237" s="79">
        <v>170.04</v>
      </c>
    </row>
    <row r="238" spans="1:15" s="32" customFormat="1" ht="26.25" x14ac:dyDescent="0.25">
      <c r="A238" s="21"/>
      <c r="B238" s="135" t="s">
        <v>2517</v>
      </c>
      <c r="C238" s="119" t="s">
        <v>3239</v>
      </c>
      <c r="D238" s="135" t="s">
        <v>2454</v>
      </c>
      <c r="E238" s="136">
        <v>214</v>
      </c>
      <c r="F238" s="136">
        <v>44.49</v>
      </c>
      <c r="G238" s="136">
        <v>214</v>
      </c>
      <c r="H238" s="136">
        <v>139.1</v>
      </c>
      <c r="I238" s="121"/>
      <c r="J238" s="79">
        <v>214</v>
      </c>
      <c r="K238" s="79">
        <v>214</v>
      </c>
      <c r="L238" s="79">
        <v>188.32</v>
      </c>
      <c r="M238" s="79">
        <v>214</v>
      </c>
      <c r="N238" s="79">
        <v>214</v>
      </c>
      <c r="O238" s="79">
        <v>168.46</v>
      </c>
    </row>
    <row r="239" spans="1:15" s="32" customFormat="1" ht="26.25" x14ac:dyDescent="0.25">
      <c r="A239" s="21"/>
      <c r="B239" s="135" t="s">
        <v>2346</v>
      </c>
      <c r="C239" s="119" t="s">
        <v>3241</v>
      </c>
      <c r="D239" s="135" t="s">
        <v>2454</v>
      </c>
      <c r="E239" s="136">
        <v>216</v>
      </c>
      <c r="F239" s="136">
        <v>16.66</v>
      </c>
      <c r="G239" s="136">
        <v>335.15</v>
      </c>
      <c r="H239" s="136">
        <v>140.4</v>
      </c>
      <c r="I239" s="121"/>
      <c r="J239" s="79">
        <v>216</v>
      </c>
      <c r="K239" s="79">
        <v>216</v>
      </c>
      <c r="L239" s="79">
        <v>190.08</v>
      </c>
      <c r="M239" s="79">
        <v>216</v>
      </c>
      <c r="N239" s="79">
        <v>216</v>
      </c>
      <c r="O239" s="79">
        <v>170.04</v>
      </c>
    </row>
    <row r="240" spans="1:15" s="32" customFormat="1" x14ac:dyDescent="0.25">
      <c r="A240" s="21"/>
      <c r="B240" s="135" t="s">
        <v>2518</v>
      </c>
      <c r="C240" s="119" t="s">
        <v>3242</v>
      </c>
      <c r="D240" s="135" t="s">
        <v>2454</v>
      </c>
      <c r="E240" s="136">
        <v>123</v>
      </c>
      <c r="F240" s="136">
        <v>31.55</v>
      </c>
      <c r="G240" s="136">
        <v>198.64</v>
      </c>
      <c r="H240" s="136">
        <v>79.95</v>
      </c>
      <c r="I240" s="121"/>
      <c r="J240" s="79">
        <v>123</v>
      </c>
      <c r="K240" s="79">
        <v>123</v>
      </c>
      <c r="L240" s="79">
        <v>108.24</v>
      </c>
      <c r="M240" s="79">
        <v>123</v>
      </c>
      <c r="N240" s="79">
        <v>123</v>
      </c>
      <c r="O240" s="79">
        <v>96.83</v>
      </c>
    </row>
    <row r="241" spans="1:15" s="32" customFormat="1" x14ac:dyDescent="0.25">
      <c r="A241" s="21"/>
      <c r="B241" s="28" t="s">
        <v>2347</v>
      </c>
      <c r="C241" s="119" t="s">
        <v>2853</v>
      </c>
      <c r="D241" s="40" t="s">
        <v>2454</v>
      </c>
      <c r="E241" s="44">
        <v>434</v>
      </c>
      <c r="F241" s="44">
        <v>40.71</v>
      </c>
      <c r="G241" s="120">
        <v>461.11</v>
      </c>
      <c r="H241" s="44">
        <v>282.10000000000002</v>
      </c>
      <c r="I241" s="121"/>
      <c r="J241" s="79">
        <v>434</v>
      </c>
      <c r="K241" s="79">
        <v>434</v>
      </c>
      <c r="L241" s="79">
        <v>381.92</v>
      </c>
      <c r="M241" s="79">
        <v>434</v>
      </c>
      <c r="N241" s="79">
        <v>434</v>
      </c>
      <c r="O241" s="79">
        <v>341.64</v>
      </c>
    </row>
    <row r="242" spans="1:15" s="32" customFormat="1" x14ac:dyDescent="0.25">
      <c r="A242" s="21" t="s">
        <v>218</v>
      </c>
      <c r="B242" s="135" t="s">
        <v>2532</v>
      </c>
      <c r="C242" s="119" t="s">
        <v>3344</v>
      </c>
      <c r="D242" s="135" t="s">
        <v>2454</v>
      </c>
      <c r="E242" s="136">
        <v>458</v>
      </c>
      <c r="F242" s="136">
        <v>33.39</v>
      </c>
      <c r="G242" s="136">
        <v>458</v>
      </c>
      <c r="H242" s="136">
        <v>297.7</v>
      </c>
      <c r="I242" s="121"/>
      <c r="J242" s="79">
        <v>296.10000000000002</v>
      </c>
      <c r="K242" s="79">
        <v>458</v>
      </c>
      <c r="L242" s="79">
        <v>91.12</v>
      </c>
      <c r="M242" s="79">
        <v>458</v>
      </c>
      <c r="N242" s="79">
        <v>458</v>
      </c>
      <c r="O242" s="79">
        <v>360.54</v>
      </c>
    </row>
    <row r="243" spans="1:15" s="32" customFormat="1" x14ac:dyDescent="0.25">
      <c r="A243" s="21"/>
      <c r="B243" s="135" t="s">
        <v>2022</v>
      </c>
      <c r="C243" s="119" t="s">
        <v>3138</v>
      </c>
      <c r="D243" s="135" t="s">
        <v>2454</v>
      </c>
      <c r="E243" s="136">
        <v>1191</v>
      </c>
      <c r="F243" s="136">
        <v>66.849999999999994</v>
      </c>
      <c r="G243" s="136">
        <v>1191</v>
      </c>
      <c r="H243" s="136">
        <v>774.15</v>
      </c>
      <c r="I243" s="121"/>
      <c r="J243" s="79">
        <v>769.86</v>
      </c>
      <c r="K243" s="79">
        <v>1191</v>
      </c>
      <c r="L243" s="79">
        <v>189.76</v>
      </c>
      <c r="M243" s="79">
        <v>1191</v>
      </c>
      <c r="N243" s="79">
        <v>1191</v>
      </c>
      <c r="O243" s="79">
        <v>937.56</v>
      </c>
    </row>
    <row r="244" spans="1:15" s="32" customFormat="1" ht="26.25" x14ac:dyDescent="0.25">
      <c r="A244" s="21"/>
      <c r="B244" s="28" t="s">
        <v>2403</v>
      </c>
      <c r="C244" s="119" t="s">
        <v>3345</v>
      </c>
      <c r="D244" s="40" t="s">
        <v>2454</v>
      </c>
      <c r="E244" s="44">
        <v>78796</v>
      </c>
      <c r="F244" s="44">
        <v>7065</v>
      </c>
      <c r="G244" s="120">
        <v>75013.789999999994</v>
      </c>
      <c r="H244" s="44">
        <v>51217.4</v>
      </c>
      <c r="I244" s="121"/>
      <c r="J244" s="79">
        <v>18286.95</v>
      </c>
      <c r="K244" s="79">
        <v>44064.32</v>
      </c>
      <c r="L244" s="79" t="s">
        <v>2574</v>
      </c>
      <c r="M244" s="79">
        <v>33037</v>
      </c>
      <c r="N244" s="79">
        <v>29575.56</v>
      </c>
      <c r="O244" s="79">
        <v>62028.21</v>
      </c>
    </row>
    <row r="245" spans="1:15" s="32" customFormat="1" x14ac:dyDescent="0.25">
      <c r="A245" s="21" t="s">
        <v>152</v>
      </c>
      <c r="B245" s="135" t="s">
        <v>2501</v>
      </c>
      <c r="C245" s="119" t="s">
        <v>3245</v>
      </c>
      <c r="D245" s="135" t="s">
        <v>2454</v>
      </c>
      <c r="E245" s="136">
        <v>416</v>
      </c>
      <c r="F245" s="136">
        <v>23.26</v>
      </c>
      <c r="G245" s="136">
        <v>416</v>
      </c>
      <c r="H245" s="136">
        <v>270.40000000000003</v>
      </c>
      <c r="I245" s="121"/>
      <c r="J245" s="79">
        <v>269.14999999999998</v>
      </c>
      <c r="K245" s="79">
        <v>416</v>
      </c>
      <c r="L245" s="79">
        <v>62</v>
      </c>
      <c r="M245" s="79">
        <v>405.83</v>
      </c>
      <c r="N245" s="79">
        <v>416</v>
      </c>
      <c r="O245" s="79">
        <v>327.48</v>
      </c>
    </row>
    <row r="246" spans="1:15" s="32" customFormat="1" x14ac:dyDescent="0.25">
      <c r="A246" s="21"/>
      <c r="B246" s="135" t="s">
        <v>2502</v>
      </c>
      <c r="C246" s="119" t="s">
        <v>3246</v>
      </c>
      <c r="D246" s="135" t="s">
        <v>2454</v>
      </c>
      <c r="E246" s="136">
        <v>301</v>
      </c>
      <c r="F246" s="136">
        <v>19.43</v>
      </c>
      <c r="G246" s="136">
        <v>301</v>
      </c>
      <c r="H246" s="136">
        <v>195.65</v>
      </c>
      <c r="I246" s="121"/>
      <c r="J246" s="79">
        <v>149.05000000000001</v>
      </c>
      <c r="K246" s="79">
        <v>301</v>
      </c>
      <c r="L246" s="79">
        <v>51.67</v>
      </c>
      <c r="M246" s="79">
        <v>288.99</v>
      </c>
      <c r="N246" s="79">
        <v>241.04</v>
      </c>
      <c r="O246" s="79">
        <v>236.95</v>
      </c>
    </row>
    <row r="247" spans="1:15" s="32" customFormat="1" x14ac:dyDescent="0.25">
      <c r="A247" s="21"/>
      <c r="B247" s="135" t="s">
        <v>1898</v>
      </c>
      <c r="C247" s="119" t="s">
        <v>2959</v>
      </c>
      <c r="D247" s="135" t="s">
        <v>2454</v>
      </c>
      <c r="E247" s="136">
        <v>244</v>
      </c>
      <c r="F247" s="136">
        <v>10.38</v>
      </c>
      <c r="G247" s="136">
        <v>244</v>
      </c>
      <c r="H247" s="136">
        <v>158.6</v>
      </c>
      <c r="I247" s="121"/>
      <c r="J247" s="79">
        <v>149.05000000000001</v>
      </c>
      <c r="K247" s="79">
        <v>244</v>
      </c>
      <c r="L247" s="79">
        <v>214.72</v>
      </c>
      <c r="M247" s="79">
        <v>244</v>
      </c>
      <c r="N247" s="79">
        <v>241.04</v>
      </c>
      <c r="O247" s="79">
        <v>192.08</v>
      </c>
    </row>
    <row r="248" spans="1:15" s="32" customFormat="1" x14ac:dyDescent="0.25">
      <c r="A248" s="21"/>
      <c r="B248" s="28" t="s">
        <v>1899</v>
      </c>
      <c r="C248" s="119" t="s">
        <v>2855</v>
      </c>
      <c r="D248" s="40" t="s">
        <v>2454</v>
      </c>
      <c r="E248" s="44">
        <v>240</v>
      </c>
      <c r="F248" s="44">
        <v>19.079999999999998</v>
      </c>
      <c r="G248" s="120">
        <v>240</v>
      </c>
      <c r="H248" s="44">
        <v>156</v>
      </c>
      <c r="I248" s="121"/>
      <c r="J248" s="79">
        <v>149.05000000000001</v>
      </c>
      <c r="K248" s="79">
        <v>240</v>
      </c>
      <c r="L248" s="79">
        <v>211.2</v>
      </c>
      <c r="M248" s="79">
        <v>240</v>
      </c>
      <c r="N248" s="79">
        <v>240</v>
      </c>
      <c r="O248" s="79">
        <v>188.93</v>
      </c>
    </row>
    <row r="249" spans="1:15" s="32" customFormat="1" x14ac:dyDescent="0.25">
      <c r="A249" s="21"/>
      <c r="B249" s="135" t="s">
        <v>1900</v>
      </c>
      <c r="C249" s="119" t="s">
        <v>2960</v>
      </c>
      <c r="D249" s="135" t="s">
        <v>2454</v>
      </c>
      <c r="E249" s="136">
        <v>227</v>
      </c>
      <c r="F249" s="136">
        <v>21.52</v>
      </c>
      <c r="G249" s="136">
        <v>227</v>
      </c>
      <c r="H249" s="136">
        <v>147.55000000000001</v>
      </c>
      <c r="I249" s="121"/>
      <c r="J249" s="79">
        <v>149.05000000000001</v>
      </c>
      <c r="K249" s="79">
        <v>227</v>
      </c>
      <c r="L249" s="79">
        <v>57.3</v>
      </c>
      <c r="M249" s="79">
        <v>227</v>
      </c>
      <c r="N249" s="79">
        <v>227</v>
      </c>
      <c r="O249" s="79">
        <v>178.69</v>
      </c>
    </row>
    <row r="250" spans="1:15" s="32" customFormat="1" x14ac:dyDescent="0.25">
      <c r="A250" s="21"/>
      <c r="B250" s="135" t="s">
        <v>1901</v>
      </c>
      <c r="C250" s="119" t="s">
        <v>2856</v>
      </c>
      <c r="D250" s="135" t="s">
        <v>2454</v>
      </c>
      <c r="E250" s="136">
        <v>416</v>
      </c>
      <c r="F250" s="136">
        <v>23.95</v>
      </c>
      <c r="G250" s="136">
        <v>416</v>
      </c>
      <c r="H250" s="136">
        <v>270.40000000000003</v>
      </c>
      <c r="I250" s="121"/>
      <c r="J250" s="79">
        <v>269.14999999999998</v>
      </c>
      <c r="K250" s="79">
        <v>416</v>
      </c>
      <c r="L250" s="79">
        <v>60.12</v>
      </c>
      <c r="M250" s="79">
        <v>405.83</v>
      </c>
      <c r="N250" s="79">
        <v>416</v>
      </c>
      <c r="O250" s="79">
        <v>327.48</v>
      </c>
    </row>
    <row r="251" spans="1:15" s="32" customFormat="1" x14ac:dyDescent="0.25">
      <c r="A251" s="21"/>
      <c r="B251" s="135" t="s">
        <v>1908</v>
      </c>
      <c r="C251" s="119" t="s">
        <v>2857</v>
      </c>
      <c r="D251" s="135" t="s">
        <v>2454</v>
      </c>
      <c r="E251" s="136">
        <v>298</v>
      </c>
      <c r="F251" s="136">
        <v>21.52</v>
      </c>
      <c r="G251" s="136">
        <v>298</v>
      </c>
      <c r="H251" s="136">
        <v>193.70000000000002</v>
      </c>
      <c r="I251" s="121"/>
      <c r="J251" s="79">
        <v>149.05000000000001</v>
      </c>
      <c r="K251" s="79">
        <v>298</v>
      </c>
      <c r="L251" s="79">
        <v>57.3</v>
      </c>
      <c r="M251" s="79">
        <v>288.99</v>
      </c>
      <c r="N251" s="79">
        <v>241.04</v>
      </c>
      <c r="O251" s="79">
        <v>234.59</v>
      </c>
    </row>
    <row r="252" spans="1:15" s="32" customFormat="1" x14ac:dyDescent="0.25">
      <c r="A252" s="21"/>
      <c r="B252" s="135" t="s">
        <v>1909</v>
      </c>
      <c r="C252" s="119" t="s">
        <v>2963</v>
      </c>
      <c r="D252" s="135" t="s">
        <v>2454</v>
      </c>
      <c r="E252" s="136">
        <v>143</v>
      </c>
      <c r="F252" s="136">
        <v>28.83</v>
      </c>
      <c r="G252" s="136">
        <v>204.19</v>
      </c>
      <c r="H252" s="136">
        <v>92.95</v>
      </c>
      <c r="I252" s="121"/>
      <c r="J252" s="79">
        <v>143</v>
      </c>
      <c r="K252" s="79">
        <v>143</v>
      </c>
      <c r="L252" s="79">
        <v>77.97</v>
      </c>
      <c r="M252" s="79">
        <v>143</v>
      </c>
      <c r="N252" s="79">
        <v>143</v>
      </c>
      <c r="O252" s="79">
        <v>112.57</v>
      </c>
    </row>
    <row r="253" spans="1:15" s="32" customFormat="1" x14ac:dyDescent="0.25">
      <c r="A253" s="21"/>
      <c r="B253" s="135" t="s">
        <v>1911</v>
      </c>
      <c r="C253" s="119" t="s">
        <v>2964</v>
      </c>
      <c r="D253" s="135" t="s">
        <v>2454</v>
      </c>
      <c r="E253" s="136">
        <v>304</v>
      </c>
      <c r="F253" s="136">
        <v>22.21</v>
      </c>
      <c r="G253" s="136">
        <v>304</v>
      </c>
      <c r="H253" s="136">
        <v>197.6</v>
      </c>
      <c r="I253" s="121"/>
      <c r="J253" s="79">
        <v>269.14999999999998</v>
      </c>
      <c r="K253" s="79">
        <v>304</v>
      </c>
      <c r="L253" s="79">
        <v>60.12</v>
      </c>
      <c r="M253" s="79">
        <v>304</v>
      </c>
      <c r="N253" s="79">
        <v>304</v>
      </c>
      <c r="O253" s="79">
        <v>239.31</v>
      </c>
    </row>
    <row r="254" spans="1:15" s="32" customFormat="1" x14ac:dyDescent="0.25">
      <c r="A254" s="21"/>
      <c r="B254" s="135" t="s">
        <v>1912</v>
      </c>
      <c r="C254" s="119" t="s">
        <v>2859</v>
      </c>
      <c r="D254" s="135" t="s">
        <v>2454</v>
      </c>
      <c r="E254" s="136">
        <v>416</v>
      </c>
      <c r="F254" s="136">
        <v>23.26</v>
      </c>
      <c r="G254" s="136">
        <v>416</v>
      </c>
      <c r="H254" s="136">
        <v>270.40000000000003</v>
      </c>
      <c r="I254" s="121"/>
      <c r="J254" s="79">
        <v>269.14999999999998</v>
      </c>
      <c r="K254" s="79">
        <v>416</v>
      </c>
      <c r="L254" s="79">
        <v>62</v>
      </c>
      <c r="M254" s="79">
        <v>405.83</v>
      </c>
      <c r="N254" s="79">
        <v>416</v>
      </c>
      <c r="O254" s="79">
        <v>327.48</v>
      </c>
    </row>
    <row r="255" spans="1:15" s="32" customFormat="1" x14ac:dyDescent="0.25">
      <c r="A255" s="21"/>
      <c r="B255" s="135" t="s">
        <v>1915</v>
      </c>
      <c r="C255" s="119" t="s">
        <v>2860</v>
      </c>
      <c r="D255" s="135" t="s">
        <v>2454</v>
      </c>
      <c r="E255" s="136">
        <v>416</v>
      </c>
      <c r="F255" s="136">
        <v>23.26</v>
      </c>
      <c r="G255" s="136">
        <v>416</v>
      </c>
      <c r="H255" s="136">
        <v>270.40000000000003</v>
      </c>
      <c r="I255" s="121"/>
      <c r="J255" s="79">
        <v>269.14999999999998</v>
      </c>
      <c r="K255" s="79">
        <v>416</v>
      </c>
      <c r="L255" s="79">
        <v>62.94</v>
      </c>
      <c r="M255" s="79">
        <v>405.83</v>
      </c>
      <c r="N255" s="79">
        <v>416</v>
      </c>
      <c r="O255" s="79">
        <v>327.48</v>
      </c>
    </row>
    <row r="256" spans="1:15" s="32" customFormat="1" x14ac:dyDescent="0.25">
      <c r="A256" s="21"/>
      <c r="B256" s="40" t="s">
        <v>1916</v>
      </c>
      <c r="C256" s="119" t="s">
        <v>2657</v>
      </c>
      <c r="D256" s="40" t="s">
        <v>2454</v>
      </c>
      <c r="E256" s="136">
        <v>496</v>
      </c>
      <c r="F256" s="136">
        <v>32.31</v>
      </c>
      <c r="G256" s="136">
        <v>472.19</v>
      </c>
      <c r="H256" s="136">
        <v>322.40000000000003</v>
      </c>
      <c r="I256" s="121"/>
      <c r="J256" s="79">
        <v>269.14999999999998</v>
      </c>
      <c r="K256" s="79">
        <v>453.05</v>
      </c>
      <c r="L256" s="79">
        <v>87.36</v>
      </c>
      <c r="M256" s="79">
        <v>405.83</v>
      </c>
      <c r="N256" s="79">
        <v>435.3</v>
      </c>
      <c r="O256" s="79">
        <v>390.45</v>
      </c>
    </row>
    <row r="257" spans="1:15" s="32" customFormat="1" x14ac:dyDescent="0.25">
      <c r="A257" s="21"/>
      <c r="B257" s="28" t="s">
        <v>1917</v>
      </c>
      <c r="C257" s="119" t="s">
        <v>3346</v>
      </c>
      <c r="D257" s="40" t="s">
        <v>2454</v>
      </c>
      <c r="E257" s="44">
        <v>403</v>
      </c>
      <c r="F257" s="44">
        <v>40.71</v>
      </c>
      <c r="G257" s="120">
        <v>403</v>
      </c>
      <c r="H257" s="44">
        <v>261.95</v>
      </c>
      <c r="I257" s="121"/>
      <c r="J257" s="79">
        <v>269.14999999999998</v>
      </c>
      <c r="K257" s="79">
        <v>403</v>
      </c>
      <c r="L257" s="79">
        <v>120.24</v>
      </c>
      <c r="M257" s="79">
        <v>403</v>
      </c>
      <c r="N257" s="79">
        <v>403</v>
      </c>
      <c r="O257" s="79">
        <v>317.24</v>
      </c>
    </row>
    <row r="258" spans="1:15" s="32" customFormat="1" x14ac:dyDescent="0.25">
      <c r="A258" s="21"/>
      <c r="B258" s="135" t="s">
        <v>1928</v>
      </c>
      <c r="C258" s="119" t="s">
        <v>3039</v>
      </c>
      <c r="D258" s="135" t="s">
        <v>2454</v>
      </c>
      <c r="E258" s="136">
        <v>416</v>
      </c>
      <c r="F258" s="136">
        <v>22.56</v>
      </c>
      <c r="G258" s="136">
        <v>416</v>
      </c>
      <c r="H258" s="136">
        <v>270.40000000000003</v>
      </c>
      <c r="I258" s="121"/>
      <c r="J258" s="79">
        <v>269.14999999999998</v>
      </c>
      <c r="K258" s="79">
        <v>416</v>
      </c>
      <c r="L258" s="79">
        <v>61.06</v>
      </c>
      <c r="M258" s="79">
        <v>405.83</v>
      </c>
      <c r="N258" s="79">
        <v>416</v>
      </c>
      <c r="O258" s="79">
        <v>327.48</v>
      </c>
    </row>
    <row r="259" spans="1:15" s="32" customFormat="1" x14ac:dyDescent="0.25">
      <c r="A259" s="21"/>
      <c r="B259" s="135" t="s">
        <v>1936</v>
      </c>
      <c r="C259" s="119" t="s">
        <v>2969</v>
      </c>
      <c r="D259" s="135" t="s">
        <v>2454</v>
      </c>
      <c r="E259" s="136">
        <v>221</v>
      </c>
      <c r="F259" s="136">
        <v>19.079999999999998</v>
      </c>
      <c r="G259" s="136">
        <v>221</v>
      </c>
      <c r="H259" s="136">
        <v>143.65</v>
      </c>
      <c r="I259" s="121"/>
      <c r="J259" s="79">
        <v>149.05000000000001</v>
      </c>
      <c r="K259" s="79">
        <v>221</v>
      </c>
      <c r="L259" s="79">
        <v>50.73</v>
      </c>
      <c r="M259" s="79">
        <v>221</v>
      </c>
      <c r="N259" s="79">
        <v>221</v>
      </c>
      <c r="O259" s="79">
        <v>173.97</v>
      </c>
    </row>
    <row r="260" spans="1:15" s="32" customFormat="1" x14ac:dyDescent="0.25">
      <c r="A260" s="21"/>
      <c r="B260" s="135" t="s">
        <v>1937</v>
      </c>
      <c r="C260" s="119" t="s">
        <v>2861</v>
      </c>
      <c r="D260" s="135" t="s">
        <v>2454</v>
      </c>
      <c r="E260" s="136">
        <v>285</v>
      </c>
      <c r="F260" s="136">
        <v>19.43</v>
      </c>
      <c r="G260" s="136">
        <v>285</v>
      </c>
      <c r="H260" s="136">
        <v>185.25</v>
      </c>
      <c r="I260" s="121"/>
      <c r="J260" s="79">
        <v>149.05000000000001</v>
      </c>
      <c r="K260" s="79">
        <v>285</v>
      </c>
      <c r="L260" s="79">
        <v>51.67</v>
      </c>
      <c r="M260" s="79">
        <v>285</v>
      </c>
      <c r="N260" s="79">
        <v>241.04</v>
      </c>
      <c r="O260" s="79">
        <v>224.35</v>
      </c>
    </row>
    <row r="261" spans="1:15" s="32" customFormat="1" x14ac:dyDescent="0.25">
      <c r="A261" s="21"/>
      <c r="B261" s="135" t="s">
        <v>2508</v>
      </c>
      <c r="C261" s="119" t="s">
        <v>3252</v>
      </c>
      <c r="D261" s="135" t="s">
        <v>2454</v>
      </c>
      <c r="E261" s="136">
        <v>275</v>
      </c>
      <c r="F261" s="136">
        <v>20.12</v>
      </c>
      <c r="G261" s="136">
        <v>275</v>
      </c>
      <c r="H261" s="136">
        <v>178.75</v>
      </c>
      <c r="I261" s="121"/>
      <c r="J261" s="79">
        <v>149.05000000000001</v>
      </c>
      <c r="K261" s="79">
        <v>275</v>
      </c>
      <c r="L261" s="79">
        <v>54.49</v>
      </c>
      <c r="M261" s="79">
        <v>275</v>
      </c>
      <c r="N261" s="79">
        <v>241.04</v>
      </c>
      <c r="O261" s="79">
        <v>216.48</v>
      </c>
    </row>
    <row r="262" spans="1:15" s="32" customFormat="1" x14ac:dyDescent="0.25">
      <c r="A262" s="21"/>
      <c r="B262" s="135" t="s">
        <v>2509</v>
      </c>
      <c r="C262" s="119" t="s">
        <v>3253</v>
      </c>
      <c r="D262" s="135" t="s">
        <v>2454</v>
      </c>
      <c r="E262" s="136">
        <v>221</v>
      </c>
      <c r="F262" s="136">
        <v>18.399999999999999</v>
      </c>
      <c r="G262" s="136">
        <v>221</v>
      </c>
      <c r="H262" s="136">
        <v>143.65</v>
      </c>
      <c r="I262" s="121"/>
      <c r="J262" s="79">
        <v>149.05000000000001</v>
      </c>
      <c r="K262" s="79">
        <v>221</v>
      </c>
      <c r="L262" s="79">
        <v>50.73</v>
      </c>
      <c r="M262" s="79">
        <v>221</v>
      </c>
      <c r="N262" s="79">
        <v>221</v>
      </c>
      <c r="O262" s="79">
        <v>173.97</v>
      </c>
    </row>
    <row r="263" spans="1:15" s="32" customFormat="1" x14ac:dyDescent="0.25">
      <c r="A263" s="21"/>
      <c r="B263" s="135" t="s">
        <v>1938</v>
      </c>
      <c r="C263" s="119" t="s">
        <v>2862</v>
      </c>
      <c r="D263" s="135" t="s">
        <v>2454</v>
      </c>
      <c r="E263" s="136">
        <v>293</v>
      </c>
      <c r="F263" s="136">
        <v>20.5</v>
      </c>
      <c r="G263" s="136">
        <v>293</v>
      </c>
      <c r="H263" s="136">
        <v>190.45000000000002</v>
      </c>
      <c r="I263" s="121"/>
      <c r="J263" s="79">
        <v>149.05000000000001</v>
      </c>
      <c r="K263" s="79">
        <v>293</v>
      </c>
      <c r="L263" s="79">
        <v>59.18</v>
      </c>
      <c r="M263" s="79">
        <v>288.99</v>
      </c>
      <c r="N263" s="79">
        <v>241.04</v>
      </c>
      <c r="O263" s="79">
        <v>230.65</v>
      </c>
    </row>
    <row r="264" spans="1:15" s="32" customFormat="1" x14ac:dyDescent="0.25">
      <c r="A264" s="21"/>
      <c r="B264" s="135" t="s">
        <v>1939</v>
      </c>
      <c r="C264" s="119" t="s">
        <v>2970</v>
      </c>
      <c r="D264" s="135" t="s">
        <v>2454</v>
      </c>
      <c r="E264" s="136">
        <v>263</v>
      </c>
      <c r="F264" s="136">
        <v>16.989999999999998</v>
      </c>
      <c r="G264" s="136">
        <v>263</v>
      </c>
      <c r="H264" s="136">
        <v>170.95000000000002</v>
      </c>
      <c r="I264" s="121"/>
      <c r="J264" s="79">
        <v>149.05000000000001</v>
      </c>
      <c r="K264" s="79">
        <v>263</v>
      </c>
      <c r="L264" s="79">
        <v>46.03</v>
      </c>
      <c r="M264" s="79">
        <v>263</v>
      </c>
      <c r="N264" s="79">
        <v>241.04</v>
      </c>
      <c r="O264" s="79">
        <v>207.03</v>
      </c>
    </row>
    <row r="265" spans="1:15" s="32" customFormat="1" x14ac:dyDescent="0.25">
      <c r="A265" s="21"/>
      <c r="B265" s="135" t="s">
        <v>1940</v>
      </c>
      <c r="C265" s="119" t="s">
        <v>3040</v>
      </c>
      <c r="D265" s="135" t="s">
        <v>2454</v>
      </c>
      <c r="E265" s="136">
        <v>250</v>
      </c>
      <c r="F265" s="136">
        <v>22.21</v>
      </c>
      <c r="G265" s="136">
        <v>250</v>
      </c>
      <c r="H265" s="136">
        <v>162.5</v>
      </c>
      <c r="I265" s="121"/>
      <c r="J265" s="79">
        <v>149.05000000000001</v>
      </c>
      <c r="K265" s="79">
        <v>250</v>
      </c>
      <c r="L265" s="79">
        <v>54.49</v>
      </c>
      <c r="M265" s="79">
        <v>250</v>
      </c>
      <c r="N265" s="79">
        <v>241.04</v>
      </c>
      <c r="O265" s="79">
        <v>196.8</v>
      </c>
    </row>
    <row r="266" spans="1:15" s="32" customFormat="1" x14ac:dyDescent="0.25">
      <c r="A266" s="21"/>
      <c r="B266" s="135" t="s">
        <v>1941</v>
      </c>
      <c r="C266" s="119" t="s">
        <v>2863</v>
      </c>
      <c r="D266" s="135" t="s">
        <v>2454</v>
      </c>
      <c r="E266" s="136">
        <v>311</v>
      </c>
      <c r="F266" s="136">
        <v>25.69</v>
      </c>
      <c r="G266" s="136">
        <v>311</v>
      </c>
      <c r="H266" s="136">
        <v>202.15</v>
      </c>
      <c r="I266" s="121"/>
      <c r="J266" s="79">
        <v>149.05000000000001</v>
      </c>
      <c r="K266" s="79">
        <v>311</v>
      </c>
      <c r="L266" s="79">
        <v>70.459999999999994</v>
      </c>
      <c r="M266" s="79">
        <v>288.99</v>
      </c>
      <c r="N266" s="79">
        <v>241.04</v>
      </c>
      <c r="O266" s="79">
        <v>244.82</v>
      </c>
    </row>
    <row r="267" spans="1:15" s="32" customFormat="1" x14ac:dyDescent="0.25">
      <c r="A267" s="21"/>
      <c r="B267" s="135" t="s">
        <v>1942</v>
      </c>
      <c r="C267" s="119" t="s">
        <v>2864</v>
      </c>
      <c r="D267" s="135" t="s">
        <v>2454</v>
      </c>
      <c r="E267" s="136">
        <v>254</v>
      </c>
      <c r="F267" s="136">
        <v>22.56</v>
      </c>
      <c r="G267" s="136">
        <v>254</v>
      </c>
      <c r="H267" s="136">
        <v>165.1</v>
      </c>
      <c r="I267" s="121"/>
      <c r="J267" s="79">
        <v>149.05000000000001</v>
      </c>
      <c r="K267" s="79">
        <v>254</v>
      </c>
      <c r="L267" s="79">
        <v>58.24</v>
      </c>
      <c r="M267" s="79">
        <v>254</v>
      </c>
      <c r="N267" s="79">
        <v>241.04</v>
      </c>
      <c r="O267" s="79">
        <v>199.95</v>
      </c>
    </row>
    <row r="268" spans="1:15" s="32" customFormat="1" x14ac:dyDescent="0.25">
      <c r="A268" s="21"/>
      <c r="B268" s="135" t="s">
        <v>1943</v>
      </c>
      <c r="C268" s="119" t="s">
        <v>2865</v>
      </c>
      <c r="D268" s="135" t="s">
        <v>2454</v>
      </c>
      <c r="E268" s="136">
        <v>284</v>
      </c>
      <c r="F268" s="136">
        <v>24.65</v>
      </c>
      <c r="G268" s="136">
        <v>284</v>
      </c>
      <c r="H268" s="136">
        <v>184.6</v>
      </c>
      <c r="I268" s="121"/>
      <c r="J268" s="79">
        <v>149.05000000000001</v>
      </c>
      <c r="K268" s="79">
        <v>284</v>
      </c>
      <c r="L268" s="79">
        <v>64.819999999999993</v>
      </c>
      <c r="M268" s="79">
        <v>284</v>
      </c>
      <c r="N268" s="79">
        <v>241.04</v>
      </c>
      <c r="O268" s="79">
        <v>223.56</v>
      </c>
    </row>
    <row r="269" spans="1:15" s="32" customFormat="1" x14ac:dyDescent="0.25">
      <c r="A269" s="21"/>
      <c r="B269" s="135" t="s">
        <v>2511</v>
      </c>
      <c r="C269" s="119" t="s">
        <v>3255</v>
      </c>
      <c r="D269" s="135" t="s">
        <v>2454</v>
      </c>
      <c r="E269" s="136">
        <v>248</v>
      </c>
      <c r="F269" s="136">
        <v>20.12</v>
      </c>
      <c r="G269" s="136">
        <v>248</v>
      </c>
      <c r="H269" s="136">
        <v>161.20000000000002</v>
      </c>
      <c r="I269" s="121"/>
      <c r="J269" s="79">
        <v>149.05000000000001</v>
      </c>
      <c r="K269" s="79">
        <v>248</v>
      </c>
      <c r="L269" s="79">
        <v>53.55</v>
      </c>
      <c r="M269" s="79">
        <v>248</v>
      </c>
      <c r="N269" s="79">
        <v>241.04</v>
      </c>
      <c r="O269" s="79">
        <v>195.23</v>
      </c>
    </row>
    <row r="270" spans="1:15" s="32" customFormat="1" x14ac:dyDescent="0.25">
      <c r="A270" s="21"/>
      <c r="B270" s="135" t="s">
        <v>1950</v>
      </c>
      <c r="C270" s="119" t="s">
        <v>2971</v>
      </c>
      <c r="D270" s="135" t="s">
        <v>2454</v>
      </c>
      <c r="E270" s="136">
        <v>366</v>
      </c>
      <c r="F270" s="136">
        <v>33</v>
      </c>
      <c r="G270" s="136">
        <v>366</v>
      </c>
      <c r="H270" s="136">
        <v>237.9</v>
      </c>
      <c r="I270" s="121"/>
      <c r="J270" s="79">
        <v>269.14999999999998</v>
      </c>
      <c r="K270" s="79">
        <v>366</v>
      </c>
      <c r="L270" s="79">
        <v>89.24</v>
      </c>
      <c r="M270" s="79">
        <v>366</v>
      </c>
      <c r="N270" s="79">
        <v>366</v>
      </c>
      <c r="O270" s="79">
        <v>288.12</v>
      </c>
    </row>
    <row r="271" spans="1:15" s="32" customFormat="1" x14ac:dyDescent="0.25">
      <c r="A271" s="21"/>
      <c r="B271" s="135" t="s">
        <v>2455</v>
      </c>
      <c r="C271" s="119" t="s">
        <v>3256</v>
      </c>
      <c r="D271" s="135" t="s">
        <v>2454</v>
      </c>
      <c r="E271" s="136">
        <v>264</v>
      </c>
      <c r="F271" s="136">
        <v>22.91</v>
      </c>
      <c r="G271" s="136">
        <v>264</v>
      </c>
      <c r="H271" s="136">
        <v>171.6</v>
      </c>
      <c r="I271" s="121"/>
      <c r="J271" s="79">
        <v>149.05000000000001</v>
      </c>
      <c r="K271" s="79">
        <v>264</v>
      </c>
      <c r="L271" s="79">
        <v>61.06</v>
      </c>
      <c r="M271" s="79">
        <v>264</v>
      </c>
      <c r="N271" s="79">
        <v>241.04</v>
      </c>
      <c r="O271" s="79">
        <v>207.82</v>
      </c>
    </row>
    <row r="272" spans="1:15" s="32" customFormat="1" x14ac:dyDescent="0.25">
      <c r="A272" s="21"/>
      <c r="B272" s="135" t="s">
        <v>1952</v>
      </c>
      <c r="C272" s="119" t="s">
        <v>2972</v>
      </c>
      <c r="D272" s="135" t="s">
        <v>2454</v>
      </c>
      <c r="E272" s="136">
        <v>237</v>
      </c>
      <c r="F272" s="136">
        <v>22.21</v>
      </c>
      <c r="G272" s="136">
        <v>237</v>
      </c>
      <c r="H272" s="136">
        <v>154.05000000000001</v>
      </c>
      <c r="I272" s="121"/>
      <c r="J272" s="79">
        <v>149.05000000000001</v>
      </c>
      <c r="K272" s="79">
        <v>237</v>
      </c>
      <c r="L272" s="79">
        <v>59.18</v>
      </c>
      <c r="M272" s="79">
        <v>237</v>
      </c>
      <c r="N272" s="79">
        <v>237</v>
      </c>
      <c r="O272" s="79">
        <v>186.57</v>
      </c>
    </row>
    <row r="273" spans="1:15" s="32" customFormat="1" x14ac:dyDescent="0.25">
      <c r="A273" s="21"/>
      <c r="B273" s="135" t="s">
        <v>1953</v>
      </c>
      <c r="C273" s="119" t="s">
        <v>2868</v>
      </c>
      <c r="D273" s="135" t="s">
        <v>2454</v>
      </c>
      <c r="E273" s="136">
        <v>298</v>
      </c>
      <c r="F273" s="136">
        <v>25.69</v>
      </c>
      <c r="G273" s="136">
        <v>298</v>
      </c>
      <c r="H273" s="136">
        <v>193.70000000000002</v>
      </c>
      <c r="I273" s="121"/>
      <c r="J273" s="79">
        <v>149.05000000000001</v>
      </c>
      <c r="K273" s="79">
        <v>298</v>
      </c>
      <c r="L273" s="79">
        <v>69.52</v>
      </c>
      <c r="M273" s="79">
        <v>288.99</v>
      </c>
      <c r="N273" s="79">
        <v>241.04</v>
      </c>
      <c r="O273" s="79">
        <v>234.59</v>
      </c>
    </row>
    <row r="274" spans="1:15" s="32" customFormat="1" x14ac:dyDescent="0.25">
      <c r="A274" s="21"/>
      <c r="B274" s="135" t="s">
        <v>1957</v>
      </c>
      <c r="C274" s="119" t="s">
        <v>2974</v>
      </c>
      <c r="D274" s="135" t="s">
        <v>2454</v>
      </c>
      <c r="E274" s="136">
        <v>264</v>
      </c>
      <c r="F274" s="136">
        <v>19.78</v>
      </c>
      <c r="G274" s="136">
        <v>264</v>
      </c>
      <c r="H274" s="136">
        <v>171.6</v>
      </c>
      <c r="I274" s="121"/>
      <c r="J274" s="79">
        <v>149.05000000000001</v>
      </c>
      <c r="K274" s="79">
        <v>264</v>
      </c>
      <c r="L274" s="79">
        <v>53.55</v>
      </c>
      <c r="M274" s="79">
        <v>264</v>
      </c>
      <c r="N274" s="79">
        <v>241.04</v>
      </c>
      <c r="O274" s="79">
        <v>207.82</v>
      </c>
    </row>
    <row r="275" spans="1:15" s="32" customFormat="1" x14ac:dyDescent="0.25">
      <c r="A275" s="21"/>
      <c r="B275" s="135" t="s">
        <v>2512</v>
      </c>
      <c r="C275" s="119" t="s">
        <v>3257</v>
      </c>
      <c r="D275" s="135" t="s">
        <v>2454</v>
      </c>
      <c r="E275" s="136">
        <v>284</v>
      </c>
      <c r="F275" s="136">
        <v>20.82</v>
      </c>
      <c r="G275" s="136">
        <v>284</v>
      </c>
      <c r="H275" s="136">
        <v>184.6</v>
      </c>
      <c r="I275" s="121"/>
      <c r="J275" s="79">
        <v>149.05000000000001</v>
      </c>
      <c r="K275" s="79">
        <v>284</v>
      </c>
      <c r="L275" s="79">
        <v>56.36</v>
      </c>
      <c r="M275" s="79">
        <v>284</v>
      </c>
      <c r="N275" s="79">
        <v>241.04</v>
      </c>
      <c r="O275" s="79">
        <v>223.56</v>
      </c>
    </row>
    <row r="276" spans="1:15" s="32" customFormat="1" x14ac:dyDescent="0.25">
      <c r="A276" s="21"/>
      <c r="B276" s="135" t="s">
        <v>1958</v>
      </c>
      <c r="C276" s="119" t="s">
        <v>2870</v>
      </c>
      <c r="D276" s="135" t="s">
        <v>2454</v>
      </c>
      <c r="E276" s="136">
        <v>267</v>
      </c>
      <c r="F276" s="136">
        <v>22.21</v>
      </c>
      <c r="G276" s="136">
        <v>267</v>
      </c>
      <c r="H276" s="136">
        <v>173.55</v>
      </c>
      <c r="I276" s="121"/>
      <c r="J276" s="79">
        <v>149.05000000000001</v>
      </c>
      <c r="K276" s="79">
        <v>267</v>
      </c>
      <c r="L276" s="79">
        <v>60.12</v>
      </c>
      <c r="M276" s="79">
        <v>267</v>
      </c>
      <c r="N276" s="79">
        <v>241.04</v>
      </c>
      <c r="O276" s="79">
        <v>210.18</v>
      </c>
    </row>
    <row r="277" spans="1:15" s="32" customFormat="1" x14ac:dyDescent="0.25">
      <c r="A277" s="21"/>
      <c r="B277" s="135" t="s">
        <v>2513</v>
      </c>
      <c r="C277" s="119" t="s">
        <v>3258</v>
      </c>
      <c r="D277" s="135" t="s">
        <v>2454</v>
      </c>
      <c r="E277" s="136">
        <v>280</v>
      </c>
      <c r="F277" s="136">
        <v>18.04</v>
      </c>
      <c r="G277" s="136">
        <v>280</v>
      </c>
      <c r="H277" s="136">
        <v>182</v>
      </c>
      <c r="I277" s="121"/>
      <c r="J277" s="79">
        <v>149.05000000000001</v>
      </c>
      <c r="K277" s="79">
        <v>280</v>
      </c>
      <c r="L277" s="79">
        <v>47.91</v>
      </c>
      <c r="M277" s="79">
        <v>280</v>
      </c>
      <c r="N277" s="79">
        <v>241.04</v>
      </c>
      <c r="O277" s="79">
        <v>220.42</v>
      </c>
    </row>
    <row r="278" spans="1:15" s="32" customFormat="1" x14ac:dyDescent="0.25">
      <c r="A278" s="21"/>
      <c r="B278" s="135" t="s">
        <v>1959</v>
      </c>
      <c r="C278" s="119" t="s">
        <v>2871</v>
      </c>
      <c r="D278" s="135" t="s">
        <v>2454</v>
      </c>
      <c r="E278" s="136">
        <v>263</v>
      </c>
      <c r="F278" s="136">
        <v>20.47</v>
      </c>
      <c r="G278" s="136">
        <v>263</v>
      </c>
      <c r="H278" s="136">
        <v>170.95000000000002</v>
      </c>
      <c r="I278" s="121"/>
      <c r="J278" s="79">
        <v>149.05000000000001</v>
      </c>
      <c r="K278" s="79">
        <v>263</v>
      </c>
      <c r="L278" s="79">
        <v>54.49</v>
      </c>
      <c r="M278" s="79">
        <v>263</v>
      </c>
      <c r="N278" s="79">
        <v>241.04</v>
      </c>
      <c r="O278" s="79">
        <v>207.03</v>
      </c>
    </row>
    <row r="279" spans="1:15" s="32" customFormat="1" x14ac:dyDescent="0.25">
      <c r="A279" s="21"/>
      <c r="B279" s="135" t="s">
        <v>1961</v>
      </c>
      <c r="C279" s="119" t="s">
        <v>2976</v>
      </c>
      <c r="D279" s="135" t="s">
        <v>2454</v>
      </c>
      <c r="E279" s="136">
        <v>257</v>
      </c>
      <c r="F279" s="136">
        <v>21.17</v>
      </c>
      <c r="G279" s="136">
        <v>257</v>
      </c>
      <c r="H279" s="136">
        <v>167.05</v>
      </c>
      <c r="I279" s="121"/>
      <c r="J279" s="79">
        <v>149.05000000000001</v>
      </c>
      <c r="K279" s="79">
        <v>257</v>
      </c>
      <c r="L279" s="79">
        <v>56.36</v>
      </c>
      <c r="M279" s="79">
        <v>257</v>
      </c>
      <c r="N279" s="79">
        <v>241.04</v>
      </c>
      <c r="O279" s="79">
        <v>202.31</v>
      </c>
    </row>
    <row r="280" spans="1:15" s="32" customFormat="1" x14ac:dyDescent="0.25">
      <c r="A280" s="21"/>
      <c r="B280" s="135" t="s">
        <v>1967</v>
      </c>
      <c r="C280" s="119" t="s">
        <v>2872</v>
      </c>
      <c r="D280" s="135" t="s">
        <v>2454</v>
      </c>
      <c r="E280" s="136">
        <v>260</v>
      </c>
      <c r="F280" s="136">
        <v>17.690000000000001</v>
      </c>
      <c r="G280" s="136">
        <v>260</v>
      </c>
      <c r="H280" s="136">
        <v>169</v>
      </c>
      <c r="I280" s="121"/>
      <c r="J280" s="79">
        <v>149.05000000000001</v>
      </c>
      <c r="K280" s="79">
        <v>260</v>
      </c>
      <c r="L280" s="79">
        <v>228.8</v>
      </c>
      <c r="M280" s="79">
        <v>260</v>
      </c>
      <c r="N280" s="79">
        <v>241.04</v>
      </c>
      <c r="O280" s="79">
        <v>204.67</v>
      </c>
    </row>
    <row r="281" spans="1:15" s="32" customFormat="1" x14ac:dyDescent="0.25">
      <c r="A281" s="21"/>
      <c r="B281" s="135" t="s">
        <v>1968</v>
      </c>
      <c r="C281" s="119" t="s">
        <v>2977</v>
      </c>
      <c r="D281" s="135" t="s">
        <v>2454</v>
      </c>
      <c r="E281" s="136">
        <v>416</v>
      </c>
      <c r="F281" s="136">
        <v>21.17</v>
      </c>
      <c r="G281" s="136">
        <v>416</v>
      </c>
      <c r="H281" s="136">
        <v>270.40000000000003</v>
      </c>
      <c r="I281" s="121"/>
      <c r="J281" s="79">
        <v>269.14999999999998</v>
      </c>
      <c r="K281" s="79">
        <v>416</v>
      </c>
      <c r="L281" s="79">
        <v>366.08</v>
      </c>
      <c r="M281" s="79">
        <v>405.83</v>
      </c>
      <c r="N281" s="79">
        <v>416</v>
      </c>
      <c r="O281" s="79">
        <v>327.48</v>
      </c>
    </row>
    <row r="282" spans="1:15" s="32" customFormat="1" x14ac:dyDescent="0.25">
      <c r="A282" s="21"/>
      <c r="B282" s="28" t="s">
        <v>1979</v>
      </c>
      <c r="C282" s="119" t="s">
        <v>2873</v>
      </c>
      <c r="D282" s="40" t="s">
        <v>2454</v>
      </c>
      <c r="E282" s="44">
        <v>732</v>
      </c>
      <c r="F282" s="44">
        <v>61.62</v>
      </c>
      <c r="G282" s="120">
        <v>732</v>
      </c>
      <c r="H282" s="44">
        <v>475.8</v>
      </c>
      <c r="I282" s="121"/>
      <c r="J282" s="79">
        <v>482.61</v>
      </c>
      <c r="K282" s="79">
        <v>732</v>
      </c>
      <c r="L282" s="79">
        <v>171.91</v>
      </c>
      <c r="M282" s="79">
        <v>659.81</v>
      </c>
      <c r="N282" s="79">
        <v>732</v>
      </c>
      <c r="O282" s="79">
        <v>576.23</v>
      </c>
    </row>
    <row r="283" spans="1:15" s="32" customFormat="1" x14ac:dyDescent="0.25">
      <c r="A283" s="21"/>
      <c r="B283" s="28" t="s">
        <v>1980</v>
      </c>
      <c r="C283" s="119" t="s">
        <v>2874</v>
      </c>
      <c r="D283" s="40" t="s">
        <v>2454</v>
      </c>
      <c r="E283" s="44">
        <v>690</v>
      </c>
      <c r="F283" s="44">
        <v>98.56</v>
      </c>
      <c r="G283" s="120">
        <v>690</v>
      </c>
      <c r="H283" s="44">
        <v>448.5</v>
      </c>
      <c r="I283" s="121"/>
      <c r="J283" s="79">
        <v>482.61</v>
      </c>
      <c r="K283" s="79">
        <v>690</v>
      </c>
      <c r="L283" s="79">
        <v>267.73</v>
      </c>
      <c r="M283" s="79">
        <v>659.81</v>
      </c>
      <c r="N283" s="79">
        <v>435.3</v>
      </c>
      <c r="O283" s="79">
        <v>543.16999999999996</v>
      </c>
    </row>
    <row r="284" spans="1:15" s="32" customFormat="1" x14ac:dyDescent="0.25">
      <c r="A284" s="21"/>
      <c r="B284" s="28" t="s">
        <v>1982</v>
      </c>
      <c r="C284" s="119" t="s">
        <v>3347</v>
      </c>
      <c r="D284" s="40" t="s">
        <v>2454</v>
      </c>
      <c r="E284" s="44">
        <v>824</v>
      </c>
      <c r="F284" s="44">
        <v>113.42</v>
      </c>
      <c r="G284" s="120">
        <v>784.45</v>
      </c>
      <c r="H284" s="44">
        <v>535.6</v>
      </c>
      <c r="I284" s="121"/>
      <c r="J284" s="79">
        <v>482.61</v>
      </c>
      <c r="K284" s="79">
        <v>736.58</v>
      </c>
      <c r="L284" s="79">
        <v>304.37</v>
      </c>
      <c r="M284" s="79">
        <v>659.81</v>
      </c>
      <c r="N284" s="79">
        <v>780.53</v>
      </c>
      <c r="O284" s="79">
        <v>648.65</v>
      </c>
    </row>
    <row r="285" spans="1:15" s="32" customFormat="1" x14ac:dyDescent="0.25">
      <c r="A285" s="21"/>
      <c r="B285" s="135" t="s">
        <v>2527</v>
      </c>
      <c r="C285" s="119" t="s">
        <v>3348</v>
      </c>
      <c r="D285" s="135" t="s">
        <v>2454</v>
      </c>
      <c r="E285" s="136">
        <v>1227</v>
      </c>
      <c r="F285" s="136">
        <v>339</v>
      </c>
      <c r="G285" s="136">
        <v>1227</v>
      </c>
      <c r="H285" s="136">
        <v>797.55000000000007</v>
      </c>
      <c r="I285" s="121"/>
      <c r="J285" s="79">
        <v>923.13</v>
      </c>
      <c r="K285" s="79">
        <v>1227</v>
      </c>
      <c r="L285" s="79" t="s">
        <v>2574</v>
      </c>
      <c r="M285" s="79">
        <v>1227</v>
      </c>
      <c r="N285" s="79">
        <v>1227</v>
      </c>
      <c r="O285" s="79">
        <v>965.89</v>
      </c>
    </row>
    <row r="286" spans="1:15" s="32" customFormat="1" x14ac:dyDescent="0.25">
      <c r="A286" s="21"/>
      <c r="B286" s="135" t="s">
        <v>2528</v>
      </c>
      <c r="C286" s="119" t="s">
        <v>3349</v>
      </c>
      <c r="D286" s="135" t="s">
        <v>2454</v>
      </c>
      <c r="E286" s="136">
        <v>9774</v>
      </c>
      <c r="F286" s="136">
        <v>74.86</v>
      </c>
      <c r="G286" s="136">
        <v>9774</v>
      </c>
      <c r="H286" s="136">
        <v>6353.1</v>
      </c>
      <c r="I286" s="121"/>
      <c r="J286" s="79">
        <v>6319.19</v>
      </c>
      <c r="K286" s="79">
        <v>9774</v>
      </c>
      <c r="L286" s="79">
        <v>215.12</v>
      </c>
      <c r="M286" s="79">
        <v>9774</v>
      </c>
      <c r="N286" s="79">
        <v>9774</v>
      </c>
      <c r="O286" s="79">
        <v>7694.09</v>
      </c>
    </row>
    <row r="287" spans="1:15" s="32" customFormat="1" ht="26.25" x14ac:dyDescent="0.25">
      <c r="A287" s="21"/>
      <c r="B287" s="135" t="s">
        <v>2529</v>
      </c>
      <c r="C287" s="119" t="s">
        <v>3444</v>
      </c>
      <c r="D287" s="135" t="s">
        <v>2454</v>
      </c>
      <c r="E287" s="136">
        <v>7138</v>
      </c>
      <c r="F287" s="136">
        <v>132.65</v>
      </c>
      <c r="G287" s="136">
        <v>8373.6</v>
      </c>
      <c r="H287" s="136">
        <v>4639.7</v>
      </c>
      <c r="I287" s="121"/>
      <c r="J287" s="79">
        <v>7138</v>
      </c>
      <c r="K287" s="79">
        <v>7138</v>
      </c>
      <c r="L287" s="79">
        <v>349.46</v>
      </c>
      <c r="M287" s="79">
        <v>7138</v>
      </c>
      <c r="N287" s="79">
        <v>7138</v>
      </c>
      <c r="O287" s="79">
        <v>5619.03</v>
      </c>
    </row>
    <row r="288" spans="1:15" s="32" customFormat="1" x14ac:dyDescent="0.25">
      <c r="A288" s="21"/>
      <c r="B288" s="28" t="s">
        <v>1988</v>
      </c>
      <c r="C288" s="119" t="s">
        <v>3350</v>
      </c>
      <c r="D288" s="40" t="s">
        <v>2454</v>
      </c>
      <c r="E288" s="44">
        <v>7138</v>
      </c>
      <c r="F288" s="44">
        <v>79.39</v>
      </c>
      <c r="G288" s="120">
        <v>7138</v>
      </c>
      <c r="H288" s="44">
        <v>4639.7</v>
      </c>
      <c r="I288" s="121"/>
      <c r="J288" s="79">
        <v>6319.19</v>
      </c>
      <c r="K288" s="79">
        <v>7138</v>
      </c>
      <c r="L288" s="79">
        <v>279.94</v>
      </c>
      <c r="M288" s="79">
        <v>7138</v>
      </c>
      <c r="N288" s="79">
        <v>7138</v>
      </c>
      <c r="O288" s="79">
        <v>5619.03</v>
      </c>
    </row>
    <row r="289" spans="1:15" s="32" customFormat="1" x14ac:dyDescent="0.25">
      <c r="A289" s="21"/>
      <c r="B289" s="135" t="s">
        <v>2530</v>
      </c>
      <c r="C289" s="119" t="s">
        <v>3351</v>
      </c>
      <c r="D289" s="135" t="s">
        <v>2454</v>
      </c>
      <c r="E289" s="136">
        <v>9774</v>
      </c>
      <c r="F289" s="136">
        <v>80.44</v>
      </c>
      <c r="G289" s="136">
        <v>9774</v>
      </c>
      <c r="H289" s="136">
        <v>6353.1</v>
      </c>
      <c r="I289" s="121"/>
      <c r="J289" s="79">
        <v>6319.19</v>
      </c>
      <c r="K289" s="79">
        <v>9774</v>
      </c>
      <c r="L289" s="79">
        <v>324.08999999999997</v>
      </c>
      <c r="M289" s="79">
        <v>9774</v>
      </c>
      <c r="N289" s="79">
        <v>9774</v>
      </c>
      <c r="O289" s="79">
        <v>7694.09</v>
      </c>
    </row>
    <row r="290" spans="1:15" s="32" customFormat="1" ht="26.25" x14ac:dyDescent="0.25">
      <c r="A290" s="21"/>
      <c r="B290" s="135" t="s">
        <v>2531</v>
      </c>
      <c r="C290" s="119" t="s">
        <v>3352</v>
      </c>
      <c r="D290" s="135" t="s">
        <v>2454</v>
      </c>
      <c r="E290" s="136">
        <v>16193</v>
      </c>
      <c r="F290" s="136">
        <v>87.76</v>
      </c>
      <c r="G290" s="136">
        <v>16193</v>
      </c>
      <c r="H290" s="136">
        <v>10525.45</v>
      </c>
      <c r="I290" s="121"/>
      <c r="J290" s="79">
        <v>10469.73</v>
      </c>
      <c r="K290" s="79">
        <v>16193</v>
      </c>
      <c r="L290" s="79">
        <v>248</v>
      </c>
      <c r="M290" s="79">
        <v>16193</v>
      </c>
      <c r="N290" s="79">
        <v>16193</v>
      </c>
      <c r="O290" s="79">
        <v>12747.13</v>
      </c>
    </row>
    <row r="291" spans="1:15" s="32" customFormat="1" x14ac:dyDescent="0.25">
      <c r="A291" s="21" t="s">
        <v>340</v>
      </c>
      <c r="B291" s="28" t="s">
        <v>2350</v>
      </c>
      <c r="C291" s="119" t="s">
        <v>3353</v>
      </c>
      <c r="D291" s="40" t="s">
        <v>2454</v>
      </c>
      <c r="E291" s="44">
        <v>4126</v>
      </c>
      <c r="F291" s="44">
        <v>703.79</v>
      </c>
      <c r="G291" s="44">
        <v>3991.63</v>
      </c>
      <c r="H291" s="44">
        <v>2681.9</v>
      </c>
      <c r="I291" s="121"/>
      <c r="J291" s="79">
        <v>2183.63</v>
      </c>
      <c r="K291" s="79">
        <v>3674.2</v>
      </c>
      <c r="L291" s="79">
        <v>3630.88</v>
      </c>
      <c r="M291" s="79">
        <v>3291.25</v>
      </c>
      <c r="N291" s="79">
        <v>3991.63</v>
      </c>
      <c r="O291" s="79">
        <v>3247.99</v>
      </c>
    </row>
    <row r="292" spans="1:15" s="32" customFormat="1" x14ac:dyDescent="0.25">
      <c r="A292" s="21"/>
      <c r="B292" s="28" t="s">
        <v>2351</v>
      </c>
      <c r="C292" s="119" t="s">
        <v>3145</v>
      </c>
      <c r="D292" s="40" t="s">
        <v>2454</v>
      </c>
      <c r="E292" s="44">
        <v>3049</v>
      </c>
      <c r="F292" s="44">
        <v>354.66</v>
      </c>
      <c r="G292" s="44">
        <v>2902.65</v>
      </c>
      <c r="H292" s="44">
        <v>1981.8500000000001</v>
      </c>
      <c r="I292" s="121"/>
      <c r="J292" s="79">
        <v>1089.1199999999999</v>
      </c>
      <c r="K292" s="79">
        <v>1962.95</v>
      </c>
      <c r="L292" s="79">
        <v>2683.12</v>
      </c>
      <c r="M292" s="79">
        <v>1758.36</v>
      </c>
      <c r="N292" s="79">
        <v>1990.9</v>
      </c>
      <c r="O292" s="79">
        <v>2400.17</v>
      </c>
    </row>
    <row r="293" spans="1:15" s="32" customFormat="1" x14ac:dyDescent="0.25">
      <c r="A293" s="21"/>
      <c r="B293" s="28" t="s">
        <v>2352</v>
      </c>
      <c r="C293" s="119" t="s">
        <v>3086</v>
      </c>
      <c r="D293" s="40" t="s">
        <v>2454</v>
      </c>
      <c r="E293" s="44">
        <v>561</v>
      </c>
      <c r="F293" s="44">
        <v>86.71</v>
      </c>
      <c r="G293" s="120">
        <v>561</v>
      </c>
      <c r="H293" s="44">
        <v>364.65000000000003</v>
      </c>
      <c r="I293" s="121"/>
      <c r="J293" s="79">
        <v>325.23</v>
      </c>
      <c r="K293" s="79">
        <v>559.24</v>
      </c>
      <c r="L293" s="79">
        <v>493.68</v>
      </c>
      <c r="M293" s="79">
        <v>500.96</v>
      </c>
      <c r="N293" s="79">
        <v>561</v>
      </c>
      <c r="O293" s="79">
        <v>441.62</v>
      </c>
    </row>
    <row r="294" spans="1:15" s="32" customFormat="1" x14ac:dyDescent="0.25">
      <c r="A294" s="21"/>
      <c r="B294" s="28" t="s">
        <v>2353</v>
      </c>
      <c r="C294" s="119" t="s">
        <v>2875</v>
      </c>
      <c r="D294" s="40" t="s">
        <v>2454</v>
      </c>
      <c r="E294" s="44">
        <v>4647</v>
      </c>
      <c r="F294" s="44">
        <v>483.82</v>
      </c>
      <c r="G294" s="120">
        <v>4423.9399999999996</v>
      </c>
      <c r="H294" s="44">
        <v>3020.55</v>
      </c>
      <c r="I294" s="121"/>
      <c r="J294" s="79">
        <v>2183.63</v>
      </c>
      <c r="K294" s="79">
        <v>3674.2</v>
      </c>
      <c r="L294" s="79">
        <v>4089.36</v>
      </c>
      <c r="M294" s="79">
        <v>3291.25</v>
      </c>
      <c r="N294" s="79">
        <v>3991.63</v>
      </c>
      <c r="O294" s="79">
        <v>3658.12</v>
      </c>
    </row>
    <row r="295" spans="1:15" s="32" customFormat="1" x14ac:dyDescent="0.25">
      <c r="A295" s="21"/>
      <c r="B295" s="28" t="s">
        <v>2354</v>
      </c>
      <c r="C295" s="119" t="s">
        <v>3087</v>
      </c>
      <c r="D295" s="40" t="s">
        <v>2454</v>
      </c>
      <c r="E295" s="44">
        <v>6471</v>
      </c>
      <c r="F295" s="44">
        <v>508.49</v>
      </c>
      <c r="G295" s="120">
        <v>6160.39</v>
      </c>
      <c r="H295" s="44">
        <v>4206.1500000000005</v>
      </c>
      <c r="I295" s="121"/>
      <c r="J295" s="79">
        <v>2183.63</v>
      </c>
      <c r="K295" s="79">
        <v>3674.2</v>
      </c>
      <c r="L295" s="79">
        <v>5694.48</v>
      </c>
      <c r="M295" s="79">
        <v>3291.25</v>
      </c>
      <c r="N295" s="79">
        <v>3991.63</v>
      </c>
      <c r="O295" s="79">
        <v>5093.97</v>
      </c>
    </row>
    <row r="296" spans="1:15" s="32" customFormat="1" x14ac:dyDescent="0.25">
      <c r="A296" s="21" t="s">
        <v>2575</v>
      </c>
      <c r="B296" s="40" t="s">
        <v>2411</v>
      </c>
      <c r="C296" s="119" t="s">
        <v>2876</v>
      </c>
      <c r="D296" s="40" t="s">
        <v>2454</v>
      </c>
      <c r="E296" s="79">
        <v>198</v>
      </c>
      <c r="F296" s="79">
        <f>MIN(K296:O296)</f>
        <v>139.62</v>
      </c>
      <c r="G296" s="123">
        <f>MAX(K296:O296)</f>
        <v>172.01</v>
      </c>
      <c r="H296" s="79">
        <v>148.5</v>
      </c>
      <c r="I296" s="121"/>
      <c r="J296" s="79" t="s">
        <v>2574</v>
      </c>
      <c r="K296" s="79">
        <v>160.36000000000001</v>
      </c>
      <c r="L296" s="79">
        <v>139.62</v>
      </c>
      <c r="M296" s="79">
        <v>167.45</v>
      </c>
      <c r="N296" s="79">
        <v>156.81</v>
      </c>
      <c r="O296" s="125">
        <v>172.01</v>
      </c>
    </row>
    <row r="297" spans="1:15" s="32" customFormat="1" x14ac:dyDescent="0.25">
      <c r="A297" s="21"/>
      <c r="B297" s="40" t="s">
        <v>2408</v>
      </c>
      <c r="C297" s="119" t="s">
        <v>2877</v>
      </c>
      <c r="D297" s="40" t="s">
        <v>2454</v>
      </c>
      <c r="E297" s="79">
        <v>260</v>
      </c>
      <c r="F297" s="79">
        <f t="shared" ref="F297:F301" si="0">MIN(K297:O297)</f>
        <v>185.64</v>
      </c>
      <c r="G297" s="123">
        <f t="shared" ref="G297:G301" si="1">MAX(K297:O297)</f>
        <v>229.04</v>
      </c>
      <c r="H297" s="79">
        <v>195</v>
      </c>
      <c r="I297" s="121"/>
      <c r="J297" s="79" t="s">
        <v>2574</v>
      </c>
      <c r="K297" s="79">
        <v>213.53</v>
      </c>
      <c r="L297" s="79">
        <v>185.64</v>
      </c>
      <c r="M297" s="79">
        <v>222.7</v>
      </c>
      <c r="N297" s="79">
        <v>208.8</v>
      </c>
      <c r="O297" s="125">
        <v>229.04</v>
      </c>
    </row>
    <row r="298" spans="1:15" s="32" customFormat="1" x14ac:dyDescent="0.25">
      <c r="A298" s="21"/>
      <c r="B298" s="40" t="s">
        <v>2412</v>
      </c>
      <c r="C298" s="119" t="s">
        <v>2878</v>
      </c>
      <c r="D298" s="40" t="s">
        <v>2454</v>
      </c>
      <c r="E298" s="79">
        <v>383</v>
      </c>
      <c r="F298" s="79">
        <f t="shared" si="0"/>
        <v>278.45999999999998</v>
      </c>
      <c r="G298" s="123">
        <f t="shared" si="1"/>
        <v>344.01</v>
      </c>
      <c r="H298" s="79">
        <v>287.25</v>
      </c>
      <c r="I298" s="121"/>
      <c r="J298" s="79" t="s">
        <v>2574</v>
      </c>
      <c r="K298" s="79">
        <v>320.72000000000003</v>
      </c>
      <c r="L298" s="79">
        <v>278.45999999999998</v>
      </c>
      <c r="M298" s="79">
        <v>333.2</v>
      </c>
      <c r="N298" s="79">
        <v>313.61</v>
      </c>
      <c r="O298" s="125">
        <v>344.01</v>
      </c>
    </row>
    <row r="299" spans="1:15" s="32" customFormat="1" x14ac:dyDescent="0.25">
      <c r="A299" s="21"/>
      <c r="B299" s="40" t="s">
        <v>2423</v>
      </c>
      <c r="C299" s="119" t="s">
        <v>2879</v>
      </c>
      <c r="D299" s="40" t="s">
        <v>2454</v>
      </c>
      <c r="E299" s="79">
        <v>250</v>
      </c>
      <c r="F299" s="79">
        <f t="shared" si="0"/>
        <v>224.64</v>
      </c>
      <c r="G299" s="123">
        <f t="shared" si="1"/>
        <v>277.02</v>
      </c>
      <c r="H299" s="79">
        <v>187.5</v>
      </c>
      <c r="I299" s="121"/>
      <c r="J299" s="79" t="s">
        <v>2574</v>
      </c>
      <c r="K299" s="79">
        <v>258.26</v>
      </c>
      <c r="L299" s="79">
        <v>224.64</v>
      </c>
      <c r="M299" s="79">
        <v>243.95</v>
      </c>
      <c r="N299" s="79">
        <v>252.54</v>
      </c>
      <c r="O299" s="125">
        <v>277.02</v>
      </c>
    </row>
    <row r="300" spans="1:15" s="32" customFormat="1" x14ac:dyDescent="0.25">
      <c r="A300" s="21"/>
      <c r="B300" s="40" t="s">
        <v>2424</v>
      </c>
      <c r="C300" s="119" t="s">
        <v>2880</v>
      </c>
      <c r="D300" s="40" t="s">
        <v>2454</v>
      </c>
      <c r="E300" s="79">
        <v>258</v>
      </c>
      <c r="F300" s="79">
        <f t="shared" si="0"/>
        <v>233.22</v>
      </c>
      <c r="G300" s="123">
        <f t="shared" si="1"/>
        <v>287.89</v>
      </c>
      <c r="H300" s="79">
        <v>193.5</v>
      </c>
      <c r="I300" s="121"/>
      <c r="J300" s="79" t="s">
        <v>2574</v>
      </c>
      <c r="K300" s="79">
        <v>268.39</v>
      </c>
      <c r="L300" s="79">
        <v>233.22</v>
      </c>
      <c r="M300" s="79">
        <v>252.45</v>
      </c>
      <c r="N300" s="79">
        <v>262.45</v>
      </c>
      <c r="O300" s="125">
        <v>287.89</v>
      </c>
    </row>
    <row r="301" spans="1:15" s="32" customFormat="1" x14ac:dyDescent="0.25">
      <c r="A301" s="21"/>
      <c r="B301" s="40" t="s">
        <v>2413</v>
      </c>
      <c r="C301" s="119" t="s">
        <v>635</v>
      </c>
      <c r="D301" s="40" t="s">
        <v>2454</v>
      </c>
      <c r="E301" s="79">
        <v>69</v>
      </c>
      <c r="F301" s="79">
        <f t="shared" si="0"/>
        <v>56.16</v>
      </c>
      <c r="G301" s="123">
        <f t="shared" si="1"/>
        <v>68.8</v>
      </c>
      <c r="H301" s="79">
        <v>51.75</v>
      </c>
      <c r="I301" s="121"/>
      <c r="J301" s="79" t="s">
        <v>2574</v>
      </c>
      <c r="K301" s="79">
        <v>64.14</v>
      </c>
      <c r="L301" s="79">
        <v>56.16</v>
      </c>
      <c r="M301" s="79">
        <v>66.3</v>
      </c>
      <c r="N301" s="79">
        <v>62.72</v>
      </c>
      <c r="O301" s="125">
        <v>68.8</v>
      </c>
    </row>
    <row r="302" spans="1:15" s="32" customFormat="1" x14ac:dyDescent="0.25">
      <c r="A302" s="21" t="s">
        <v>2577</v>
      </c>
      <c r="B302" s="40" t="s">
        <v>2425</v>
      </c>
      <c r="C302" s="119" t="s">
        <v>2881</v>
      </c>
      <c r="D302" s="40" t="s">
        <v>2454</v>
      </c>
      <c r="E302" s="79" t="s">
        <v>2574</v>
      </c>
      <c r="F302" s="79" t="s">
        <v>2574</v>
      </c>
      <c r="G302" s="79" t="s">
        <v>2574</v>
      </c>
      <c r="H302" s="79" t="s">
        <v>2574</v>
      </c>
      <c r="I302" s="121"/>
      <c r="J302" s="79" t="s">
        <v>2574</v>
      </c>
      <c r="K302" s="79" t="s">
        <v>2574</v>
      </c>
      <c r="L302" s="79" t="s">
        <v>2574</v>
      </c>
      <c r="M302" s="79" t="s">
        <v>2574</v>
      </c>
      <c r="N302" s="79" t="s">
        <v>2574</v>
      </c>
      <c r="O302" s="79" t="s">
        <v>2574</v>
      </c>
    </row>
    <row r="303" spans="1:15" s="32" customFormat="1" x14ac:dyDescent="0.25">
      <c r="A303" s="21" t="s">
        <v>2576</v>
      </c>
      <c r="B303" s="40" t="s">
        <v>2395</v>
      </c>
      <c r="C303" s="119" t="s">
        <v>2882</v>
      </c>
      <c r="D303" s="40" t="s">
        <v>2454</v>
      </c>
      <c r="E303" s="79">
        <v>282</v>
      </c>
      <c r="F303" s="79">
        <f t="shared" ref="F303:F309" si="2">MIN(K303:O303)</f>
        <v>237.9</v>
      </c>
      <c r="G303" s="123">
        <f t="shared" ref="G303:G309" si="3">MAX(K303:O303)</f>
        <v>276.12</v>
      </c>
      <c r="H303" s="79">
        <v>211.5</v>
      </c>
      <c r="I303" s="121"/>
      <c r="J303" s="79" t="s">
        <v>2574</v>
      </c>
      <c r="K303" s="79">
        <v>257.42</v>
      </c>
      <c r="L303" s="79">
        <v>237.9</v>
      </c>
      <c r="M303" s="79">
        <v>257.55</v>
      </c>
      <c r="N303" s="79">
        <v>251.72</v>
      </c>
      <c r="O303" s="125">
        <v>276.12</v>
      </c>
    </row>
    <row r="304" spans="1:15" s="32" customFormat="1" x14ac:dyDescent="0.25">
      <c r="A304" s="21"/>
      <c r="B304" s="40" t="s">
        <v>2396</v>
      </c>
      <c r="C304" s="119" t="s">
        <v>2883</v>
      </c>
      <c r="D304" s="40" t="s">
        <v>2454</v>
      </c>
      <c r="E304" s="79">
        <v>425</v>
      </c>
      <c r="F304" s="79">
        <f t="shared" si="2"/>
        <v>361.14</v>
      </c>
      <c r="G304" s="123">
        <f t="shared" si="3"/>
        <v>419.15</v>
      </c>
      <c r="H304" s="79">
        <v>318.75</v>
      </c>
      <c r="I304" s="121"/>
      <c r="J304" s="79" t="s">
        <v>2574</v>
      </c>
      <c r="K304" s="79">
        <v>390.77</v>
      </c>
      <c r="L304" s="79">
        <v>361.14</v>
      </c>
      <c r="M304" s="79">
        <v>393.55</v>
      </c>
      <c r="N304" s="79">
        <v>382.11</v>
      </c>
      <c r="O304" s="125">
        <v>419.15</v>
      </c>
    </row>
    <row r="305" spans="1:15" s="32" customFormat="1" x14ac:dyDescent="0.25">
      <c r="A305" s="21"/>
      <c r="B305" s="40" t="s">
        <v>2397</v>
      </c>
      <c r="C305" s="119" t="s">
        <v>2884</v>
      </c>
      <c r="D305" s="40" t="s">
        <v>2454</v>
      </c>
      <c r="E305" s="79">
        <v>561</v>
      </c>
      <c r="F305" s="79">
        <f t="shared" si="2"/>
        <v>454.74</v>
      </c>
      <c r="G305" s="123">
        <f t="shared" si="3"/>
        <v>526.88</v>
      </c>
      <c r="H305" s="79">
        <v>420.75</v>
      </c>
      <c r="I305" s="121"/>
      <c r="J305" s="79" t="s">
        <v>2574</v>
      </c>
      <c r="K305" s="79">
        <v>491.21</v>
      </c>
      <c r="L305" s="79">
        <v>454.74</v>
      </c>
      <c r="M305" s="79">
        <v>497.25</v>
      </c>
      <c r="N305" s="79">
        <v>480.32</v>
      </c>
      <c r="O305" s="125">
        <v>526.88</v>
      </c>
    </row>
    <row r="306" spans="1:15" s="32" customFormat="1" x14ac:dyDescent="0.25">
      <c r="A306" s="21"/>
      <c r="B306" s="40" t="s">
        <v>2400</v>
      </c>
      <c r="C306" s="119" t="s">
        <v>2885</v>
      </c>
      <c r="D306" s="40" t="s">
        <v>2454</v>
      </c>
      <c r="E306" s="79">
        <v>301</v>
      </c>
      <c r="F306" s="79">
        <f t="shared" si="2"/>
        <v>269.10000000000002</v>
      </c>
      <c r="G306" s="123">
        <f t="shared" si="3"/>
        <v>312.33</v>
      </c>
      <c r="H306" s="79">
        <v>225.75</v>
      </c>
      <c r="I306" s="121"/>
      <c r="J306" s="79" t="s">
        <v>2574</v>
      </c>
      <c r="K306" s="79">
        <v>291.18</v>
      </c>
      <c r="L306" s="79">
        <v>269.10000000000002</v>
      </c>
      <c r="M306" s="79">
        <v>296.64999999999998</v>
      </c>
      <c r="N306" s="79">
        <v>284.73</v>
      </c>
      <c r="O306" s="125">
        <v>312.33</v>
      </c>
    </row>
    <row r="307" spans="1:15" s="32" customFormat="1" x14ac:dyDescent="0.25">
      <c r="A307" s="21"/>
      <c r="B307" s="40" t="s">
        <v>2401</v>
      </c>
      <c r="C307" s="119" t="s">
        <v>2886</v>
      </c>
      <c r="D307" s="40" t="s">
        <v>2454</v>
      </c>
      <c r="E307" s="79">
        <v>452</v>
      </c>
      <c r="F307" s="79">
        <f t="shared" si="2"/>
        <v>402.48</v>
      </c>
      <c r="G307" s="123">
        <f t="shared" si="3"/>
        <v>467.13</v>
      </c>
      <c r="H307" s="79">
        <v>339</v>
      </c>
      <c r="I307" s="121"/>
      <c r="J307" s="79" t="s">
        <v>2574</v>
      </c>
      <c r="K307" s="79">
        <v>435.5</v>
      </c>
      <c r="L307" s="79">
        <v>402.48</v>
      </c>
      <c r="M307" s="79">
        <v>444.55</v>
      </c>
      <c r="N307" s="79">
        <v>425.85</v>
      </c>
      <c r="O307" s="125">
        <v>467.13</v>
      </c>
    </row>
    <row r="308" spans="1:15" s="32" customFormat="1" x14ac:dyDescent="0.25">
      <c r="A308" s="21"/>
      <c r="B308" s="40" t="s">
        <v>2429</v>
      </c>
      <c r="C308" s="119" t="s">
        <v>2887</v>
      </c>
      <c r="D308" s="40" t="s">
        <v>2454</v>
      </c>
      <c r="E308" s="79">
        <v>333</v>
      </c>
      <c r="F308" s="79">
        <f t="shared" si="2"/>
        <v>287.82</v>
      </c>
      <c r="G308" s="123">
        <f t="shared" si="3"/>
        <v>336.77</v>
      </c>
      <c r="H308" s="79">
        <v>249.75</v>
      </c>
      <c r="I308" s="121"/>
      <c r="J308" s="79" t="s">
        <v>2574</v>
      </c>
      <c r="K308" s="79">
        <v>313.97000000000003</v>
      </c>
      <c r="L308" s="79">
        <v>287.82</v>
      </c>
      <c r="M308" s="79">
        <v>318.75</v>
      </c>
      <c r="N308" s="79">
        <v>307.01</v>
      </c>
      <c r="O308" s="125">
        <v>336.77</v>
      </c>
    </row>
    <row r="309" spans="1:15" s="32" customFormat="1" x14ac:dyDescent="0.25">
      <c r="A309" s="21"/>
      <c r="B309" s="40" t="s">
        <v>2430</v>
      </c>
      <c r="C309" s="119" t="s">
        <v>2888</v>
      </c>
      <c r="D309" s="40" t="s">
        <v>2454</v>
      </c>
      <c r="E309" s="79">
        <v>385</v>
      </c>
      <c r="F309" s="79">
        <f t="shared" si="2"/>
        <v>334.62</v>
      </c>
      <c r="G309" s="123">
        <f t="shared" si="3"/>
        <v>391.09</v>
      </c>
      <c r="H309" s="79">
        <v>288.75</v>
      </c>
      <c r="I309" s="126"/>
      <c r="J309" s="79" t="s">
        <v>2574</v>
      </c>
      <c r="K309" s="79">
        <v>364.61</v>
      </c>
      <c r="L309" s="79">
        <v>334.62</v>
      </c>
      <c r="M309" s="79">
        <v>368.9</v>
      </c>
      <c r="N309" s="79">
        <v>356.53</v>
      </c>
      <c r="O309" s="125">
        <v>391.09</v>
      </c>
    </row>
    <row r="310" spans="1:15" s="32" customFormat="1" x14ac:dyDescent="0.25">
      <c r="B310" s="30"/>
      <c r="C310" s="73"/>
      <c r="D310" s="30"/>
      <c r="E310" s="92"/>
      <c r="F310" s="92"/>
      <c r="G310" s="92"/>
      <c r="H310" s="92"/>
      <c r="I310" s="92"/>
      <c r="J310" s="42"/>
      <c r="K310" s="9"/>
      <c r="L310" s="9"/>
      <c r="M310" s="9"/>
      <c r="N310" s="9"/>
    </row>
    <row r="311" spans="1:15" s="9" customFormat="1" ht="28.15" customHeight="1" x14ac:dyDescent="0.25">
      <c r="A311" s="162" t="s">
        <v>3437</v>
      </c>
      <c r="B311" s="163"/>
      <c r="C311" s="163"/>
      <c r="D311" s="163"/>
      <c r="E311" s="163"/>
      <c r="F311" s="163"/>
      <c r="G311" s="163"/>
      <c r="H311" s="163"/>
      <c r="I311" s="107"/>
      <c r="J311" s="49"/>
    </row>
    <row r="312" spans="1:15" s="9" customFormat="1" x14ac:dyDescent="0.25">
      <c r="A312" s="81"/>
      <c r="B312" s="83"/>
      <c r="C312" s="54"/>
      <c r="D312" s="101"/>
      <c r="E312" s="83"/>
      <c r="F312" s="83"/>
      <c r="G312" s="83"/>
      <c r="H312" s="83"/>
      <c r="I312" s="83"/>
      <c r="J312" s="49"/>
    </row>
    <row r="313" spans="1:15" s="9" customFormat="1" x14ac:dyDescent="0.25">
      <c r="A313" s="164" t="s">
        <v>3438</v>
      </c>
      <c r="B313" s="165"/>
      <c r="C313" s="165"/>
      <c r="D313" s="165"/>
      <c r="E313" s="165"/>
      <c r="F313" s="165"/>
      <c r="G313" s="83"/>
      <c r="H313" s="83"/>
      <c r="I313" s="83"/>
      <c r="J313" s="49"/>
    </row>
    <row r="314" spans="1:15" s="9" customFormat="1" x14ac:dyDescent="0.25">
      <c r="A314" s="158" t="s">
        <v>3439</v>
      </c>
      <c r="B314" s="158"/>
      <c r="C314" s="158"/>
      <c r="D314" s="102"/>
      <c r="E314" s="103"/>
      <c r="F314" s="86"/>
      <c r="G314" s="83"/>
      <c r="H314" s="83"/>
      <c r="I314" s="83"/>
      <c r="J314" s="49"/>
    </row>
    <row r="315" spans="1:15" s="9" customFormat="1" x14ac:dyDescent="0.25">
      <c r="A315" s="87" t="s">
        <v>3440</v>
      </c>
      <c r="B315" s="106"/>
      <c r="C315" s="88"/>
      <c r="D315" s="104"/>
      <c r="E315" s="83"/>
      <c r="F315" s="83"/>
      <c r="G315" s="83"/>
      <c r="H315" s="83"/>
      <c r="I315" s="83"/>
      <c r="J315" s="49"/>
    </row>
    <row r="316" spans="1:15" s="9" customFormat="1" x14ac:dyDescent="0.25">
      <c r="A316" s="90" t="s">
        <v>3441</v>
      </c>
      <c r="B316" s="43"/>
      <c r="C316" s="80"/>
      <c r="D316" s="43"/>
      <c r="E316" s="105"/>
      <c r="F316" s="49"/>
      <c r="G316" s="49"/>
      <c r="H316" s="49"/>
      <c r="I316" s="49"/>
      <c r="J316" s="49"/>
    </row>
    <row r="317" spans="1:15" s="32" customFormat="1" x14ac:dyDescent="0.25">
      <c r="B317" s="30"/>
      <c r="C317" s="73"/>
      <c r="D317" s="30"/>
      <c r="E317" s="92"/>
      <c r="F317" s="92"/>
      <c r="G317" s="92"/>
      <c r="H317" s="92"/>
      <c r="I317" s="92"/>
      <c r="J317" s="42"/>
      <c r="K317" s="9"/>
      <c r="L317" s="9"/>
      <c r="M317" s="9"/>
      <c r="N317" s="9"/>
    </row>
    <row r="318" spans="1:15" s="32" customFormat="1" x14ac:dyDescent="0.25">
      <c r="B318" s="30"/>
      <c r="C318" s="73"/>
      <c r="D318" s="30"/>
      <c r="E318" s="92"/>
      <c r="F318" s="92"/>
      <c r="G318" s="92"/>
      <c r="H318" s="92"/>
      <c r="I318" s="92"/>
      <c r="J318" s="42"/>
      <c r="K318" s="9"/>
      <c r="L318" s="9"/>
      <c r="M318" s="9"/>
      <c r="N318" s="9"/>
    </row>
    <row r="319" spans="1:15" s="32" customFormat="1" x14ac:dyDescent="0.25">
      <c r="B319" s="30"/>
      <c r="C319" s="73"/>
      <c r="D319" s="30"/>
      <c r="E319" s="92"/>
      <c r="F319" s="92"/>
      <c r="G319" s="92"/>
      <c r="H319" s="92"/>
      <c r="I319" s="92"/>
      <c r="J319" s="42"/>
      <c r="K319" s="9"/>
      <c r="L319" s="9"/>
      <c r="M319" s="9"/>
      <c r="N319" s="9"/>
    </row>
    <row r="320" spans="1:15" s="32" customFormat="1" x14ac:dyDescent="0.25">
      <c r="B320" s="30"/>
      <c r="C320" s="73"/>
      <c r="D320" s="30"/>
      <c r="E320" s="92"/>
      <c r="F320" s="92"/>
      <c r="G320" s="92"/>
      <c r="H320" s="92"/>
      <c r="I320" s="92"/>
      <c r="J320" s="42"/>
      <c r="K320" s="9"/>
      <c r="L320" s="9"/>
      <c r="M320" s="9"/>
      <c r="N320" s="9"/>
    </row>
    <row r="321" spans="2:14" s="32" customFormat="1" x14ac:dyDescent="0.25">
      <c r="B321" s="30"/>
      <c r="C321" s="73"/>
      <c r="D321" s="30"/>
      <c r="E321" s="92"/>
      <c r="F321" s="92"/>
      <c r="G321" s="92"/>
      <c r="H321" s="92"/>
      <c r="I321" s="92"/>
      <c r="J321" s="42"/>
      <c r="K321" s="9"/>
      <c r="L321" s="9"/>
      <c r="M321" s="9"/>
      <c r="N321" s="9"/>
    </row>
    <row r="322" spans="2:14" s="32" customFormat="1" x14ac:dyDescent="0.25">
      <c r="B322" s="30"/>
      <c r="C322" s="73"/>
      <c r="D322" s="30"/>
      <c r="E322" s="92"/>
      <c r="F322" s="92"/>
      <c r="G322" s="92"/>
      <c r="H322" s="92"/>
      <c r="I322" s="92"/>
      <c r="J322" s="42"/>
      <c r="K322" s="9"/>
      <c r="L322" s="9"/>
      <c r="M322" s="9"/>
      <c r="N322" s="9"/>
    </row>
    <row r="323" spans="2:14" s="32" customFormat="1" x14ac:dyDescent="0.25">
      <c r="B323" s="30"/>
      <c r="C323" s="73"/>
      <c r="D323" s="30"/>
      <c r="E323" s="92"/>
      <c r="F323" s="92"/>
      <c r="G323" s="92"/>
      <c r="H323" s="92"/>
      <c r="I323" s="92"/>
      <c r="J323" s="42"/>
      <c r="K323" s="9"/>
      <c r="L323" s="9"/>
      <c r="M323" s="9"/>
      <c r="N323" s="9"/>
    </row>
    <row r="324" spans="2:14" s="32" customFormat="1" x14ac:dyDescent="0.25">
      <c r="B324" s="30"/>
      <c r="C324" s="73"/>
      <c r="D324" s="30"/>
      <c r="E324" s="92"/>
      <c r="F324" s="92"/>
      <c r="G324" s="92"/>
      <c r="H324" s="92"/>
      <c r="I324" s="92"/>
      <c r="J324" s="42"/>
      <c r="K324" s="9"/>
      <c r="L324" s="9"/>
      <c r="M324" s="9"/>
      <c r="N324" s="9"/>
    </row>
    <row r="325" spans="2:14" s="32" customFormat="1" x14ac:dyDescent="0.25">
      <c r="B325" s="30"/>
      <c r="C325" s="73"/>
      <c r="D325" s="30"/>
      <c r="E325" s="92"/>
      <c r="F325" s="92"/>
      <c r="G325" s="92"/>
      <c r="H325" s="92"/>
      <c r="I325" s="92"/>
      <c r="J325" s="42"/>
      <c r="K325" s="9"/>
      <c r="L325" s="9"/>
      <c r="M325" s="9"/>
      <c r="N325" s="9"/>
    </row>
    <row r="326" spans="2:14" s="32" customFormat="1" x14ac:dyDescent="0.25">
      <c r="B326" s="30"/>
      <c r="C326" s="73"/>
      <c r="D326" s="30"/>
      <c r="E326" s="92"/>
      <c r="F326" s="92"/>
      <c r="G326" s="92"/>
      <c r="H326" s="92"/>
      <c r="I326" s="92"/>
      <c r="J326" s="42"/>
      <c r="K326" s="9"/>
      <c r="L326" s="9"/>
      <c r="M326" s="9"/>
      <c r="N326" s="9"/>
    </row>
    <row r="327" spans="2:14" s="32" customFormat="1" x14ac:dyDescent="0.25">
      <c r="B327" s="30"/>
      <c r="C327" s="73"/>
      <c r="D327" s="30"/>
      <c r="E327" s="92"/>
      <c r="F327" s="92"/>
      <c r="G327" s="92"/>
      <c r="H327" s="92"/>
      <c r="I327" s="92"/>
      <c r="J327" s="42"/>
      <c r="K327" s="9"/>
      <c r="L327" s="9"/>
      <c r="M327" s="9"/>
      <c r="N327" s="9"/>
    </row>
    <row r="328" spans="2:14" s="32" customFormat="1" x14ac:dyDescent="0.25">
      <c r="B328" s="30"/>
      <c r="C328" s="73"/>
      <c r="D328" s="30"/>
      <c r="E328" s="92"/>
      <c r="F328" s="92"/>
      <c r="G328" s="92"/>
      <c r="H328" s="92"/>
      <c r="I328" s="92"/>
      <c r="J328" s="42"/>
      <c r="K328" s="9"/>
      <c r="L328" s="9"/>
      <c r="M328" s="9"/>
      <c r="N328" s="9"/>
    </row>
    <row r="329" spans="2:14" s="32" customFormat="1" x14ac:dyDescent="0.25">
      <c r="B329" s="30"/>
      <c r="C329" s="73"/>
      <c r="D329" s="30"/>
      <c r="E329" s="92"/>
      <c r="F329" s="92"/>
      <c r="G329" s="92"/>
      <c r="H329" s="92"/>
      <c r="I329" s="92"/>
      <c r="J329" s="42"/>
      <c r="K329" s="9"/>
      <c r="L329" s="9"/>
      <c r="M329" s="9"/>
      <c r="N329" s="9"/>
    </row>
    <row r="330" spans="2:14" s="32" customFormat="1" x14ac:dyDescent="0.25">
      <c r="B330" s="30"/>
      <c r="C330" s="73"/>
      <c r="D330" s="30"/>
      <c r="E330" s="92"/>
      <c r="F330" s="92"/>
      <c r="G330" s="92"/>
      <c r="H330" s="92"/>
      <c r="I330" s="92"/>
      <c r="J330" s="42"/>
      <c r="K330" s="9"/>
      <c r="L330" s="9"/>
      <c r="M330" s="9"/>
      <c r="N330" s="9"/>
    </row>
    <row r="331" spans="2:14" s="32" customFormat="1" x14ac:dyDescent="0.25">
      <c r="B331" s="30"/>
      <c r="C331" s="73"/>
      <c r="D331" s="30"/>
      <c r="E331" s="92"/>
      <c r="F331" s="92"/>
      <c r="G331" s="92"/>
      <c r="H331" s="92"/>
      <c r="I331" s="92"/>
      <c r="J331" s="42"/>
      <c r="K331" s="9"/>
      <c r="L331" s="9"/>
      <c r="M331" s="9"/>
      <c r="N331" s="9"/>
    </row>
    <row r="332" spans="2:14" s="32" customFormat="1" x14ac:dyDescent="0.25">
      <c r="B332" s="30"/>
      <c r="C332" s="73"/>
      <c r="D332" s="30"/>
      <c r="E332" s="92"/>
      <c r="F332" s="92"/>
      <c r="G332" s="92"/>
      <c r="H332" s="92"/>
      <c r="I332" s="92"/>
      <c r="J332" s="42"/>
      <c r="K332" s="9"/>
      <c r="L332" s="9"/>
      <c r="M332" s="9"/>
      <c r="N332" s="9"/>
    </row>
    <row r="333" spans="2:14" s="32" customFormat="1" x14ac:dyDescent="0.25">
      <c r="B333" s="30"/>
      <c r="C333" s="73"/>
      <c r="D333" s="30"/>
      <c r="E333" s="92"/>
      <c r="F333" s="92"/>
      <c r="G333" s="92"/>
      <c r="H333" s="92"/>
      <c r="I333" s="92"/>
      <c r="J333" s="42"/>
      <c r="K333" s="9"/>
      <c r="L333" s="9"/>
      <c r="M333" s="9"/>
      <c r="N333" s="9"/>
    </row>
    <row r="334" spans="2:14" s="32" customFormat="1" x14ac:dyDescent="0.25">
      <c r="B334" s="30"/>
      <c r="C334" s="73"/>
      <c r="D334" s="30"/>
      <c r="E334" s="92"/>
      <c r="F334" s="92"/>
      <c r="G334" s="92"/>
      <c r="H334" s="92"/>
      <c r="I334" s="92"/>
      <c r="J334" s="42"/>
      <c r="K334" s="9"/>
      <c r="L334" s="9"/>
      <c r="M334" s="9"/>
      <c r="N334" s="9"/>
    </row>
    <row r="335" spans="2:14" s="32" customFormat="1" x14ac:dyDescent="0.25">
      <c r="B335" s="30"/>
      <c r="C335" s="73"/>
      <c r="D335" s="30"/>
      <c r="E335" s="92"/>
      <c r="F335" s="92"/>
      <c r="G335" s="92"/>
      <c r="H335" s="92"/>
      <c r="I335" s="92"/>
      <c r="J335" s="42"/>
      <c r="K335" s="9"/>
      <c r="L335" s="9"/>
      <c r="M335" s="9"/>
      <c r="N335" s="9"/>
    </row>
    <row r="336" spans="2:14" s="32" customFormat="1" x14ac:dyDescent="0.25">
      <c r="B336" s="30"/>
      <c r="C336" s="73"/>
      <c r="D336" s="30"/>
      <c r="E336" s="92"/>
      <c r="F336" s="92"/>
      <c r="G336" s="92"/>
      <c r="H336" s="92"/>
      <c r="I336" s="92"/>
      <c r="J336" s="42"/>
      <c r="K336" s="9"/>
      <c r="L336" s="9"/>
      <c r="M336" s="9"/>
      <c r="N336" s="9"/>
    </row>
    <row r="337" spans="2:14" s="32" customFormat="1" x14ac:dyDescent="0.25">
      <c r="B337" s="30"/>
      <c r="C337" s="73"/>
      <c r="D337" s="30"/>
      <c r="E337" s="92"/>
      <c r="F337" s="92"/>
      <c r="G337" s="92"/>
      <c r="H337" s="92"/>
      <c r="I337" s="92"/>
      <c r="J337" s="42"/>
      <c r="K337" s="9"/>
      <c r="L337" s="9"/>
      <c r="M337" s="9"/>
      <c r="N337" s="9"/>
    </row>
    <row r="338" spans="2:14" s="32" customFormat="1" x14ac:dyDescent="0.25">
      <c r="B338" s="30"/>
      <c r="C338" s="73"/>
      <c r="D338" s="30"/>
      <c r="E338" s="92"/>
      <c r="F338" s="92"/>
      <c r="G338" s="92"/>
      <c r="H338" s="92"/>
      <c r="I338" s="92"/>
      <c r="J338" s="42"/>
      <c r="K338" s="9"/>
      <c r="L338" s="9"/>
      <c r="M338" s="9"/>
      <c r="N338" s="9"/>
    </row>
    <row r="339" spans="2:14" s="32" customFormat="1" x14ac:dyDescent="0.25">
      <c r="B339" s="30"/>
      <c r="C339" s="73"/>
      <c r="D339" s="30"/>
      <c r="E339" s="92"/>
      <c r="F339" s="92"/>
      <c r="G339" s="92"/>
      <c r="H339" s="92"/>
      <c r="I339" s="92"/>
      <c r="J339" s="42"/>
      <c r="K339" s="9"/>
      <c r="L339" s="9"/>
      <c r="M339" s="9"/>
      <c r="N339" s="9"/>
    </row>
    <row r="340" spans="2:14" s="32" customFormat="1" x14ac:dyDescent="0.25">
      <c r="B340" s="30"/>
      <c r="C340" s="73"/>
      <c r="D340" s="30"/>
      <c r="E340" s="92"/>
      <c r="F340" s="92"/>
      <c r="G340" s="92"/>
      <c r="H340" s="92"/>
      <c r="I340" s="92"/>
      <c r="J340" s="42"/>
      <c r="K340" s="9"/>
      <c r="L340" s="9"/>
      <c r="M340" s="9"/>
      <c r="N340" s="9"/>
    </row>
    <row r="341" spans="2:14" s="32" customFormat="1" x14ac:dyDescent="0.25">
      <c r="B341" s="30"/>
      <c r="C341" s="73"/>
      <c r="D341" s="30"/>
      <c r="E341" s="92"/>
      <c r="F341" s="92"/>
      <c r="G341" s="92"/>
      <c r="H341" s="92"/>
      <c r="I341" s="92"/>
      <c r="J341" s="42"/>
      <c r="K341" s="9"/>
      <c r="L341" s="9"/>
      <c r="M341" s="9"/>
      <c r="N341" s="9"/>
    </row>
    <row r="342" spans="2:14" s="32" customFormat="1" x14ac:dyDescent="0.25">
      <c r="B342" s="30"/>
      <c r="C342" s="73"/>
      <c r="D342" s="30"/>
      <c r="E342" s="92"/>
      <c r="F342" s="92"/>
      <c r="G342" s="92"/>
      <c r="H342" s="92"/>
      <c r="I342" s="92"/>
      <c r="J342" s="42"/>
      <c r="K342" s="9"/>
      <c r="L342" s="9"/>
      <c r="M342" s="9"/>
      <c r="N342" s="9"/>
    </row>
    <row r="343" spans="2:14" s="32" customFormat="1" x14ac:dyDescent="0.25">
      <c r="B343" s="30"/>
      <c r="C343" s="73"/>
      <c r="D343" s="30"/>
      <c r="E343" s="92"/>
      <c r="F343" s="92"/>
      <c r="G343" s="92"/>
      <c r="H343" s="92"/>
      <c r="I343" s="92"/>
      <c r="J343" s="42"/>
      <c r="K343" s="9"/>
      <c r="L343" s="9"/>
      <c r="M343" s="9"/>
      <c r="N343" s="9"/>
    </row>
    <row r="344" spans="2:14" s="32" customFormat="1" x14ac:dyDescent="0.25">
      <c r="B344" s="30"/>
      <c r="C344" s="73"/>
      <c r="D344" s="30"/>
      <c r="E344" s="92"/>
      <c r="F344" s="92"/>
      <c r="G344" s="92"/>
      <c r="H344" s="92"/>
      <c r="I344" s="92"/>
      <c r="J344" s="42"/>
      <c r="K344" s="9"/>
      <c r="L344" s="9"/>
      <c r="M344" s="9"/>
      <c r="N344" s="9"/>
    </row>
    <row r="345" spans="2:14" s="32" customFormat="1" x14ac:dyDescent="0.25">
      <c r="B345" s="30"/>
      <c r="C345" s="73"/>
      <c r="D345" s="30"/>
      <c r="E345" s="92"/>
      <c r="F345" s="92"/>
      <c r="G345" s="92"/>
      <c r="H345" s="92"/>
      <c r="I345" s="92"/>
      <c r="J345" s="42"/>
      <c r="K345" s="9"/>
      <c r="L345" s="9"/>
      <c r="M345" s="9"/>
      <c r="N345" s="9"/>
    </row>
    <row r="346" spans="2:14" s="32" customFormat="1" x14ac:dyDescent="0.25">
      <c r="B346" s="30"/>
      <c r="C346" s="73"/>
      <c r="D346" s="30"/>
      <c r="E346" s="92"/>
      <c r="F346" s="92"/>
      <c r="G346" s="92"/>
      <c r="H346" s="92"/>
      <c r="I346" s="92"/>
      <c r="J346" s="42"/>
      <c r="K346" s="9"/>
      <c r="L346" s="9"/>
      <c r="M346" s="9"/>
      <c r="N346" s="9"/>
    </row>
    <row r="347" spans="2:14" s="32" customFormat="1" x14ac:dyDescent="0.25">
      <c r="B347" s="30"/>
      <c r="C347" s="73"/>
      <c r="D347" s="30"/>
      <c r="E347" s="92"/>
      <c r="F347" s="92"/>
      <c r="G347" s="92"/>
      <c r="H347" s="92"/>
      <c r="I347" s="92"/>
      <c r="J347" s="42"/>
      <c r="K347" s="9"/>
      <c r="L347" s="9"/>
      <c r="M347" s="9"/>
      <c r="N347" s="9"/>
    </row>
    <row r="348" spans="2:14" s="32" customFormat="1" x14ac:dyDescent="0.25">
      <c r="B348" s="30"/>
      <c r="C348" s="73"/>
      <c r="D348" s="30"/>
      <c r="E348" s="92"/>
      <c r="F348" s="92"/>
      <c r="G348" s="92"/>
      <c r="H348" s="92"/>
      <c r="I348" s="92"/>
      <c r="J348" s="42"/>
      <c r="K348" s="9"/>
      <c r="L348" s="9"/>
      <c r="M348" s="9"/>
      <c r="N348" s="9"/>
    </row>
    <row r="349" spans="2:14" s="32" customFormat="1" x14ac:dyDescent="0.25">
      <c r="B349" s="30"/>
      <c r="C349" s="73"/>
      <c r="D349" s="30"/>
      <c r="E349" s="92"/>
      <c r="F349" s="92"/>
      <c r="G349" s="92"/>
      <c r="H349" s="92"/>
      <c r="I349" s="92"/>
      <c r="J349" s="42"/>
      <c r="K349" s="9"/>
      <c r="L349" s="9"/>
      <c r="M349" s="9"/>
      <c r="N349" s="9"/>
    </row>
    <row r="350" spans="2:14" s="32" customFormat="1" x14ac:dyDescent="0.25">
      <c r="B350" s="30"/>
      <c r="C350" s="73"/>
      <c r="D350" s="30"/>
      <c r="E350" s="92"/>
      <c r="F350" s="92"/>
      <c r="G350" s="92"/>
      <c r="H350" s="92"/>
      <c r="I350" s="92"/>
      <c r="J350" s="42"/>
      <c r="K350" s="9"/>
      <c r="L350" s="9"/>
      <c r="M350" s="9"/>
      <c r="N350" s="9"/>
    </row>
    <row r="351" spans="2:14" s="32" customFormat="1" x14ac:dyDescent="0.25">
      <c r="B351" s="30"/>
      <c r="C351" s="73"/>
      <c r="D351" s="30"/>
      <c r="E351" s="92"/>
      <c r="F351" s="92"/>
      <c r="G351" s="92"/>
      <c r="H351" s="92"/>
      <c r="I351" s="92"/>
      <c r="J351" s="42"/>
      <c r="K351" s="9"/>
      <c r="L351" s="9"/>
      <c r="M351" s="9"/>
      <c r="N351" s="9"/>
    </row>
    <row r="352" spans="2:14" s="32" customFormat="1" x14ac:dyDescent="0.25">
      <c r="B352" s="30"/>
      <c r="C352" s="73"/>
      <c r="D352" s="30"/>
      <c r="E352" s="92"/>
      <c r="F352" s="92"/>
      <c r="G352" s="92"/>
      <c r="H352" s="92"/>
      <c r="I352" s="92"/>
      <c r="J352" s="42"/>
      <c r="K352" s="9"/>
      <c r="L352" s="9"/>
      <c r="M352" s="9"/>
      <c r="N352" s="9"/>
    </row>
    <row r="353" spans="2:14" s="32" customFormat="1" x14ac:dyDescent="0.25">
      <c r="B353" s="30"/>
      <c r="C353" s="73"/>
      <c r="D353" s="30"/>
      <c r="E353" s="92"/>
      <c r="F353" s="92"/>
      <c r="G353" s="92"/>
      <c r="H353" s="92"/>
      <c r="I353" s="92"/>
      <c r="J353" s="42"/>
      <c r="K353" s="9"/>
      <c r="L353" s="9"/>
      <c r="M353" s="9"/>
      <c r="N353" s="9"/>
    </row>
    <row r="354" spans="2:14" s="32" customFormat="1" x14ac:dyDescent="0.25">
      <c r="B354" s="30"/>
      <c r="C354" s="73"/>
      <c r="D354" s="30"/>
      <c r="E354" s="92"/>
      <c r="F354" s="92"/>
      <c r="G354" s="92"/>
      <c r="H354" s="92"/>
      <c r="I354" s="92"/>
      <c r="J354" s="42"/>
      <c r="K354" s="9"/>
      <c r="L354" s="9"/>
      <c r="M354" s="9"/>
      <c r="N354" s="9"/>
    </row>
    <row r="355" spans="2:14" s="32" customFormat="1" x14ac:dyDescent="0.25">
      <c r="B355" s="30"/>
      <c r="C355" s="73"/>
      <c r="D355" s="30"/>
      <c r="E355" s="92"/>
      <c r="F355" s="92"/>
      <c r="G355" s="92"/>
      <c r="H355" s="92"/>
      <c r="I355" s="92"/>
      <c r="J355" s="42"/>
      <c r="K355" s="9"/>
      <c r="L355" s="9"/>
      <c r="M355" s="9"/>
      <c r="N355" s="9"/>
    </row>
    <row r="356" spans="2:14" s="32" customFormat="1" x14ac:dyDescent="0.25">
      <c r="B356" s="30"/>
      <c r="C356" s="73"/>
      <c r="D356" s="30"/>
      <c r="E356" s="92"/>
      <c r="F356" s="92"/>
      <c r="G356" s="92"/>
      <c r="H356" s="92"/>
      <c r="I356" s="92"/>
      <c r="J356" s="42"/>
      <c r="K356" s="9"/>
      <c r="L356" s="9"/>
      <c r="M356" s="9"/>
      <c r="N356" s="9"/>
    </row>
    <row r="357" spans="2:14" s="32" customFormat="1" x14ac:dyDescent="0.25">
      <c r="B357" s="30"/>
      <c r="C357" s="73"/>
      <c r="D357" s="30"/>
      <c r="E357" s="92"/>
      <c r="F357" s="92"/>
      <c r="G357" s="92"/>
      <c r="H357" s="92"/>
      <c r="I357" s="92"/>
      <c r="J357" s="42"/>
      <c r="K357" s="9"/>
      <c r="L357" s="9"/>
      <c r="M357" s="9"/>
      <c r="N357" s="9"/>
    </row>
    <row r="358" spans="2:14" s="32" customFormat="1" x14ac:dyDescent="0.25">
      <c r="B358" s="30"/>
      <c r="C358" s="73"/>
      <c r="D358" s="30"/>
      <c r="E358" s="92"/>
      <c r="F358" s="92"/>
      <c r="G358" s="92"/>
      <c r="H358" s="92"/>
      <c r="I358" s="92"/>
      <c r="J358" s="42"/>
      <c r="K358" s="9"/>
      <c r="L358" s="9"/>
      <c r="M358" s="9"/>
      <c r="N358" s="9"/>
    </row>
    <row r="359" spans="2:14" s="32" customFormat="1" x14ac:dyDescent="0.25">
      <c r="B359" s="30"/>
      <c r="C359" s="73"/>
      <c r="D359" s="30"/>
      <c r="E359" s="92"/>
      <c r="F359" s="92"/>
      <c r="G359" s="92"/>
      <c r="H359" s="92"/>
      <c r="I359" s="92"/>
      <c r="J359" s="42"/>
      <c r="K359" s="9"/>
      <c r="L359" s="9"/>
      <c r="M359" s="9"/>
      <c r="N359" s="9"/>
    </row>
    <row r="360" spans="2:14" s="32" customFormat="1" x14ac:dyDescent="0.25">
      <c r="B360" s="30"/>
      <c r="C360" s="73"/>
      <c r="D360" s="30"/>
      <c r="E360" s="92"/>
      <c r="F360" s="92"/>
      <c r="G360" s="92"/>
      <c r="H360" s="92"/>
      <c r="I360" s="92"/>
      <c r="J360" s="42"/>
      <c r="K360" s="9"/>
      <c r="L360" s="9"/>
      <c r="M360" s="9"/>
      <c r="N360" s="9"/>
    </row>
    <row r="361" spans="2:14" s="32" customFormat="1" x14ac:dyDescent="0.25">
      <c r="B361" s="30"/>
      <c r="C361" s="73"/>
      <c r="D361" s="30"/>
      <c r="E361" s="92"/>
      <c r="F361" s="92"/>
      <c r="G361" s="92"/>
      <c r="H361" s="92"/>
      <c r="I361" s="92"/>
      <c r="J361" s="42"/>
      <c r="K361" s="9"/>
      <c r="L361" s="9"/>
      <c r="M361" s="9"/>
      <c r="N361" s="9"/>
    </row>
    <row r="362" spans="2:14" s="32" customFormat="1" x14ac:dyDescent="0.25">
      <c r="B362" s="30"/>
      <c r="C362" s="73"/>
      <c r="D362" s="30"/>
      <c r="E362" s="92"/>
      <c r="F362" s="92"/>
      <c r="G362" s="92"/>
      <c r="H362" s="92"/>
      <c r="I362" s="92"/>
      <c r="J362" s="42"/>
      <c r="K362" s="9"/>
      <c r="L362" s="9"/>
      <c r="M362" s="9"/>
      <c r="N362" s="9"/>
    </row>
    <row r="363" spans="2:14" s="32" customFormat="1" x14ac:dyDescent="0.25">
      <c r="B363" s="30"/>
      <c r="C363" s="73"/>
      <c r="D363" s="30"/>
      <c r="E363" s="92"/>
      <c r="F363" s="92"/>
      <c r="G363" s="92"/>
      <c r="H363" s="92"/>
      <c r="I363" s="92"/>
      <c r="J363" s="42"/>
      <c r="K363" s="9"/>
      <c r="L363" s="9"/>
      <c r="M363" s="9"/>
      <c r="N363" s="9"/>
    </row>
    <row r="364" spans="2:14" s="32" customFormat="1" x14ac:dyDescent="0.25">
      <c r="B364" s="30"/>
      <c r="C364" s="73"/>
      <c r="D364" s="30"/>
      <c r="E364" s="92"/>
      <c r="F364" s="92"/>
      <c r="G364" s="92"/>
      <c r="H364" s="92"/>
      <c r="I364" s="92"/>
      <c r="J364" s="42"/>
      <c r="K364" s="9"/>
      <c r="L364" s="9"/>
      <c r="M364" s="9"/>
      <c r="N364" s="9"/>
    </row>
    <row r="365" spans="2:14" s="32" customFormat="1" x14ac:dyDescent="0.25">
      <c r="B365" s="30"/>
      <c r="C365" s="73"/>
      <c r="D365" s="30"/>
      <c r="E365" s="92"/>
      <c r="F365" s="92"/>
      <c r="G365" s="92"/>
      <c r="H365" s="92"/>
      <c r="I365" s="92"/>
      <c r="J365" s="42"/>
      <c r="K365" s="9"/>
      <c r="L365" s="9"/>
      <c r="M365" s="9"/>
      <c r="N365" s="9"/>
    </row>
    <row r="366" spans="2:14" s="32" customFormat="1" x14ac:dyDescent="0.25">
      <c r="B366" s="30"/>
      <c r="C366" s="73"/>
      <c r="D366" s="30"/>
      <c r="E366" s="92"/>
      <c r="F366" s="92"/>
      <c r="G366" s="92"/>
      <c r="H366" s="92"/>
      <c r="I366" s="92"/>
      <c r="J366" s="42"/>
      <c r="K366" s="9"/>
      <c r="L366" s="9"/>
      <c r="M366" s="9"/>
      <c r="N366" s="9"/>
    </row>
    <row r="367" spans="2:14" s="32" customFormat="1" x14ac:dyDescent="0.25">
      <c r="B367" s="30"/>
      <c r="C367" s="73"/>
      <c r="D367" s="30"/>
      <c r="E367" s="92"/>
      <c r="F367" s="92"/>
      <c r="G367" s="92"/>
      <c r="H367" s="92"/>
      <c r="I367" s="92"/>
      <c r="J367" s="42"/>
      <c r="K367" s="9"/>
      <c r="L367" s="9"/>
      <c r="M367" s="9"/>
      <c r="N367" s="9"/>
    </row>
    <row r="368" spans="2:14" s="32" customFormat="1" x14ac:dyDescent="0.25">
      <c r="B368" s="30"/>
      <c r="C368" s="73"/>
      <c r="D368" s="30"/>
      <c r="E368" s="92"/>
      <c r="F368" s="92"/>
      <c r="G368" s="92"/>
      <c r="H368" s="92"/>
      <c r="I368" s="92"/>
      <c r="J368" s="42"/>
      <c r="K368" s="9"/>
      <c r="L368" s="9"/>
      <c r="M368" s="9"/>
      <c r="N368" s="9"/>
    </row>
    <row r="369" spans="2:14" s="32" customFormat="1" x14ac:dyDescent="0.25">
      <c r="B369" s="30"/>
      <c r="C369" s="73"/>
      <c r="D369" s="30"/>
      <c r="E369" s="92"/>
      <c r="F369" s="92"/>
      <c r="G369" s="92"/>
      <c r="H369" s="92"/>
      <c r="I369" s="92"/>
      <c r="J369" s="42"/>
      <c r="K369" s="9"/>
      <c r="L369" s="9"/>
      <c r="M369" s="9"/>
      <c r="N369" s="9"/>
    </row>
    <row r="370" spans="2:14" s="32" customFormat="1" x14ac:dyDescent="0.25">
      <c r="B370" s="30"/>
      <c r="C370" s="73"/>
      <c r="D370" s="30"/>
      <c r="E370" s="92"/>
      <c r="F370" s="92"/>
      <c r="G370" s="92"/>
      <c r="H370" s="92"/>
      <c r="I370" s="92"/>
      <c r="J370" s="42"/>
      <c r="K370" s="9"/>
      <c r="L370" s="9"/>
      <c r="M370" s="9"/>
      <c r="N370" s="9"/>
    </row>
    <row r="371" spans="2:14" s="32" customFormat="1" x14ac:dyDescent="0.25">
      <c r="B371" s="30"/>
      <c r="C371" s="73"/>
      <c r="D371" s="30"/>
      <c r="E371" s="92"/>
      <c r="F371" s="92"/>
      <c r="G371" s="92"/>
      <c r="H371" s="92"/>
      <c r="I371" s="92"/>
      <c r="J371" s="42"/>
      <c r="K371" s="9"/>
      <c r="L371" s="9"/>
      <c r="M371" s="9"/>
      <c r="N371" s="9"/>
    </row>
    <row r="372" spans="2:14" s="32" customFormat="1" x14ac:dyDescent="0.25">
      <c r="B372" s="30"/>
      <c r="C372" s="73"/>
      <c r="D372" s="30"/>
      <c r="E372" s="92"/>
      <c r="F372" s="92"/>
      <c r="G372" s="92"/>
      <c r="H372" s="92"/>
      <c r="I372" s="92"/>
      <c r="J372" s="42"/>
      <c r="K372" s="9"/>
      <c r="L372" s="9"/>
      <c r="M372" s="9"/>
      <c r="N372" s="9"/>
    </row>
    <row r="373" spans="2:14" s="32" customFormat="1" x14ac:dyDescent="0.25">
      <c r="B373" s="30"/>
      <c r="C373" s="73"/>
      <c r="D373" s="30"/>
      <c r="E373" s="92"/>
      <c r="F373" s="92"/>
      <c r="G373" s="92"/>
      <c r="H373" s="92"/>
      <c r="I373" s="92"/>
      <c r="J373" s="42"/>
      <c r="K373" s="9"/>
      <c r="L373" s="9"/>
      <c r="M373" s="9"/>
      <c r="N373" s="9"/>
    </row>
    <row r="374" spans="2:14" s="32" customFormat="1" x14ac:dyDescent="0.25">
      <c r="B374" s="30"/>
      <c r="C374" s="73"/>
      <c r="D374" s="30"/>
      <c r="E374" s="92"/>
      <c r="F374" s="92"/>
      <c r="G374" s="92"/>
      <c r="H374" s="92"/>
      <c r="I374" s="92"/>
      <c r="J374" s="42"/>
      <c r="K374" s="9"/>
      <c r="L374" s="9"/>
      <c r="M374" s="9"/>
      <c r="N374" s="9"/>
    </row>
    <row r="375" spans="2:14" s="32" customFormat="1" x14ac:dyDescent="0.25">
      <c r="B375" s="30"/>
      <c r="C375" s="73"/>
      <c r="D375" s="30"/>
      <c r="E375" s="92"/>
      <c r="F375" s="92"/>
      <c r="G375" s="92"/>
      <c r="H375" s="92"/>
      <c r="I375" s="92"/>
      <c r="J375" s="42"/>
      <c r="K375" s="9"/>
      <c r="L375" s="9"/>
      <c r="M375" s="9"/>
      <c r="N375" s="9"/>
    </row>
    <row r="376" spans="2:14" s="32" customFormat="1" x14ac:dyDescent="0.25">
      <c r="B376" s="30"/>
      <c r="C376" s="73"/>
      <c r="D376" s="30"/>
      <c r="E376" s="92"/>
      <c r="F376" s="92"/>
      <c r="G376" s="92"/>
      <c r="H376" s="92"/>
      <c r="I376" s="92"/>
      <c r="J376" s="42"/>
      <c r="K376" s="9"/>
      <c r="L376" s="9"/>
      <c r="M376" s="9"/>
      <c r="N376" s="9"/>
    </row>
    <row r="377" spans="2:14" s="32" customFormat="1" x14ac:dyDescent="0.25">
      <c r="B377" s="30"/>
      <c r="C377" s="73"/>
      <c r="D377" s="30"/>
      <c r="E377" s="92"/>
      <c r="F377" s="92"/>
      <c r="G377" s="92"/>
      <c r="H377" s="92"/>
      <c r="I377" s="92"/>
      <c r="J377" s="42"/>
      <c r="K377" s="9"/>
      <c r="L377" s="9"/>
      <c r="M377" s="9"/>
      <c r="N377" s="9"/>
    </row>
    <row r="378" spans="2:14" s="32" customFormat="1" x14ac:dyDescent="0.25">
      <c r="B378" s="30"/>
      <c r="C378" s="73"/>
      <c r="D378" s="30"/>
      <c r="E378" s="92"/>
      <c r="F378" s="92"/>
      <c r="G378" s="92"/>
      <c r="H378" s="92"/>
      <c r="I378" s="92"/>
      <c r="J378" s="42"/>
      <c r="K378" s="9"/>
      <c r="L378" s="9"/>
      <c r="M378" s="9"/>
      <c r="N378" s="9"/>
    </row>
    <row r="379" spans="2:14" s="32" customFormat="1" x14ac:dyDescent="0.25">
      <c r="B379" s="30"/>
      <c r="C379" s="73"/>
      <c r="D379" s="30"/>
      <c r="E379" s="92"/>
      <c r="F379" s="92"/>
      <c r="G379" s="92"/>
      <c r="H379" s="92"/>
      <c r="I379" s="92"/>
      <c r="J379" s="42"/>
      <c r="K379" s="9"/>
      <c r="L379" s="9"/>
      <c r="M379" s="9"/>
      <c r="N379" s="9"/>
    </row>
    <row r="380" spans="2:14" s="32" customFormat="1" x14ac:dyDescent="0.25">
      <c r="B380" s="30"/>
      <c r="C380" s="73"/>
      <c r="D380" s="30"/>
      <c r="E380" s="92"/>
      <c r="F380" s="92"/>
      <c r="G380" s="92"/>
      <c r="H380" s="92"/>
      <c r="I380" s="92"/>
      <c r="J380" s="42"/>
      <c r="K380" s="9"/>
      <c r="L380" s="9"/>
      <c r="M380" s="9"/>
      <c r="N380" s="9"/>
    </row>
    <row r="381" spans="2:14" s="32" customFormat="1" x14ac:dyDescent="0.25">
      <c r="B381" s="30"/>
      <c r="C381" s="73"/>
      <c r="D381" s="30"/>
      <c r="E381" s="92"/>
      <c r="F381" s="92"/>
      <c r="G381" s="92"/>
      <c r="H381" s="92"/>
      <c r="I381" s="92"/>
      <c r="J381" s="42"/>
      <c r="K381" s="9"/>
      <c r="L381" s="9"/>
      <c r="M381" s="9"/>
      <c r="N381" s="9"/>
    </row>
    <row r="382" spans="2:14" s="32" customFormat="1" x14ac:dyDescent="0.25">
      <c r="B382" s="30"/>
      <c r="C382" s="73"/>
      <c r="D382" s="30"/>
      <c r="E382" s="92"/>
      <c r="F382" s="92"/>
      <c r="G382" s="92"/>
      <c r="H382" s="92"/>
      <c r="I382" s="92"/>
      <c r="J382" s="42"/>
      <c r="K382" s="9"/>
      <c r="L382" s="9"/>
      <c r="M382" s="9"/>
      <c r="N382" s="9"/>
    </row>
    <row r="383" spans="2:14" s="32" customFormat="1" x14ac:dyDescent="0.25">
      <c r="B383" s="30"/>
      <c r="C383" s="73"/>
      <c r="D383" s="30"/>
      <c r="E383" s="92"/>
      <c r="F383" s="92"/>
      <c r="G383" s="92"/>
      <c r="H383" s="92"/>
      <c r="I383" s="92"/>
      <c r="J383" s="42"/>
      <c r="K383" s="9"/>
      <c r="L383" s="9"/>
      <c r="M383" s="9"/>
      <c r="N383" s="9"/>
    </row>
    <row r="384" spans="2:14" s="32" customFormat="1" x14ac:dyDescent="0.25">
      <c r="B384" s="30"/>
      <c r="C384" s="73"/>
      <c r="D384" s="30"/>
      <c r="E384" s="92"/>
      <c r="F384" s="92"/>
      <c r="G384" s="92"/>
      <c r="H384" s="92"/>
      <c r="I384" s="92"/>
      <c r="J384" s="42"/>
      <c r="K384" s="9"/>
      <c r="L384" s="9"/>
      <c r="M384" s="9"/>
      <c r="N384" s="9"/>
    </row>
    <row r="385" spans="2:14" s="32" customFormat="1" x14ac:dyDescent="0.25">
      <c r="B385" s="30"/>
      <c r="C385" s="73"/>
      <c r="D385" s="30"/>
      <c r="E385" s="92"/>
      <c r="F385" s="92"/>
      <c r="G385" s="92"/>
      <c r="H385" s="92"/>
      <c r="I385" s="92"/>
      <c r="J385" s="42"/>
      <c r="K385" s="9"/>
      <c r="L385" s="9"/>
      <c r="M385" s="9"/>
      <c r="N385" s="9"/>
    </row>
    <row r="386" spans="2:14" s="32" customFormat="1" x14ac:dyDescent="0.25">
      <c r="B386" s="30"/>
      <c r="C386" s="73"/>
      <c r="D386" s="30"/>
      <c r="E386" s="92"/>
      <c r="F386" s="92"/>
      <c r="G386" s="92"/>
      <c r="H386" s="92"/>
      <c r="I386" s="92"/>
      <c r="J386" s="42"/>
      <c r="K386" s="9"/>
      <c r="L386" s="9"/>
      <c r="M386" s="9"/>
      <c r="N386" s="9"/>
    </row>
    <row r="387" spans="2:14" s="32" customFormat="1" x14ac:dyDescent="0.25">
      <c r="B387" s="30"/>
      <c r="C387" s="73"/>
      <c r="D387" s="30"/>
      <c r="E387" s="92"/>
      <c r="F387" s="92"/>
      <c r="G387" s="92"/>
      <c r="H387" s="92"/>
      <c r="I387" s="92"/>
      <c r="J387" s="42"/>
      <c r="K387" s="9"/>
      <c r="L387" s="9"/>
      <c r="M387" s="9"/>
      <c r="N387" s="9"/>
    </row>
    <row r="388" spans="2:14" s="32" customFormat="1" x14ac:dyDescent="0.25">
      <c r="B388" s="30"/>
      <c r="C388" s="73"/>
      <c r="D388" s="30"/>
      <c r="E388" s="92"/>
      <c r="F388" s="92"/>
      <c r="G388" s="92"/>
      <c r="H388" s="92"/>
      <c r="I388" s="92"/>
      <c r="J388" s="42"/>
      <c r="K388" s="9"/>
      <c r="L388" s="9"/>
      <c r="M388" s="9"/>
      <c r="N388" s="9"/>
    </row>
    <row r="389" spans="2:14" s="32" customFormat="1" x14ac:dyDescent="0.25">
      <c r="B389" s="30"/>
      <c r="C389" s="73"/>
      <c r="D389" s="30"/>
      <c r="E389" s="92"/>
      <c r="F389" s="92"/>
      <c r="G389" s="92"/>
      <c r="H389" s="92"/>
      <c r="I389" s="92"/>
      <c r="J389" s="42"/>
      <c r="K389" s="9"/>
      <c r="L389" s="9"/>
      <c r="M389" s="9"/>
      <c r="N389" s="9"/>
    </row>
    <row r="390" spans="2:14" s="32" customFormat="1" x14ac:dyDescent="0.25">
      <c r="B390" s="30"/>
      <c r="C390" s="73"/>
      <c r="D390" s="30"/>
      <c r="E390" s="92"/>
      <c r="F390" s="92"/>
      <c r="G390" s="92"/>
      <c r="H390" s="92"/>
      <c r="I390" s="92"/>
      <c r="J390" s="42"/>
      <c r="K390" s="9"/>
      <c r="L390" s="9"/>
      <c r="M390" s="9"/>
      <c r="N390" s="9"/>
    </row>
    <row r="391" spans="2:14" s="32" customFormat="1" x14ac:dyDescent="0.25">
      <c r="B391" s="30"/>
      <c r="C391" s="73"/>
      <c r="D391" s="30"/>
      <c r="E391" s="92"/>
      <c r="F391" s="92"/>
      <c r="G391" s="92"/>
      <c r="H391" s="92"/>
      <c r="I391" s="92"/>
      <c r="J391" s="42"/>
      <c r="K391" s="9"/>
      <c r="L391" s="9"/>
      <c r="M391" s="9"/>
      <c r="N391" s="9"/>
    </row>
    <row r="392" spans="2:14" s="32" customFormat="1" x14ac:dyDescent="0.25">
      <c r="B392" s="30"/>
      <c r="C392" s="73"/>
      <c r="D392" s="30"/>
      <c r="E392" s="92"/>
      <c r="F392" s="92"/>
      <c r="G392" s="92"/>
      <c r="H392" s="92"/>
      <c r="I392" s="92"/>
      <c r="J392" s="42"/>
      <c r="K392" s="9"/>
      <c r="L392" s="9"/>
      <c r="M392" s="9"/>
      <c r="N392" s="9"/>
    </row>
    <row r="393" spans="2:14" s="32" customFormat="1" x14ac:dyDescent="0.25">
      <c r="B393" s="30"/>
      <c r="C393" s="73"/>
      <c r="D393" s="30"/>
      <c r="E393" s="92"/>
      <c r="F393" s="92"/>
      <c r="G393" s="92"/>
      <c r="H393" s="92"/>
      <c r="I393" s="92"/>
      <c r="J393" s="42"/>
      <c r="K393" s="9"/>
      <c r="L393" s="9"/>
      <c r="M393" s="9"/>
      <c r="N393" s="9"/>
    </row>
    <row r="394" spans="2:14" s="32" customFormat="1" x14ac:dyDescent="0.25">
      <c r="B394" s="30"/>
      <c r="C394" s="73"/>
      <c r="D394" s="30"/>
      <c r="E394" s="92"/>
      <c r="F394" s="92"/>
      <c r="G394" s="92"/>
      <c r="H394" s="92"/>
      <c r="I394" s="92"/>
      <c r="J394" s="42"/>
      <c r="K394" s="9"/>
      <c r="L394" s="9"/>
      <c r="M394" s="9"/>
      <c r="N394" s="9"/>
    </row>
    <row r="395" spans="2:14" s="32" customFormat="1" x14ac:dyDescent="0.25">
      <c r="B395" s="30"/>
      <c r="C395" s="73"/>
      <c r="D395" s="30"/>
      <c r="E395" s="92"/>
      <c r="F395" s="92"/>
      <c r="G395" s="92"/>
      <c r="H395" s="92"/>
      <c r="I395" s="92"/>
      <c r="J395" s="42"/>
      <c r="K395" s="9"/>
      <c r="L395" s="9"/>
      <c r="M395" s="9"/>
      <c r="N395" s="9"/>
    </row>
    <row r="396" spans="2:14" s="32" customFormat="1" x14ac:dyDescent="0.25">
      <c r="B396" s="30"/>
      <c r="C396" s="73"/>
      <c r="D396" s="30"/>
      <c r="E396" s="92"/>
      <c r="F396" s="92"/>
      <c r="G396" s="92"/>
      <c r="H396" s="92"/>
      <c r="I396" s="92"/>
      <c r="J396" s="42"/>
      <c r="K396" s="9"/>
      <c r="L396" s="9"/>
      <c r="M396" s="9"/>
      <c r="N396" s="9"/>
    </row>
    <row r="397" spans="2:14" s="32" customFormat="1" x14ac:dyDescent="0.25">
      <c r="B397" s="30"/>
      <c r="C397" s="73"/>
      <c r="D397" s="30"/>
      <c r="E397" s="92"/>
      <c r="F397" s="92"/>
      <c r="G397" s="92"/>
      <c r="H397" s="92"/>
      <c r="I397" s="92"/>
      <c r="J397" s="42"/>
      <c r="K397" s="9"/>
      <c r="L397" s="9"/>
      <c r="M397" s="9"/>
      <c r="N397" s="9"/>
    </row>
    <row r="398" spans="2:14" s="32" customFormat="1" x14ac:dyDescent="0.25">
      <c r="B398" s="30"/>
      <c r="C398" s="73"/>
      <c r="D398" s="30"/>
      <c r="E398" s="92"/>
      <c r="F398" s="92"/>
      <c r="G398" s="92"/>
      <c r="H398" s="92"/>
      <c r="I398" s="92"/>
      <c r="J398" s="42"/>
      <c r="K398" s="9"/>
      <c r="L398" s="9"/>
      <c r="M398" s="9"/>
      <c r="N398" s="9"/>
    </row>
    <row r="399" spans="2:14" s="32" customFormat="1" x14ac:dyDescent="0.25">
      <c r="B399" s="30"/>
      <c r="C399" s="73"/>
      <c r="D399" s="30"/>
      <c r="E399" s="92"/>
      <c r="F399" s="92"/>
      <c r="G399" s="92"/>
      <c r="H399" s="92"/>
      <c r="I399" s="92"/>
      <c r="J399" s="42"/>
      <c r="K399" s="9"/>
      <c r="L399" s="9"/>
      <c r="M399" s="9"/>
      <c r="N399" s="9"/>
    </row>
    <row r="400" spans="2:14" s="32" customFormat="1" x14ac:dyDescent="0.25">
      <c r="B400" s="30"/>
      <c r="C400" s="73"/>
      <c r="D400" s="30"/>
      <c r="E400" s="92"/>
      <c r="F400" s="92"/>
      <c r="G400" s="92"/>
      <c r="H400" s="92"/>
      <c r="I400" s="92"/>
      <c r="J400" s="42"/>
      <c r="K400" s="9"/>
      <c r="L400" s="9"/>
      <c r="M400" s="9"/>
      <c r="N400" s="9"/>
    </row>
    <row r="401" spans="2:14" s="32" customFormat="1" x14ac:dyDescent="0.25">
      <c r="B401" s="30"/>
      <c r="C401" s="73"/>
      <c r="D401" s="30"/>
      <c r="E401" s="92"/>
      <c r="F401" s="92"/>
      <c r="G401" s="92"/>
      <c r="H401" s="92"/>
      <c r="I401" s="92"/>
      <c r="J401" s="42"/>
      <c r="K401" s="9"/>
      <c r="L401" s="9"/>
      <c r="M401" s="9"/>
      <c r="N401" s="9"/>
    </row>
    <row r="402" spans="2:14" s="32" customFormat="1" x14ac:dyDescent="0.25">
      <c r="B402" s="30"/>
      <c r="C402" s="73"/>
      <c r="D402" s="30"/>
      <c r="E402" s="92"/>
      <c r="F402" s="92"/>
      <c r="G402" s="92"/>
      <c r="H402" s="92"/>
      <c r="I402" s="92"/>
      <c r="J402" s="42"/>
      <c r="K402" s="9"/>
      <c r="L402" s="9"/>
      <c r="M402" s="9"/>
      <c r="N402" s="9"/>
    </row>
    <row r="403" spans="2:14" s="32" customFormat="1" x14ac:dyDescent="0.25">
      <c r="B403" s="30"/>
      <c r="C403" s="73"/>
      <c r="D403" s="30"/>
      <c r="E403" s="92"/>
      <c r="F403" s="92"/>
      <c r="G403" s="92"/>
      <c r="H403" s="92"/>
      <c r="I403" s="92"/>
      <c r="J403" s="42"/>
      <c r="K403" s="9"/>
      <c r="L403" s="9"/>
      <c r="M403" s="9"/>
      <c r="N403" s="9"/>
    </row>
    <row r="404" spans="2:14" s="32" customFormat="1" x14ac:dyDescent="0.25">
      <c r="B404" s="30"/>
      <c r="C404" s="73"/>
      <c r="D404" s="30"/>
      <c r="E404" s="92"/>
      <c r="F404" s="92"/>
      <c r="G404" s="92"/>
      <c r="H404" s="92"/>
      <c r="I404" s="92"/>
      <c r="J404" s="42"/>
      <c r="K404" s="9"/>
      <c r="L404" s="9"/>
      <c r="M404" s="9"/>
      <c r="N404" s="9"/>
    </row>
    <row r="405" spans="2:14" s="32" customFormat="1" x14ac:dyDescent="0.25">
      <c r="B405" s="30"/>
      <c r="C405" s="73"/>
      <c r="D405" s="30"/>
      <c r="E405" s="92"/>
      <c r="F405" s="92"/>
      <c r="G405" s="92"/>
      <c r="H405" s="92"/>
      <c r="I405" s="92"/>
      <c r="J405" s="42"/>
      <c r="K405" s="9"/>
      <c r="L405" s="9"/>
      <c r="M405" s="9"/>
      <c r="N405" s="9"/>
    </row>
    <row r="406" spans="2:14" s="32" customFormat="1" x14ac:dyDescent="0.25">
      <c r="B406" s="30"/>
      <c r="C406" s="73"/>
      <c r="D406" s="30"/>
      <c r="E406" s="92"/>
      <c r="F406" s="92"/>
      <c r="G406" s="92"/>
      <c r="H406" s="92"/>
      <c r="I406" s="92"/>
      <c r="J406" s="42"/>
      <c r="K406" s="9"/>
      <c r="L406" s="9"/>
      <c r="M406" s="9"/>
      <c r="N406" s="9"/>
    </row>
    <row r="407" spans="2:14" s="32" customFormat="1" x14ac:dyDescent="0.25">
      <c r="B407" s="30"/>
      <c r="C407" s="73"/>
      <c r="D407" s="30"/>
      <c r="E407" s="92"/>
      <c r="F407" s="92"/>
      <c r="G407" s="92"/>
      <c r="H407" s="92"/>
      <c r="I407" s="92"/>
      <c r="J407" s="42"/>
      <c r="K407" s="9"/>
      <c r="L407" s="9"/>
      <c r="M407" s="9"/>
      <c r="N407" s="9"/>
    </row>
    <row r="408" spans="2:14" s="32" customFormat="1" x14ac:dyDescent="0.25">
      <c r="B408" s="30"/>
      <c r="C408" s="73"/>
      <c r="D408" s="30"/>
      <c r="E408" s="92"/>
      <c r="F408" s="92"/>
      <c r="G408" s="92"/>
      <c r="H408" s="92"/>
      <c r="I408" s="92"/>
      <c r="J408" s="42"/>
      <c r="K408" s="9"/>
      <c r="L408" s="9"/>
      <c r="M408" s="9"/>
      <c r="N408" s="9"/>
    </row>
    <row r="409" spans="2:14" s="32" customFormat="1" x14ac:dyDescent="0.25">
      <c r="B409" s="30"/>
      <c r="C409" s="73"/>
      <c r="D409" s="30"/>
      <c r="E409" s="92"/>
      <c r="F409" s="92"/>
      <c r="G409" s="92"/>
      <c r="H409" s="92"/>
      <c r="I409" s="92"/>
      <c r="J409" s="42"/>
      <c r="K409" s="9"/>
      <c r="L409" s="9"/>
      <c r="M409" s="9"/>
      <c r="N409" s="9"/>
    </row>
    <row r="410" spans="2:14" s="32" customFormat="1" x14ac:dyDescent="0.25">
      <c r="B410" s="30"/>
      <c r="C410" s="73"/>
      <c r="D410" s="30"/>
      <c r="E410" s="92"/>
      <c r="F410" s="92"/>
      <c r="G410" s="92"/>
      <c r="H410" s="92"/>
      <c r="I410" s="92"/>
      <c r="J410" s="42"/>
      <c r="K410" s="9"/>
      <c r="L410" s="9"/>
      <c r="M410" s="9"/>
      <c r="N410" s="9"/>
    </row>
    <row r="411" spans="2:14" s="32" customFormat="1" x14ac:dyDescent="0.25">
      <c r="B411" s="30"/>
      <c r="C411" s="73"/>
      <c r="D411" s="30"/>
      <c r="E411" s="92"/>
      <c r="F411" s="92"/>
      <c r="G411" s="92"/>
      <c r="H411" s="92"/>
      <c r="I411" s="92"/>
      <c r="J411" s="42"/>
      <c r="K411" s="9"/>
      <c r="L411" s="9"/>
      <c r="M411" s="9"/>
      <c r="N411" s="9"/>
    </row>
    <row r="412" spans="2:14" s="32" customFormat="1" x14ac:dyDescent="0.25">
      <c r="B412" s="30"/>
      <c r="C412" s="73"/>
      <c r="D412" s="30"/>
      <c r="E412" s="92"/>
      <c r="F412" s="92"/>
      <c r="G412" s="92"/>
      <c r="H412" s="92"/>
      <c r="I412" s="92"/>
      <c r="J412" s="42"/>
      <c r="K412" s="9"/>
      <c r="L412" s="9"/>
      <c r="M412" s="9"/>
      <c r="N412" s="9"/>
    </row>
    <row r="413" spans="2:14" s="32" customFormat="1" x14ac:dyDescent="0.25">
      <c r="B413" s="30"/>
      <c r="C413" s="73"/>
      <c r="D413" s="30"/>
      <c r="E413" s="92"/>
      <c r="F413" s="92"/>
      <c r="G413" s="92"/>
      <c r="H413" s="92"/>
      <c r="I413" s="92"/>
      <c r="J413" s="42"/>
      <c r="K413" s="9"/>
      <c r="L413" s="9"/>
      <c r="M413" s="9"/>
      <c r="N413" s="9"/>
    </row>
    <row r="414" spans="2:14" s="32" customFormat="1" x14ac:dyDescent="0.25">
      <c r="B414" s="30"/>
      <c r="C414" s="73"/>
      <c r="D414" s="30"/>
      <c r="E414" s="92"/>
      <c r="F414" s="92"/>
      <c r="G414" s="92"/>
      <c r="H414" s="92"/>
      <c r="I414" s="92"/>
      <c r="J414" s="42"/>
      <c r="K414" s="9"/>
      <c r="L414" s="9"/>
      <c r="M414" s="9"/>
      <c r="N414" s="9"/>
    </row>
    <row r="415" spans="2:14" s="32" customFormat="1" x14ac:dyDescent="0.25">
      <c r="B415" s="30"/>
      <c r="C415" s="73"/>
      <c r="D415" s="30"/>
      <c r="E415" s="92"/>
      <c r="F415" s="92"/>
      <c r="G415" s="92"/>
      <c r="H415" s="92"/>
      <c r="I415" s="92"/>
      <c r="J415" s="42"/>
      <c r="K415" s="9"/>
      <c r="L415" s="9"/>
      <c r="M415" s="9"/>
      <c r="N415" s="9"/>
    </row>
    <row r="416" spans="2:14" s="32" customFormat="1" x14ac:dyDescent="0.25">
      <c r="B416" s="30"/>
      <c r="C416" s="73"/>
      <c r="D416" s="30"/>
      <c r="E416" s="92"/>
      <c r="F416" s="92"/>
      <c r="G416" s="92"/>
      <c r="H416" s="92"/>
      <c r="I416" s="92"/>
      <c r="J416" s="42"/>
      <c r="K416" s="9"/>
      <c r="L416" s="9"/>
      <c r="M416" s="9"/>
      <c r="N416" s="9"/>
    </row>
    <row r="417" spans="2:14" s="32" customFormat="1" x14ac:dyDescent="0.25">
      <c r="B417" s="30"/>
      <c r="C417" s="73"/>
      <c r="D417" s="30"/>
      <c r="E417" s="92"/>
      <c r="F417" s="92"/>
      <c r="G417" s="92"/>
      <c r="H417" s="92"/>
      <c r="I417" s="92"/>
      <c r="J417" s="42"/>
      <c r="K417" s="9"/>
      <c r="L417" s="9"/>
      <c r="M417" s="9"/>
      <c r="N417" s="9"/>
    </row>
    <row r="418" spans="2:14" s="32" customFormat="1" x14ac:dyDescent="0.25">
      <c r="B418" s="30"/>
      <c r="C418" s="73"/>
      <c r="D418" s="30"/>
      <c r="E418" s="92"/>
      <c r="F418" s="92"/>
      <c r="G418" s="92"/>
      <c r="H418" s="92"/>
      <c r="I418" s="92"/>
      <c r="J418" s="42"/>
      <c r="K418" s="9"/>
      <c r="L418" s="9"/>
      <c r="M418" s="9"/>
      <c r="N418" s="9"/>
    </row>
    <row r="419" spans="2:14" s="32" customFormat="1" x14ac:dyDescent="0.25">
      <c r="B419" s="30"/>
      <c r="C419" s="73"/>
      <c r="D419" s="30"/>
      <c r="E419" s="92"/>
      <c r="F419" s="92"/>
      <c r="G419" s="92"/>
      <c r="H419" s="92"/>
      <c r="I419" s="92"/>
      <c r="J419" s="42"/>
      <c r="K419" s="9"/>
      <c r="L419" s="9"/>
      <c r="M419" s="9"/>
      <c r="N419" s="9"/>
    </row>
    <row r="420" spans="2:14" s="32" customFormat="1" x14ac:dyDescent="0.25">
      <c r="B420" s="30"/>
      <c r="C420" s="73"/>
      <c r="D420" s="30"/>
      <c r="E420" s="92"/>
      <c r="F420" s="92"/>
      <c r="G420" s="92"/>
      <c r="H420" s="92"/>
      <c r="I420" s="92"/>
      <c r="J420" s="42"/>
      <c r="K420" s="9"/>
      <c r="L420" s="9"/>
      <c r="M420" s="9"/>
      <c r="N420" s="9"/>
    </row>
    <row r="421" spans="2:14" s="32" customFormat="1" x14ac:dyDescent="0.25">
      <c r="B421" s="30"/>
      <c r="C421" s="73"/>
      <c r="D421" s="30"/>
      <c r="E421" s="92"/>
      <c r="F421" s="92"/>
      <c r="G421" s="92"/>
      <c r="H421" s="92"/>
      <c r="I421" s="92"/>
      <c r="J421" s="42"/>
      <c r="K421" s="9"/>
      <c r="L421" s="9"/>
      <c r="M421" s="9"/>
      <c r="N421" s="9"/>
    </row>
    <row r="422" spans="2:14" s="32" customFormat="1" x14ac:dyDescent="0.25">
      <c r="B422" s="30"/>
      <c r="C422" s="73"/>
      <c r="D422" s="30"/>
      <c r="E422" s="92"/>
      <c r="F422" s="92"/>
      <c r="G422" s="92"/>
      <c r="H422" s="92"/>
      <c r="I422" s="92"/>
      <c r="J422" s="42"/>
      <c r="K422" s="9"/>
      <c r="L422" s="9"/>
      <c r="M422" s="9"/>
      <c r="N422" s="9"/>
    </row>
    <row r="423" spans="2:14" s="32" customFormat="1" x14ac:dyDescent="0.25">
      <c r="B423" s="30"/>
      <c r="C423" s="73"/>
      <c r="D423" s="30"/>
      <c r="E423" s="92"/>
      <c r="F423" s="92"/>
      <c r="G423" s="92"/>
      <c r="H423" s="92"/>
      <c r="I423" s="92"/>
      <c r="J423" s="42"/>
      <c r="K423" s="9"/>
      <c r="L423" s="9"/>
      <c r="M423" s="9"/>
      <c r="N423" s="9"/>
    </row>
    <row r="424" spans="2:14" s="32" customFormat="1" x14ac:dyDescent="0.25">
      <c r="B424" s="30"/>
      <c r="C424" s="73"/>
      <c r="D424" s="30"/>
      <c r="E424" s="92"/>
      <c r="F424" s="92"/>
      <c r="G424" s="92"/>
      <c r="H424" s="92"/>
      <c r="I424" s="92"/>
      <c r="J424" s="42"/>
      <c r="K424" s="9"/>
      <c r="L424" s="9"/>
      <c r="M424" s="9"/>
      <c r="N424" s="9"/>
    </row>
    <row r="425" spans="2:14" s="32" customFormat="1" x14ac:dyDescent="0.25">
      <c r="B425" s="30"/>
      <c r="C425" s="73"/>
      <c r="D425" s="30"/>
      <c r="E425" s="92"/>
      <c r="F425" s="92"/>
      <c r="G425" s="92"/>
      <c r="H425" s="92"/>
      <c r="I425" s="92"/>
      <c r="J425" s="42"/>
      <c r="K425" s="9"/>
      <c r="L425" s="9"/>
      <c r="M425" s="9"/>
      <c r="N425" s="9"/>
    </row>
    <row r="426" spans="2:14" s="32" customFormat="1" x14ac:dyDescent="0.25">
      <c r="B426" s="30"/>
      <c r="C426" s="73"/>
      <c r="D426" s="30"/>
      <c r="E426" s="92"/>
      <c r="F426" s="92"/>
      <c r="G426" s="92"/>
      <c r="H426" s="92"/>
      <c r="I426" s="92"/>
      <c r="J426" s="42"/>
      <c r="K426" s="9"/>
      <c r="L426" s="9"/>
      <c r="M426" s="9"/>
      <c r="N426" s="9"/>
    </row>
    <row r="427" spans="2:14" s="32" customFormat="1" x14ac:dyDescent="0.25">
      <c r="B427" s="30"/>
      <c r="C427" s="73"/>
      <c r="D427" s="30"/>
      <c r="E427" s="92"/>
      <c r="F427" s="92"/>
      <c r="G427" s="92"/>
      <c r="H427" s="92"/>
      <c r="I427" s="92"/>
      <c r="J427" s="42"/>
      <c r="K427" s="9"/>
      <c r="L427" s="9"/>
      <c r="M427" s="9"/>
      <c r="N427" s="9"/>
    </row>
    <row r="428" spans="2:14" s="32" customFormat="1" x14ac:dyDescent="0.25">
      <c r="B428" s="30"/>
      <c r="C428" s="73"/>
      <c r="D428" s="30"/>
      <c r="E428" s="92"/>
      <c r="F428" s="92"/>
      <c r="G428" s="92"/>
      <c r="H428" s="92"/>
      <c r="I428" s="92"/>
      <c r="J428" s="42"/>
      <c r="K428" s="9"/>
      <c r="L428" s="9"/>
      <c r="M428" s="9"/>
      <c r="N428" s="9"/>
    </row>
    <row r="429" spans="2:14" s="32" customFormat="1" x14ac:dyDescent="0.25">
      <c r="B429" s="30"/>
      <c r="C429" s="73"/>
      <c r="D429" s="30"/>
      <c r="E429" s="92"/>
      <c r="F429" s="92"/>
      <c r="G429" s="92"/>
      <c r="H429" s="92"/>
      <c r="I429" s="92"/>
      <c r="J429" s="42"/>
      <c r="K429" s="9"/>
      <c r="L429" s="9"/>
      <c r="M429" s="9"/>
      <c r="N429" s="9"/>
    </row>
    <row r="430" spans="2:14" s="32" customFormat="1" x14ac:dyDescent="0.25">
      <c r="B430" s="30"/>
      <c r="C430" s="73"/>
      <c r="D430" s="30"/>
      <c r="E430" s="92"/>
      <c r="F430" s="92"/>
      <c r="G430" s="92"/>
      <c r="H430" s="92"/>
      <c r="I430" s="92"/>
      <c r="J430" s="42"/>
      <c r="K430" s="9"/>
      <c r="L430" s="9"/>
      <c r="M430" s="9"/>
      <c r="N430" s="9"/>
    </row>
    <row r="431" spans="2:14" s="32" customFormat="1" x14ac:dyDescent="0.25">
      <c r="B431" s="30"/>
      <c r="C431" s="73"/>
      <c r="D431" s="30"/>
      <c r="E431" s="92"/>
      <c r="F431" s="92"/>
      <c r="G431" s="92"/>
      <c r="H431" s="92"/>
      <c r="I431" s="92"/>
      <c r="J431" s="42"/>
      <c r="K431" s="9"/>
      <c r="L431" s="9"/>
      <c r="M431" s="9"/>
      <c r="N431" s="9"/>
    </row>
    <row r="432" spans="2:14" s="32" customFormat="1" x14ac:dyDescent="0.25">
      <c r="B432" s="30"/>
      <c r="C432" s="73"/>
      <c r="D432" s="30"/>
      <c r="E432" s="92"/>
      <c r="F432" s="92"/>
      <c r="G432" s="92"/>
      <c r="H432" s="92"/>
      <c r="I432" s="92"/>
      <c r="J432" s="42"/>
      <c r="K432" s="9"/>
      <c r="L432" s="9"/>
      <c r="M432" s="9"/>
      <c r="N432" s="9"/>
    </row>
    <row r="433" spans="2:14" s="32" customFormat="1" x14ac:dyDescent="0.25">
      <c r="B433" s="30"/>
      <c r="C433" s="73"/>
      <c r="D433" s="30"/>
      <c r="E433" s="92"/>
      <c r="F433" s="92"/>
      <c r="G433" s="92"/>
      <c r="H433" s="92"/>
      <c r="I433" s="92"/>
      <c r="J433" s="42"/>
      <c r="K433" s="9"/>
      <c r="L433" s="9"/>
      <c r="M433" s="9"/>
      <c r="N433" s="9"/>
    </row>
    <row r="434" spans="2:14" s="32" customFormat="1" x14ac:dyDescent="0.25">
      <c r="B434" s="30"/>
      <c r="C434" s="73"/>
      <c r="D434" s="30"/>
      <c r="E434" s="92"/>
      <c r="F434" s="92"/>
      <c r="G434" s="92"/>
      <c r="H434" s="92"/>
      <c r="I434" s="92"/>
      <c r="J434" s="42"/>
      <c r="K434" s="9"/>
      <c r="L434" s="9"/>
      <c r="M434" s="9"/>
      <c r="N434" s="9"/>
    </row>
    <row r="435" spans="2:14" s="32" customFormat="1" x14ac:dyDescent="0.25">
      <c r="B435" s="30"/>
      <c r="C435" s="73"/>
      <c r="D435" s="30"/>
      <c r="E435" s="92"/>
      <c r="F435" s="92"/>
      <c r="G435" s="92"/>
      <c r="H435" s="92"/>
      <c r="I435" s="92"/>
      <c r="J435" s="42"/>
      <c r="K435" s="9"/>
      <c r="L435" s="9"/>
      <c r="M435" s="9"/>
      <c r="N435" s="9"/>
    </row>
    <row r="436" spans="2:14" s="32" customFormat="1" x14ac:dyDescent="0.25">
      <c r="B436" s="30"/>
      <c r="C436" s="73"/>
      <c r="D436" s="30"/>
      <c r="E436" s="92"/>
      <c r="F436" s="92"/>
      <c r="G436" s="92"/>
      <c r="H436" s="92"/>
      <c r="I436" s="92"/>
      <c r="J436" s="42"/>
      <c r="K436" s="9"/>
      <c r="L436" s="9"/>
      <c r="M436" s="9"/>
      <c r="N436" s="9"/>
    </row>
    <row r="437" spans="2:14" s="32" customFormat="1" x14ac:dyDescent="0.25">
      <c r="B437" s="30"/>
      <c r="C437" s="73"/>
      <c r="D437" s="30"/>
      <c r="E437" s="92"/>
      <c r="F437" s="92"/>
      <c r="G437" s="92"/>
      <c r="H437" s="92"/>
      <c r="I437" s="92"/>
      <c r="J437" s="42"/>
      <c r="K437" s="9"/>
      <c r="L437" s="9"/>
      <c r="M437" s="9"/>
      <c r="N437" s="9"/>
    </row>
    <row r="438" spans="2:14" s="32" customFormat="1" x14ac:dyDescent="0.25">
      <c r="B438" s="30"/>
      <c r="C438" s="73"/>
      <c r="D438" s="30"/>
      <c r="E438" s="92"/>
      <c r="F438" s="92"/>
      <c r="G438" s="92"/>
      <c r="H438" s="92"/>
      <c r="I438" s="92"/>
      <c r="J438" s="42"/>
      <c r="K438" s="9"/>
      <c r="L438" s="9"/>
      <c r="M438" s="9"/>
      <c r="N438" s="9"/>
    </row>
    <row r="439" spans="2:14" s="32" customFormat="1" x14ac:dyDescent="0.25">
      <c r="B439" s="30"/>
      <c r="C439" s="73"/>
      <c r="D439" s="30"/>
      <c r="E439" s="92"/>
      <c r="F439" s="92"/>
      <c r="G439" s="92"/>
      <c r="H439" s="92"/>
      <c r="I439" s="92"/>
      <c r="J439" s="42"/>
      <c r="K439" s="9"/>
      <c r="L439" s="9"/>
      <c r="M439" s="9"/>
      <c r="N439" s="9"/>
    </row>
    <row r="440" spans="2:14" s="32" customFormat="1" x14ac:dyDescent="0.25">
      <c r="B440" s="30"/>
      <c r="C440" s="73"/>
      <c r="D440" s="30"/>
      <c r="E440" s="92"/>
      <c r="F440" s="92"/>
      <c r="G440" s="92"/>
      <c r="H440" s="92"/>
      <c r="I440" s="92"/>
      <c r="J440" s="42"/>
      <c r="K440" s="9"/>
      <c r="L440" s="9"/>
      <c r="M440" s="9"/>
      <c r="N440" s="9"/>
    </row>
    <row r="441" spans="2:14" s="32" customFormat="1" x14ac:dyDescent="0.25">
      <c r="B441" s="30"/>
      <c r="C441" s="73"/>
      <c r="D441" s="30"/>
      <c r="E441" s="92"/>
      <c r="F441" s="92"/>
      <c r="G441" s="92"/>
      <c r="H441" s="92"/>
      <c r="I441" s="92"/>
      <c r="J441" s="42"/>
      <c r="K441" s="9"/>
      <c r="L441" s="9"/>
      <c r="M441" s="9"/>
      <c r="N441" s="9"/>
    </row>
    <row r="442" spans="2:14" s="32" customFormat="1" x14ac:dyDescent="0.25">
      <c r="B442" s="30"/>
      <c r="C442" s="73"/>
      <c r="D442" s="30"/>
      <c r="E442" s="92"/>
      <c r="F442" s="92"/>
      <c r="G442" s="92"/>
      <c r="H442" s="92"/>
      <c r="I442" s="92"/>
      <c r="J442" s="42"/>
      <c r="K442" s="9"/>
      <c r="L442" s="9"/>
      <c r="M442" s="9"/>
      <c r="N442" s="9"/>
    </row>
    <row r="443" spans="2:14" s="32" customFormat="1" x14ac:dyDescent="0.25">
      <c r="B443" s="30"/>
      <c r="C443" s="73"/>
      <c r="D443" s="30"/>
      <c r="E443" s="92"/>
      <c r="F443" s="92"/>
      <c r="G443" s="92"/>
      <c r="H443" s="92"/>
      <c r="I443" s="92"/>
      <c r="J443" s="42"/>
      <c r="K443" s="9"/>
      <c r="L443" s="9"/>
      <c r="M443" s="9"/>
      <c r="N443" s="9"/>
    </row>
    <row r="444" spans="2:14" s="32" customFormat="1" x14ac:dyDescent="0.25">
      <c r="B444" s="30"/>
      <c r="C444" s="73"/>
      <c r="D444" s="30"/>
      <c r="E444" s="92"/>
      <c r="F444" s="92"/>
      <c r="G444" s="92"/>
      <c r="H444" s="92"/>
      <c r="I444" s="92"/>
      <c r="J444" s="42"/>
      <c r="K444" s="9"/>
      <c r="L444" s="9"/>
      <c r="M444" s="9"/>
      <c r="N444" s="9"/>
    </row>
    <row r="445" spans="2:14" s="32" customFormat="1" x14ac:dyDescent="0.25">
      <c r="B445" s="30"/>
      <c r="C445" s="73"/>
      <c r="D445" s="30"/>
      <c r="E445" s="92"/>
      <c r="F445" s="92"/>
      <c r="G445" s="92"/>
      <c r="H445" s="92"/>
      <c r="I445" s="92"/>
      <c r="J445" s="42"/>
      <c r="K445" s="9"/>
      <c r="L445" s="9"/>
      <c r="M445" s="9"/>
      <c r="N445" s="9"/>
    </row>
    <row r="446" spans="2:14" s="32" customFormat="1" x14ac:dyDescent="0.25">
      <c r="B446" s="30"/>
      <c r="C446" s="73"/>
      <c r="D446" s="30"/>
      <c r="E446" s="92"/>
      <c r="F446" s="92"/>
      <c r="G446" s="92"/>
      <c r="H446" s="92"/>
      <c r="I446" s="92"/>
      <c r="J446" s="42"/>
      <c r="K446" s="9"/>
      <c r="L446" s="9"/>
      <c r="M446" s="9"/>
      <c r="N446" s="9"/>
    </row>
    <row r="447" spans="2:14" s="32" customFormat="1" x14ac:dyDescent="0.25">
      <c r="B447" s="30"/>
      <c r="C447" s="73"/>
      <c r="D447" s="30"/>
      <c r="E447" s="92"/>
      <c r="F447" s="92"/>
      <c r="G447" s="92"/>
      <c r="H447" s="92"/>
      <c r="I447" s="92"/>
      <c r="J447" s="42"/>
      <c r="K447" s="9"/>
      <c r="L447" s="9"/>
      <c r="M447" s="9"/>
      <c r="N447" s="9"/>
    </row>
    <row r="448" spans="2:14" s="32" customFormat="1" x14ac:dyDescent="0.25">
      <c r="B448" s="30"/>
      <c r="C448" s="73"/>
      <c r="D448" s="30"/>
      <c r="E448" s="92"/>
      <c r="F448" s="92"/>
      <c r="G448" s="92"/>
      <c r="H448" s="92"/>
      <c r="I448" s="92"/>
      <c r="J448" s="42"/>
      <c r="K448" s="9"/>
      <c r="L448" s="9"/>
      <c r="M448" s="9"/>
      <c r="N448" s="9"/>
    </row>
    <row r="449" spans="2:14" s="32" customFormat="1" x14ac:dyDescent="0.25">
      <c r="B449" s="30"/>
      <c r="C449" s="73"/>
      <c r="D449" s="30"/>
      <c r="E449" s="92"/>
      <c r="F449" s="92"/>
      <c r="G449" s="92"/>
      <c r="H449" s="92"/>
      <c r="I449" s="92"/>
      <c r="J449" s="42"/>
      <c r="K449" s="9"/>
      <c r="L449" s="9"/>
      <c r="M449" s="9"/>
      <c r="N449" s="9"/>
    </row>
    <row r="450" spans="2:14" s="32" customFormat="1" x14ac:dyDescent="0.25">
      <c r="B450" s="30"/>
      <c r="C450" s="73"/>
      <c r="D450" s="30"/>
      <c r="E450" s="92"/>
      <c r="F450" s="92"/>
      <c r="G450" s="92"/>
      <c r="H450" s="92"/>
      <c r="I450" s="92"/>
      <c r="J450" s="42"/>
      <c r="K450" s="9"/>
      <c r="L450" s="9"/>
      <c r="M450" s="9"/>
      <c r="N450" s="9"/>
    </row>
    <row r="451" spans="2:14" s="32" customFormat="1" x14ac:dyDescent="0.25">
      <c r="B451" s="30"/>
      <c r="C451" s="73"/>
      <c r="D451" s="30"/>
      <c r="E451" s="92"/>
      <c r="F451" s="92"/>
      <c r="G451" s="92"/>
      <c r="H451" s="92"/>
      <c r="I451" s="92"/>
      <c r="J451" s="42"/>
      <c r="K451" s="9"/>
      <c r="L451" s="9"/>
      <c r="M451" s="9"/>
      <c r="N451" s="9"/>
    </row>
    <row r="452" spans="2:14" s="32" customFormat="1" x14ac:dyDescent="0.25">
      <c r="B452" s="30"/>
      <c r="C452" s="73"/>
      <c r="D452" s="30"/>
      <c r="E452" s="92"/>
      <c r="F452" s="92"/>
      <c r="G452" s="92"/>
      <c r="H452" s="92"/>
      <c r="I452" s="92"/>
      <c r="J452" s="42"/>
      <c r="K452" s="9"/>
      <c r="L452" s="9"/>
      <c r="M452" s="9"/>
      <c r="N452" s="9"/>
    </row>
    <row r="453" spans="2:14" s="32" customFormat="1" x14ac:dyDescent="0.25">
      <c r="B453" s="30"/>
      <c r="C453" s="73"/>
      <c r="D453" s="30"/>
      <c r="E453" s="92"/>
      <c r="F453" s="92"/>
      <c r="G453" s="92"/>
      <c r="H453" s="92"/>
      <c r="I453" s="92"/>
      <c r="J453" s="42"/>
      <c r="K453" s="9"/>
      <c r="L453" s="9"/>
      <c r="M453" s="9"/>
      <c r="N453" s="9"/>
    </row>
    <row r="454" spans="2:14" s="32" customFormat="1" x14ac:dyDescent="0.25">
      <c r="B454" s="30"/>
      <c r="C454" s="73"/>
      <c r="D454" s="30"/>
      <c r="E454" s="92"/>
      <c r="F454" s="92"/>
      <c r="G454" s="92"/>
      <c r="H454" s="92"/>
      <c r="I454" s="92"/>
      <c r="J454" s="42"/>
      <c r="K454" s="9"/>
      <c r="L454" s="9"/>
      <c r="M454" s="9"/>
      <c r="N454" s="9"/>
    </row>
    <row r="455" spans="2:14" s="32" customFormat="1" x14ac:dyDescent="0.25">
      <c r="B455" s="30"/>
      <c r="C455" s="73"/>
      <c r="D455" s="30"/>
      <c r="E455" s="92"/>
      <c r="F455" s="92"/>
      <c r="G455" s="92"/>
      <c r="H455" s="92"/>
      <c r="I455" s="92"/>
      <c r="J455" s="42"/>
      <c r="K455" s="9"/>
      <c r="L455" s="9"/>
      <c r="M455" s="9"/>
      <c r="N455" s="9"/>
    </row>
    <row r="456" spans="2:14" s="32" customFormat="1" x14ac:dyDescent="0.25">
      <c r="B456" s="30"/>
      <c r="C456" s="73"/>
      <c r="D456" s="30"/>
      <c r="E456" s="92"/>
      <c r="F456" s="92"/>
      <c r="G456" s="92"/>
      <c r="H456" s="92"/>
      <c r="I456" s="92"/>
      <c r="J456" s="42"/>
      <c r="K456" s="9"/>
      <c r="L456" s="9"/>
      <c r="M456" s="9"/>
      <c r="N456" s="9"/>
    </row>
    <row r="457" spans="2:14" s="32" customFormat="1" x14ac:dyDescent="0.25">
      <c r="B457" s="30"/>
      <c r="C457" s="73"/>
      <c r="D457" s="30"/>
      <c r="E457" s="92"/>
      <c r="F457" s="92"/>
      <c r="G457" s="92"/>
      <c r="H457" s="92"/>
      <c r="I457" s="92"/>
      <c r="J457" s="42"/>
      <c r="K457" s="9"/>
      <c r="L457" s="9"/>
      <c r="M457" s="9"/>
      <c r="N457" s="9"/>
    </row>
    <row r="458" spans="2:14" s="32" customFormat="1" x14ac:dyDescent="0.25">
      <c r="B458" s="30"/>
      <c r="C458" s="73"/>
      <c r="D458" s="30"/>
      <c r="E458" s="92"/>
      <c r="F458" s="92"/>
      <c r="G458" s="92"/>
      <c r="H458" s="92"/>
      <c r="I458" s="92"/>
      <c r="J458" s="42"/>
      <c r="K458" s="9"/>
      <c r="L458" s="9"/>
      <c r="M458" s="9"/>
      <c r="N458" s="9"/>
    </row>
    <row r="459" spans="2:14" s="32" customFormat="1" x14ac:dyDescent="0.25">
      <c r="B459" s="30"/>
      <c r="C459" s="73"/>
      <c r="D459" s="30"/>
      <c r="E459" s="92"/>
      <c r="F459" s="92"/>
      <c r="G459" s="92"/>
      <c r="H459" s="92"/>
      <c r="I459" s="92"/>
      <c r="J459" s="42"/>
      <c r="K459" s="9"/>
      <c r="L459" s="9"/>
      <c r="M459" s="9"/>
      <c r="N459" s="9"/>
    </row>
    <row r="460" spans="2:14" s="32" customFormat="1" x14ac:dyDescent="0.25">
      <c r="B460" s="30"/>
      <c r="C460" s="73"/>
      <c r="D460" s="30"/>
      <c r="E460" s="92"/>
      <c r="F460" s="92"/>
      <c r="G460" s="92"/>
      <c r="H460" s="92"/>
      <c r="I460" s="92"/>
      <c r="J460" s="42"/>
      <c r="K460" s="9"/>
      <c r="L460" s="9"/>
      <c r="M460" s="9"/>
      <c r="N460" s="9"/>
    </row>
    <row r="461" spans="2:14" s="32" customFormat="1" x14ac:dyDescent="0.25">
      <c r="B461" s="30"/>
      <c r="C461" s="73"/>
      <c r="D461" s="30"/>
      <c r="E461" s="92"/>
      <c r="F461" s="92"/>
      <c r="G461" s="92"/>
      <c r="H461" s="92"/>
      <c r="I461" s="92"/>
      <c r="J461" s="42"/>
      <c r="K461" s="9"/>
      <c r="L461" s="9"/>
      <c r="M461" s="9"/>
      <c r="N461" s="9"/>
    </row>
    <row r="462" spans="2:14" s="32" customFormat="1" x14ac:dyDescent="0.25">
      <c r="B462" s="30"/>
      <c r="C462" s="73"/>
      <c r="D462" s="30"/>
      <c r="E462" s="92"/>
      <c r="F462" s="92"/>
      <c r="G462" s="92"/>
      <c r="H462" s="92"/>
      <c r="I462" s="92"/>
      <c r="J462" s="42"/>
      <c r="K462" s="9"/>
      <c r="L462" s="9"/>
      <c r="M462" s="9"/>
      <c r="N462" s="9"/>
    </row>
    <row r="463" spans="2:14" s="32" customFormat="1" x14ac:dyDescent="0.25">
      <c r="B463" s="30"/>
      <c r="C463" s="73"/>
      <c r="D463" s="30"/>
      <c r="E463" s="92"/>
      <c r="F463" s="92"/>
      <c r="G463" s="92"/>
      <c r="H463" s="92"/>
      <c r="I463" s="92"/>
      <c r="J463" s="42"/>
      <c r="K463" s="9"/>
      <c r="L463" s="9"/>
      <c r="M463" s="9"/>
      <c r="N463" s="9"/>
    </row>
    <row r="464" spans="2:14" s="32" customFormat="1" x14ac:dyDescent="0.25">
      <c r="B464" s="30"/>
      <c r="C464" s="73"/>
      <c r="D464" s="30"/>
      <c r="E464" s="92"/>
      <c r="F464" s="92"/>
      <c r="G464" s="92"/>
      <c r="H464" s="92"/>
      <c r="I464" s="92"/>
      <c r="J464" s="42"/>
      <c r="K464" s="9"/>
      <c r="L464" s="9"/>
      <c r="M464" s="9"/>
      <c r="N464" s="9"/>
    </row>
    <row r="465" spans="2:14" s="32" customFormat="1" x14ac:dyDescent="0.25">
      <c r="B465" s="30"/>
      <c r="C465" s="73"/>
      <c r="D465" s="30"/>
      <c r="E465" s="92"/>
      <c r="F465" s="92"/>
      <c r="G465" s="92"/>
      <c r="H465" s="92"/>
      <c r="I465" s="92"/>
      <c r="J465" s="42"/>
      <c r="K465" s="9"/>
      <c r="L465" s="9"/>
      <c r="M465" s="9"/>
      <c r="N465" s="9"/>
    </row>
    <row r="466" spans="2:14" s="32" customFormat="1" x14ac:dyDescent="0.25">
      <c r="B466" s="30"/>
      <c r="C466" s="73"/>
      <c r="D466" s="30"/>
      <c r="E466" s="92"/>
      <c r="F466" s="92"/>
      <c r="G466" s="92"/>
      <c r="H466" s="92"/>
      <c r="I466" s="92"/>
      <c r="J466" s="42"/>
      <c r="K466" s="9"/>
      <c r="L466" s="9"/>
      <c r="M466" s="9"/>
      <c r="N466" s="9"/>
    </row>
    <row r="467" spans="2:14" s="32" customFormat="1" x14ac:dyDescent="0.25">
      <c r="B467" s="30"/>
      <c r="C467" s="73"/>
      <c r="D467" s="30"/>
      <c r="E467" s="92"/>
      <c r="F467" s="92"/>
      <c r="G467" s="92"/>
      <c r="H467" s="92"/>
      <c r="I467" s="92"/>
      <c r="J467" s="42"/>
      <c r="K467" s="9"/>
      <c r="L467" s="9"/>
      <c r="M467" s="9"/>
      <c r="N467" s="9"/>
    </row>
    <row r="468" spans="2:14" s="32" customFormat="1" x14ac:dyDescent="0.25">
      <c r="B468" s="30"/>
      <c r="C468" s="73"/>
      <c r="D468" s="30"/>
      <c r="E468" s="92"/>
      <c r="F468" s="92"/>
      <c r="G468" s="92"/>
      <c r="H468" s="92"/>
      <c r="I468" s="92"/>
      <c r="J468" s="42"/>
      <c r="K468" s="9"/>
      <c r="L468" s="9"/>
      <c r="M468" s="9"/>
      <c r="N468" s="9"/>
    </row>
    <row r="469" spans="2:14" s="32" customFormat="1" x14ac:dyDescent="0.25">
      <c r="B469" s="30"/>
      <c r="C469" s="73"/>
      <c r="D469" s="30"/>
      <c r="E469" s="92"/>
      <c r="F469" s="92"/>
      <c r="G469" s="92"/>
      <c r="H469" s="92"/>
      <c r="I469" s="92"/>
      <c r="J469" s="42"/>
      <c r="K469" s="9"/>
      <c r="L469" s="9"/>
      <c r="M469" s="9"/>
      <c r="N469" s="9"/>
    </row>
    <row r="470" spans="2:14" s="32" customFormat="1" x14ac:dyDescent="0.25">
      <c r="B470" s="30"/>
      <c r="C470" s="73"/>
      <c r="D470" s="30"/>
      <c r="E470" s="92"/>
      <c r="F470" s="92"/>
      <c r="G470" s="92"/>
      <c r="H470" s="92"/>
      <c r="I470" s="92"/>
      <c r="J470" s="42"/>
      <c r="K470" s="9"/>
      <c r="L470" s="9"/>
      <c r="M470" s="9"/>
      <c r="N470" s="9"/>
    </row>
    <row r="471" spans="2:14" s="32" customFormat="1" x14ac:dyDescent="0.25">
      <c r="B471" s="30"/>
      <c r="C471" s="73"/>
      <c r="D471" s="30"/>
      <c r="E471" s="92"/>
      <c r="F471" s="92"/>
      <c r="G471" s="92"/>
      <c r="H471" s="92"/>
      <c r="I471" s="92"/>
      <c r="J471" s="42"/>
      <c r="K471" s="9"/>
      <c r="L471" s="9"/>
      <c r="M471" s="9"/>
      <c r="N471" s="9"/>
    </row>
    <row r="472" spans="2:14" s="32" customFormat="1" x14ac:dyDescent="0.25">
      <c r="B472" s="30"/>
      <c r="C472" s="73"/>
      <c r="D472" s="30"/>
      <c r="E472" s="92"/>
      <c r="F472" s="92"/>
      <c r="G472" s="92"/>
      <c r="H472" s="92"/>
      <c r="I472" s="92"/>
      <c r="J472" s="42"/>
      <c r="K472" s="9"/>
      <c r="L472" s="9"/>
      <c r="M472" s="9"/>
      <c r="N472" s="9"/>
    </row>
    <row r="473" spans="2:14" s="32" customFormat="1" x14ac:dyDescent="0.25">
      <c r="B473" s="30"/>
      <c r="C473" s="73"/>
      <c r="D473" s="30"/>
      <c r="E473" s="92"/>
      <c r="F473" s="92"/>
      <c r="G473" s="92"/>
      <c r="H473" s="92"/>
      <c r="I473" s="92"/>
      <c r="J473" s="42"/>
      <c r="K473" s="9"/>
      <c r="L473" s="9"/>
      <c r="M473" s="9"/>
      <c r="N473" s="9"/>
    </row>
    <row r="474" spans="2:14" s="32" customFormat="1" x14ac:dyDescent="0.25">
      <c r="B474" s="30"/>
      <c r="C474" s="73"/>
      <c r="D474" s="30"/>
      <c r="E474" s="92"/>
      <c r="F474" s="92"/>
      <c r="G474" s="92"/>
      <c r="H474" s="92"/>
      <c r="I474" s="92"/>
      <c r="J474" s="42"/>
      <c r="K474" s="9"/>
      <c r="L474" s="9"/>
      <c r="M474" s="9"/>
      <c r="N474" s="9"/>
    </row>
    <row r="475" spans="2:14" s="32" customFormat="1" x14ac:dyDescent="0.25">
      <c r="B475" s="30"/>
      <c r="C475" s="73"/>
      <c r="D475" s="30"/>
      <c r="E475" s="92"/>
      <c r="F475" s="92"/>
      <c r="G475" s="92"/>
      <c r="H475" s="92"/>
      <c r="I475" s="92"/>
      <c r="J475" s="42"/>
      <c r="K475" s="9"/>
      <c r="L475" s="9"/>
      <c r="M475" s="9"/>
      <c r="N475" s="9"/>
    </row>
    <row r="476" spans="2:14" s="32" customFormat="1" x14ac:dyDescent="0.25">
      <c r="B476" s="30"/>
      <c r="C476" s="73"/>
      <c r="D476" s="30"/>
      <c r="E476" s="92"/>
      <c r="F476" s="92"/>
      <c r="G476" s="92"/>
      <c r="H476" s="92"/>
      <c r="I476" s="92"/>
      <c r="J476" s="42"/>
      <c r="K476" s="9"/>
      <c r="L476" s="9"/>
      <c r="M476" s="9"/>
      <c r="N476" s="9"/>
    </row>
    <row r="477" spans="2:14" s="32" customFormat="1" x14ac:dyDescent="0.25">
      <c r="B477" s="30"/>
      <c r="C477" s="73"/>
      <c r="D477" s="30"/>
      <c r="E477" s="92"/>
      <c r="F477" s="92"/>
      <c r="G477" s="92"/>
      <c r="H477" s="92"/>
      <c r="I477" s="92"/>
      <c r="J477" s="42"/>
      <c r="K477" s="9"/>
      <c r="L477" s="9"/>
      <c r="M477" s="9"/>
      <c r="N477" s="9"/>
    </row>
    <row r="478" spans="2:14" s="32" customFormat="1" x14ac:dyDescent="0.25">
      <c r="B478" s="30"/>
      <c r="C478" s="73"/>
      <c r="D478" s="30"/>
      <c r="E478" s="92"/>
      <c r="F478" s="92"/>
      <c r="G478" s="92"/>
      <c r="H478" s="92"/>
      <c r="I478" s="92"/>
      <c r="J478" s="42"/>
      <c r="K478" s="9"/>
      <c r="L478" s="9"/>
      <c r="M478" s="9"/>
      <c r="N478" s="9"/>
    </row>
    <row r="479" spans="2:14" x14ac:dyDescent="0.25">
      <c r="J479" s="18"/>
      <c r="K479" s="2"/>
      <c r="L479" s="2"/>
      <c r="M479" s="2"/>
      <c r="N479" s="2"/>
    </row>
    <row r="480" spans="2:14" x14ac:dyDescent="0.25">
      <c r="J480" s="18"/>
      <c r="K480" s="2"/>
      <c r="L480" s="2"/>
      <c r="M480" s="2"/>
      <c r="N480" s="2"/>
    </row>
    <row r="481" spans="10:14" x14ac:dyDescent="0.25">
      <c r="J481" s="18"/>
      <c r="K481" s="2"/>
      <c r="L481" s="2"/>
      <c r="M481" s="2"/>
      <c r="N481" s="2"/>
    </row>
    <row r="482" spans="10:14" x14ac:dyDescent="0.25">
      <c r="J482" s="18"/>
      <c r="K482" s="2"/>
      <c r="L482" s="2"/>
      <c r="M482" s="2"/>
      <c r="N482" s="2"/>
    </row>
    <row r="483" spans="10:14" x14ac:dyDescent="0.25">
      <c r="J483" s="18"/>
      <c r="K483" s="2"/>
      <c r="L483" s="2"/>
      <c r="M483" s="2"/>
      <c r="N483" s="2"/>
    </row>
    <row r="484" spans="10:14" x14ac:dyDescent="0.25">
      <c r="J484" s="18"/>
      <c r="K484" s="2"/>
      <c r="L484" s="2"/>
      <c r="M484" s="2"/>
      <c r="N484" s="2"/>
    </row>
    <row r="485" spans="10:14" x14ac:dyDescent="0.25">
      <c r="J485" s="18"/>
      <c r="K485" s="2"/>
      <c r="L485" s="2"/>
      <c r="M485" s="2"/>
      <c r="N485" s="2"/>
    </row>
    <row r="486" spans="10:14" x14ac:dyDescent="0.25">
      <c r="J486" s="18"/>
      <c r="K486" s="2"/>
      <c r="L486" s="2"/>
      <c r="M486" s="2"/>
      <c r="N486" s="2"/>
    </row>
    <row r="487" spans="10:14" x14ac:dyDescent="0.25">
      <c r="J487" s="18"/>
      <c r="K487" s="2"/>
      <c r="L487" s="2"/>
      <c r="M487" s="2"/>
      <c r="N487" s="2"/>
    </row>
    <row r="488" spans="10:14" x14ac:dyDescent="0.25">
      <c r="J488" s="18"/>
      <c r="K488" s="2"/>
      <c r="L488" s="2"/>
      <c r="M488" s="2"/>
      <c r="N488" s="2"/>
    </row>
    <row r="489" spans="10:14" x14ac:dyDescent="0.25">
      <c r="J489" s="18"/>
      <c r="K489" s="2"/>
      <c r="L489" s="2"/>
      <c r="M489" s="2"/>
      <c r="N489" s="2"/>
    </row>
    <row r="490" spans="10:14" x14ac:dyDescent="0.25">
      <c r="J490" s="18"/>
      <c r="K490" s="2"/>
      <c r="L490" s="2"/>
      <c r="M490" s="2"/>
      <c r="N490" s="2"/>
    </row>
    <row r="491" spans="10:14" x14ac:dyDescent="0.25">
      <c r="J491" s="18"/>
      <c r="K491" s="2"/>
      <c r="L491" s="2"/>
      <c r="M491" s="2"/>
      <c r="N491" s="2"/>
    </row>
    <row r="492" spans="10:14" x14ac:dyDescent="0.25">
      <c r="J492" s="18"/>
      <c r="K492" s="2"/>
      <c r="L492" s="2"/>
      <c r="M492" s="2"/>
      <c r="N492" s="2"/>
    </row>
    <row r="493" spans="10:14" x14ac:dyDescent="0.25">
      <c r="J493" s="18"/>
      <c r="K493" s="2"/>
      <c r="L493" s="2"/>
      <c r="M493" s="2"/>
      <c r="N493" s="2"/>
    </row>
    <row r="494" spans="10:14" x14ac:dyDescent="0.25">
      <c r="J494" s="18"/>
      <c r="K494" s="2"/>
      <c r="L494" s="2"/>
      <c r="M494" s="2"/>
      <c r="N494" s="2"/>
    </row>
    <row r="495" spans="10:14" x14ac:dyDescent="0.25">
      <c r="J495" s="18"/>
      <c r="K495" s="2"/>
      <c r="L495" s="2"/>
      <c r="M495" s="2"/>
      <c r="N495" s="2"/>
    </row>
    <row r="496" spans="10:14" x14ac:dyDescent="0.25">
      <c r="J496" s="18"/>
      <c r="K496" s="2"/>
      <c r="L496" s="2"/>
      <c r="M496" s="2"/>
      <c r="N496" s="2"/>
    </row>
    <row r="497" spans="10:14" x14ac:dyDescent="0.25">
      <c r="J497" s="18"/>
      <c r="K497" s="2"/>
      <c r="L497" s="2"/>
      <c r="M497" s="2"/>
      <c r="N497" s="2"/>
    </row>
    <row r="498" spans="10:14" x14ac:dyDescent="0.25">
      <c r="J498" s="18"/>
      <c r="K498" s="2"/>
      <c r="L498" s="2"/>
      <c r="M498" s="2"/>
      <c r="N498" s="2"/>
    </row>
    <row r="499" spans="10:14" x14ac:dyDescent="0.25">
      <c r="J499" s="18"/>
      <c r="K499" s="2"/>
      <c r="L499" s="2"/>
      <c r="M499" s="2"/>
      <c r="N499" s="2"/>
    </row>
    <row r="500" spans="10:14" x14ac:dyDescent="0.25">
      <c r="J500" s="18"/>
      <c r="K500" s="2"/>
      <c r="L500" s="2"/>
      <c r="M500" s="2"/>
      <c r="N500" s="2"/>
    </row>
    <row r="501" spans="10:14" x14ac:dyDescent="0.25">
      <c r="J501" s="18"/>
      <c r="K501" s="2"/>
      <c r="L501" s="2"/>
      <c r="M501" s="2"/>
      <c r="N501" s="2"/>
    </row>
    <row r="502" spans="10:14" x14ac:dyDescent="0.25">
      <c r="J502" s="18"/>
      <c r="K502" s="2"/>
      <c r="L502" s="2"/>
      <c r="M502" s="2"/>
      <c r="N502" s="2"/>
    </row>
    <row r="503" spans="10:14" x14ac:dyDescent="0.25">
      <c r="J503" s="18"/>
      <c r="K503" s="2"/>
      <c r="L503" s="2"/>
      <c r="M503" s="2"/>
      <c r="N503" s="2"/>
    </row>
    <row r="504" spans="10:14" x14ac:dyDescent="0.25">
      <c r="J504" s="18"/>
      <c r="K504" s="2"/>
      <c r="L504" s="2"/>
      <c r="M504" s="2"/>
      <c r="N504" s="2"/>
    </row>
    <row r="505" spans="10:14" x14ac:dyDescent="0.25">
      <c r="J505" s="18"/>
      <c r="K505" s="2"/>
      <c r="L505" s="2"/>
      <c r="M505" s="2"/>
      <c r="N505" s="2"/>
    </row>
    <row r="506" spans="10:14" x14ac:dyDescent="0.25">
      <c r="J506" s="18"/>
      <c r="K506" s="2"/>
      <c r="L506" s="2"/>
      <c r="M506" s="2"/>
      <c r="N506" s="2"/>
    </row>
    <row r="507" spans="10:14" x14ac:dyDescent="0.25">
      <c r="J507" s="18"/>
      <c r="K507" s="2"/>
      <c r="L507" s="2"/>
      <c r="M507" s="2"/>
      <c r="N507" s="2"/>
    </row>
    <row r="508" spans="10:14" x14ac:dyDescent="0.25">
      <c r="J508" s="18"/>
      <c r="K508" s="2"/>
      <c r="L508" s="2"/>
      <c r="M508" s="2"/>
      <c r="N508" s="2"/>
    </row>
    <row r="509" spans="10:14" x14ac:dyDescent="0.25">
      <c r="J509" s="18"/>
      <c r="K509" s="2"/>
      <c r="L509" s="2"/>
      <c r="M509" s="2"/>
      <c r="N509" s="2"/>
    </row>
    <row r="510" spans="10:14" x14ac:dyDescent="0.25">
      <c r="J510" s="18"/>
      <c r="K510" s="2"/>
      <c r="L510" s="2"/>
      <c r="M510" s="2"/>
      <c r="N510" s="2"/>
    </row>
    <row r="511" spans="10:14" x14ac:dyDescent="0.25">
      <c r="J511" s="18"/>
      <c r="K511" s="2"/>
      <c r="L511" s="2"/>
      <c r="M511" s="2"/>
      <c r="N511" s="2"/>
    </row>
    <row r="512" spans="10:14" x14ac:dyDescent="0.25">
      <c r="J512" s="18"/>
      <c r="K512" s="2"/>
      <c r="L512" s="2"/>
      <c r="M512" s="2"/>
      <c r="N512" s="2"/>
    </row>
    <row r="513" spans="10:14" x14ac:dyDescent="0.25">
      <c r="J513" s="18"/>
      <c r="K513" s="2"/>
      <c r="L513" s="2"/>
      <c r="M513" s="2"/>
      <c r="N513" s="2"/>
    </row>
    <row r="514" spans="10:14" x14ac:dyDescent="0.25">
      <c r="J514" s="18"/>
      <c r="K514" s="2"/>
      <c r="L514" s="2"/>
      <c r="M514" s="2"/>
      <c r="N514" s="2"/>
    </row>
    <row r="515" spans="10:14" x14ac:dyDescent="0.25">
      <c r="J515" s="18"/>
      <c r="K515" s="2"/>
      <c r="L515" s="2"/>
      <c r="M515" s="2"/>
      <c r="N515" s="2"/>
    </row>
    <row r="516" spans="10:14" x14ac:dyDescent="0.25">
      <c r="J516" s="18"/>
      <c r="K516" s="2"/>
      <c r="L516" s="2"/>
      <c r="M516" s="2"/>
      <c r="N516" s="2"/>
    </row>
    <row r="517" spans="10:14" x14ac:dyDescent="0.25">
      <c r="J517" s="18"/>
      <c r="K517" s="2"/>
      <c r="L517" s="2"/>
      <c r="M517" s="2"/>
      <c r="N517" s="2"/>
    </row>
    <row r="518" spans="10:14" x14ac:dyDescent="0.25">
      <c r="J518" s="18"/>
      <c r="K518" s="2"/>
      <c r="L518" s="2"/>
      <c r="M518" s="2"/>
      <c r="N518" s="2"/>
    </row>
    <row r="519" spans="10:14" x14ac:dyDescent="0.25">
      <c r="J519" s="18"/>
      <c r="K519" s="2"/>
      <c r="L519" s="2"/>
      <c r="M519" s="2"/>
      <c r="N519" s="2"/>
    </row>
    <row r="520" spans="10:14" x14ac:dyDescent="0.25">
      <c r="J520" s="18"/>
      <c r="K520" s="2"/>
      <c r="L520" s="2"/>
      <c r="M520" s="2"/>
      <c r="N520" s="2"/>
    </row>
    <row r="521" spans="10:14" x14ac:dyDescent="0.25">
      <c r="J521" s="18"/>
      <c r="K521" s="2"/>
      <c r="L521" s="2"/>
      <c r="M521" s="2"/>
      <c r="N521" s="2"/>
    </row>
    <row r="522" spans="10:14" x14ac:dyDescent="0.25">
      <c r="J522" s="18"/>
      <c r="K522" s="2"/>
      <c r="L522" s="2"/>
      <c r="M522" s="2"/>
      <c r="N522" s="2"/>
    </row>
    <row r="523" spans="10:14" x14ac:dyDescent="0.25">
      <c r="J523" s="18"/>
      <c r="K523" s="2"/>
      <c r="L523" s="2"/>
      <c r="M523" s="2"/>
      <c r="N523" s="2"/>
    </row>
    <row r="524" spans="10:14" x14ac:dyDescent="0.25">
      <c r="J524" s="18"/>
      <c r="K524" s="2"/>
      <c r="L524" s="2"/>
      <c r="M524" s="2"/>
      <c r="N524" s="2"/>
    </row>
    <row r="525" spans="10:14" x14ac:dyDescent="0.25">
      <c r="J525" s="18"/>
      <c r="K525" s="2"/>
      <c r="L525" s="2"/>
      <c r="M525" s="2"/>
      <c r="N525" s="2"/>
    </row>
    <row r="526" spans="10:14" x14ac:dyDescent="0.25">
      <c r="J526" s="18"/>
      <c r="K526" s="2"/>
      <c r="L526" s="2"/>
      <c r="M526" s="2"/>
      <c r="N526" s="2"/>
    </row>
    <row r="527" spans="10:14" x14ac:dyDescent="0.25">
      <c r="J527" s="18"/>
      <c r="K527" s="2"/>
      <c r="L527" s="2"/>
      <c r="M527" s="2"/>
      <c r="N527" s="2"/>
    </row>
    <row r="528" spans="10:14" x14ac:dyDescent="0.25">
      <c r="J528" s="18"/>
      <c r="K528" s="2"/>
      <c r="L528" s="2"/>
      <c r="M528" s="2"/>
      <c r="N528" s="2"/>
    </row>
    <row r="529" spans="10:14" x14ac:dyDescent="0.25">
      <c r="J529" s="18"/>
      <c r="K529" s="2"/>
      <c r="L529" s="2"/>
      <c r="M529" s="2"/>
      <c r="N529" s="2"/>
    </row>
    <row r="530" spans="10:14" x14ac:dyDescent="0.25">
      <c r="J530" s="18"/>
      <c r="K530" s="2"/>
      <c r="L530" s="2"/>
      <c r="M530" s="2"/>
      <c r="N530" s="2"/>
    </row>
    <row r="531" spans="10:14" x14ac:dyDescent="0.25">
      <c r="J531" s="18"/>
      <c r="K531" s="2"/>
      <c r="L531" s="2"/>
      <c r="M531" s="2"/>
      <c r="N531" s="2"/>
    </row>
    <row r="532" spans="10:14" x14ac:dyDescent="0.25">
      <c r="J532" s="18"/>
      <c r="K532" s="2"/>
      <c r="L532" s="2"/>
      <c r="M532" s="2"/>
      <c r="N532" s="2"/>
    </row>
    <row r="533" spans="10:14" x14ac:dyDescent="0.25">
      <c r="J533" s="18"/>
      <c r="K533" s="2"/>
      <c r="L533" s="2"/>
      <c r="M533" s="2"/>
      <c r="N533" s="2"/>
    </row>
    <row r="534" spans="10:14" x14ac:dyDescent="0.25">
      <c r="J534" s="18"/>
      <c r="K534" s="2"/>
      <c r="L534" s="2"/>
      <c r="M534" s="2"/>
      <c r="N534" s="2"/>
    </row>
    <row r="535" spans="10:14" x14ac:dyDescent="0.25">
      <c r="J535" s="18"/>
      <c r="K535" s="2"/>
      <c r="L535" s="2"/>
      <c r="M535" s="2"/>
      <c r="N535" s="2"/>
    </row>
    <row r="536" spans="10:14" x14ac:dyDescent="0.25">
      <c r="J536" s="18"/>
      <c r="K536" s="2"/>
      <c r="L536" s="2"/>
      <c r="M536" s="2"/>
      <c r="N536" s="2"/>
    </row>
    <row r="537" spans="10:14" x14ac:dyDescent="0.25">
      <c r="J537" s="18"/>
      <c r="K537" s="2"/>
      <c r="L537" s="2"/>
      <c r="M537" s="2"/>
      <c r="N537" s="2"/>
    </row>
    <row r="538" spans="10:14" x14ac:dyDescent="0.25">
      <c r="J538" s="18"/>
      <c r="K538" s="2"/>
      <c r="L538" s="2"/>
      <c r="M538" s="2"/>
      <c r="N538" s="2"/>
    </row>
    <row r="539" spans="10:14" x14ac:dyDescent="0.25">
      <c r="J539" s="18"/>
      <c r="K539" s="2"/>
      <c r="L539" s="2"/>
      <c r="M539" s="2"/>
      <c r="N539" s="2"/>
    </row>
    <row r="540" spans="10:14" x14ac:dyDescent="0.25">
      <c r="J540" s="18"/>
      <c r="K540" s="2"/>
      <c r="L540" s="2"/>
      <c r="M540" s="2"/>
      <c r="N540" s="2"/>
    </row>
    <row r="541" spans="10:14" x14ac:dyDescent="0.25">
      <c r="J541" s="18"/>
      <c r="K541" s="2"/>
      <c r="L541" s="2"/>
      <c r="M541" s="2"/>
      <c r="N541" s="2"/>
    </row>
    <row r="542" spans="10:14" x14ac:dyDescent="0.25">
      <c r="J542" s="18"/>
      <c r="K542" s="2"/>
      <c r="L542" s="2"/>
      <c r="M542" s="2"/>
      <c r="N542" s="2"/>
    </row>
    <row r="543" spans="10:14" x14ac:dyDescent="0.25">
      <c r="J543" s="18"/>
      <c r="K543" s="2"/>
      <c r="L543" s="2"/>
      <c r="M543" s="2"/>
      <c r="N543" s="2"/>
    </row>
    <row r="544" spans="10:14" x14ac:dyDescent="0.25">
      <c r="J544" s="18"/>
      <c r="K544" s="2"/>
      <c r="L544" s="2"/>
      <c r="M544" s="2"/>
      <c r="N544" s="2"/>
    </row>
    <row r="545" spans="10:14" x14ac:dyDescent="0.25">
      <c r="J545" s="18"/>
      <c r="K545" s="2"/>
      <c r="L545" s="2"/>
      <c r="M545" s="2"/>
      <c r="N545" s="2"/>
    </row>
    <row r="546" spans="10:14" x14ac:dyDescent="0.25">
      <c r="J546" s="18"/>
      <c r="K546" s="2"/>
      <c r="L546" s="2"/>
      <c r="M546" s="2"/>
      <c r="N546" s="2"/>
    </row>
  </sheetData>
  <autoFilter ref="A9:H309" xr:uid="{5A6F917A-45BA-4EF8-8F8A-586587837FB9}"/>
  <sortState xmlns:xlrd2="http://schemas.microsoft.com/office/spreadsheetml/2017/richdata2" ref="A10:O309">
    <sortCondition ref="N10:N309"/>
    <sortCondition ref="A10:A309"/>
    <sortCondition ref="B10:B309"/>
  </sortState>
  <mergeCells count="13">
    <mergeCell ref="A311:H311"/>
    <mergeCell ref="A313:F313"/>
    <mergeCell ref="A314:C314"/>
    <mergeCell ref="A8:H8"/>
    <mergeCell ref="D1:L1"/>
    <mergeCell ref="E2:L2"/>
    <mergeCell ref="E3:L3"/>
    <mergeCell ref="E5:L5"/>
    <mergeCell ref="E6:L6"/>
    <mergeCell ref="E7:L7"/>
    <mergeCell ref="E4:L4"/>
    <mergeCell ref="J8:O8"/>
    <mergeCell ref="A4:A5"/>
  </mergeCells>
  <phoneticPr fontId="7" type="noConversion"/>
  <hyperlinks>
    <hyperlink ref="A314" r:id="rId1" display="https://www.peacehealth.org/patient-financial-services/hospital-pricing" xr:uid="{D2071F29-3D7C-49CD-A762-CF722A8DA0E4}"/>
    <hyperlink ref="A315" r:id="rId2" display="https://www.peacehealth.org/about-peacehealth/financial-services/get-health-insurance" xr:uid="{1843CD31-A5FB-4525-8CAC-6743C1BF5EA1}"/>
    <hyperlink ref="A316" r:id="rId3" xr:uid="{0E99B3C5-F07A-4EEB-99FA-56BFFE2AD96E}"/>
  </hyperlinks>
  <pageMargins left="0.7" right="0.7" top="0.75" bottom="0.75" header="0.3" footer="0.3"/>
  <pageSetup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A5D97-EF98-4FC3-9601-5E3530D0C021}">
  <dimension ref="A1:Q546"/>
  <sheetViews>
    <sheetView zoomScaleNormal="100" workbookViewId="0">
      <pane xSplit="5" ySplit="9" topLeftCell="F10" activePane="bottomRight" state="frozen"/>
      <selection activeCell="C26" sqref="C26"/>
      <selection pane="topRight" activeCell="C26" sqref="C26"/>
      <selection pane="bottomLeft" activeCell="C26" sqref="C26"/>
      <selection pane="bottomRight" activeCell="Q30" sqref="Q30"/>
    </sheetView>
  </sheetViews>
  <sheetFormatPr defaultRowHeight="15" x14ac:dyDescent="0.25"/>
  <cols>
    <col min="1" max="1" width="35.7109375" customWidth="1"/>
    <col min="2" max="2" width="9.7109375" style="11" customWidth="1"/>
    <col min="3" max="3" width="61.42578125" style="52" customWidth="1"/>
    <col min="4" max="4" width="11.42578125" style="11" customWidth="1"/>
    <col min="5" max="8" width="12.140625" style="15" customWidth="1"/>
    <col min="9" max="9" width="2.28515625" style="15" customWidth="1"/>
    <col min="10" max="10" width="11.5703125" style="34" customWidth="1"/>
    <col min="11" max="11" width="11.5703125" customWidth="1"/>
    <col min="12" max="12" width="12.5703125" customWidth="1"/>
    <col min="13" max="15" width="11.5703125" customWidth="1"/>
    <col min="16" max="16" width="9.85546875" customWidth="1"/>
  </cols>
  <sheetData>
    <row r="1" spans="1:17" x14ac:dyDescent="0.25">
      <c r="A1" s="14" t="s">
        <v>410</v>
      </c>
      <c r="B1" s="64"/>
      <c r="C1" s="74"/>
      <c r="D1" s="166" t="s">
        <v>2435</v>
      </c>
      <c r="E1" s="166"/>
      <c r="F1" s="166"/>
      <c r="G1" s="166"/>
      <c r="H1" s="166"/>
      <c r="I1" s="166"/>
      <c r="J1" s="166"/>
      <c r="K1" s="166"/>
      <c r="L1" s="166"/>
      <c r="O1" s="55"/>
    </row>
    <row r="2" spans="1:17" x14ac:dyDescent="0.25">
      <c r="A2" s="180" t="s">
        <v>2443</v>
      </c>
      <c r="B2" s="64"/>
      <c r="C2" s="74"/>
      <c r="D2" s="38" t="s">
        <v>2436</v>
      </c>
      <c r="E2" s="167" t="s">
        <v>2580</v>
      </c>
      <c r="F2" s="167"/>
      <c r="G2" s="167"/>
      <c r="H2" s="167"/>
      <c r="I2" s="167"/>
      <c r="J2" s="167"/>
      <c r="K2" s="167"/>
      <c r="L2" s="167"/>
      <c r="O2" s="56"/>
    </row>
    <row r="3" spans="1:17" x14ac:dyDescent="0.25">
      <c r="A3" s="180"/>
      <c r="B3" s="69"/>
      <c r="C3" s="74"/>
      <c r="D3" s="50" t="s">
        <v>2437</v>
      </c>
      <c r="E3" s="168" t="s">
        <v>2581</v>
      </c>
      <c r="F3" s="168"/>
      <c r="G3" s="168"/>
      <c r="H3" s="168"/>
      <c r="I3" s="168"/>
      <c r="J3" s="168"/>
      <c r="K3" s="168"/>
      <c r="L3" s="168"/>
      <c r="O3" s="55"/>
    </row>
    <row r="4" spans="1:17" ht="27.6" customHeight="1" x14ac:dyDescent="0.25">
      <c r="A4" s="178" t="s">
        <v>3487</v>
      </c>
      <c r="B4" s="70"/>
      <c r="C4" s="66"/>
      <c r="D4" s="50" t="s">
        <v>2578</v>
      </c>
      <c r="E4" s="161" t="s">
        <v>3449</v>
      </c>
      <c r="F4" s="161"/>
      <c r="G4" s="161"/>
      <c r="H4" s="161"/>
      <c r="I4" s="161"/>
      <c r="J4" s="161"/>
      <c r="K4" s="161"/>
      <c r="L4" s="161"/>
      <c r="O4" s="55"/>
    </row>
    <row r="5" spans="1:17" x14ac:dyDescent="0.25">
      <c r="A5" s="179"/>
      <c r="B5" s="67"/>
      <c r="C5" s="66"/>
      <c r="D5" s="97" t="s">
        <v>2574</v>
      </c>
      <c r="E5" s="167" t="s">
        <v>3475</v>
      </c>
      <c r="F5" s="167"/>
      <c r="G5" s="167"/>
      <c r="H5" s="167"/>
      <c r="I5" s="167"/>
      <c r="J5" s="167"/>
      <c r="K5" s="167"/>
      <c r="L5" s="167"/>
      <c r="O5" s="55"/>
    </row>
    <row r="6" spans="1:17" x14ac:dyDescent="0.25">
      <c r="A6" s="67"/>
      <c r="B6" s="67"/>
      <c r="C6" s="66"/>
      <c r="D6" s="38" t="s">
        <v>3434</v>
      </c>
      <c r="E6" s="159" t="s">
        <v>3476</v>
      </c>
      <c r="F6" s="159"/>
      <c r="G6" s="159"/>
      <c r="H6" s="159"/>
      <c r="I6" s="159"/>
      <c r="J6" s="159"/>
      <c r="K6" s="159"/>
      <c r="L6" s="159"/>
      <c r="O6" s="55"/>
    </row>
    <row r="7" spans="1:17" ht="25.5" x14ac:dyDescent="0.25">
      <c r="A7" s="63"/>
      <c r="B7" s="67"/>
      <c r="C7" s="66"/>
      <c r="D7" s="98" t="s">
        <v>2579</v>
      </c>
      <c r="E7" s="160" t="s">
        <v>3477</v>
      </c>
      <c r="F7" s="160"/>
      <c r="G7" s="160"/>
      <c r="H7" s="160"/>
      <c r="I7" s="160"/>
      <c r="J7" s="160"/>
      <c r="K7" s="160"/>
      <c r="L7" s="160"/>
      <c r="O7" s="56"/>
    </row>
    <row r="8" spans="1:17" x14ac:dyDescent="0.25">
      <c r="A8" s="172"/>
      <c r="B8" s="173"/>
      <c r="C8" s="173"/>
      <c r="D8" s="173"/>
      <c r="E8" s="173"/>
      <c r="F8" s="173"/>
      <c r="G8" s="173"/>
      <c r="H8" s="173"/>
      <c r="I8" s="109"/>
      <c r="J8" s="169" t="s">
        <v>3478</v>
      </c>
      <c r="K8" s="170"/>
      <c r="L8" s="170"/>
      <c r="M8" s="170"/>
      <c r="N8" s="170"/>
      <c r="O8" s="171"/>
    </row>
    <row r="9" spans="1:17" s="25" customFormat="1" ht="30" x14ac:dyDescent="0.25">
      <c r="A9" s="23" t="s">
        <v>1</v>
      </c>
      <c r="B9" s="23" t="s">
        <v>2</v>
      </c>
      <c r="C9" s="26" t="s">
        <v>0</v>
      </c>
      <c r="D9" s="26" t="s">
        <v>2448</v>
      </c>
      <c r="E9" s="27" t="s">
        <v>2409</v>
      </c>
      <c r="F9" s="27" t="s">
        <v>2449</v>
      </c>
      <c r="G9" s="27" t="s">
        <v>2450</v>
      </c>
      <c r="H9" s="22" t="s">
        <v>2451</v>
      </c>
      <c r="I9" s="108"/>
      <c r="J9" s="22" t="s">
        <v>3458</v>
      </c>
      <c r="K9" s="22" t="s">
        <v>3459</v>
      </c>
      <c r="L9" s="22" t="s">
        <v>3479</v>
      </c>
      <c r="M9" s="22" t="s">
        <v>3460</v>
      </c>
      <c r="N9" s="22" t="s">
        <v>3461</v>
      </c>
      <c r="O9" s="22" t="s">
        <v>3462</v>
      </c>
    </row>
    <row r="10" spans="1:17" s="32" customFormat="1" x14ac:dyDescent="0.25">
      <c r="A10" s="21" t="s">
        <v>3489</v>
      </c>
      <c r="B10" s="28" t="s">
        <v>1729</v>
      </c>
      <c r="C10" s="119" t="s">
        <v>2438</v>
      </c>
      <c r="D10" s="40" t="s">
        <v>2569</v>
      </c>
      <c r="E10" s="44">
        <v>306198.98</v>
      </c>
      <c r="F10" s="44">
        <v>23800.92</v>
      </c>
      <c r="G10" s="120">
        <v>245345.92000000001</v>
      </c>
      <c r="H10" s="44">
        <v>199029.337</v>
      </c>
      <c r="I10" s="121"/>
      <c r="J10" s="79">
        <v>179168.26</v>
      </c>
      <c r="K10" s="79">
        <v>245345.92000000001</v>
      </c>
      <c r="L10" s="79">
        <v>240439</v>
      </c>
      <c r="M10" s="79">
        <v>245345.92000000001</v>
      </c>
      <c r="N10" s="79">
        <v>186718.34</v>
      </c>
      <c r="O10" s="79">
        <v>193136.3</v>
      </c>
      <c r="P10" s="118"/>
      <c r="Q10" s="118"/>
    </row>
    <row r="11" spans="1:17" s="32" customFormat="1" x14ac:dyDescent="0.25">
      <c r="A11" s="21" t="s">
        <v>48</v>
      </c>
      <c r="B11" s="28" t="s">
        <v>1733</v>
      </c>
      <c r="C11" s="119" t="s">
        <v>735</v>
      </c>
      <c r="D11" s="40" t="s">
        <v>2569</v>
      </c>
      <c r="E11" s="44">
        <v>35733.82</v>
      </c>
      <c r="F11" s="44">
        <v>1830.84</v>
      </c>
      <c r="G11" s="120">
        <v>33525.410000000003</v>
      </c>
      <c r="H11" s="44">
        <v>23226.983</v>
      </c>
      <c r="I11" s="121"/>
      <c r="J11" s="79">
        <v>19450.650000000001</v>
      </c>
      <c r="K11" s="79">
        <v>28482.799999999999</v>
      </c>
      <c r="L11" s="79">
        <v>27834.22</v>
      </c>
      <c r="M11" s="79">
        <v>28511.51</v>
      </c>
      <c r="N11" s="79">
        <v>21354.06</v>
      </c>
      <c r="O11" s="79">
        <v>27260.98</v>
      </c>
      <c r="P11" s="118"/>
      <c r="Q11" s="118"/>
    </row>
    <row r="12" spans="1:17" s="32" customFormat="1" ht="26.25" x14ac:dyDescent="0.25">
      <c r="A12" s="21" t="s">
        <v>11</v>
      </c>
      <c r="B12" s="28" t="s">
        <v>1731</v>
      </c>
      <c r="C12" s="119" t="s">
        <v>789</v>
      </c>
      <c r="D12" s="40" t="s">
        <v>2569</v>
      </c>
      <c r="E12" s="44">
        <v>58167.06</v>
      </c>
      <c r="F12" s="44">
        <v>176.72</v>
      </c>
      <c r="G12" s="120">
        <v>55350.54</v>
      </c>
      <c r="H12" s="44">
        <v>37808.589</v>
      </c>
      <c r="I12" s="121"/>
      <c r="J12" s="79">
        <v>32636.48</v>
      </c>
      <c r="K12" s="79">
        <v>48816.32</v>
      </c>
      <c r="L12" s="79">
        <v>49645.51</v>
      </c>
      <c r="M12" s="79">
        <v>48865.53</v>
      </c>
      <c r="N12" s="79">
        <v>36598.46</v>
      </c>
      <c r="O12" s="79">
        <v>45768.86</v>
      </c>
      <c r="P12" s="118"/>
      <c r="Q12" s="118"/>
    </row>
    <row r="13" spans="1:17" s="32" customFormat="1" x14ac:dyDescent="0.25">
      <c r="A13" s="21" t="s">
        <v>52</v>
      </c>
      <c r="B13" s="28" t="s">
        <v>1730</v>
      </c>
      <c r="C13" s="119" t="s">
        <v>924</v>
      </c>
      <c r="D13" s="40" t="s">
        <v>2569</v>
      </c>
      <c r="E13" s="44">
        <v>109967.76</v>
      </c>
      <c r="F13" s="44">
        <v>7323.36</v>
      </c>
      <c r="G13" s="120">
        <v>108173.95</v>
      </c>
      <c r="H13" s="44">
        <v>71479.043999999994</v>
      </c>
      <c r="I13" s="121"/>
      <c r="J13" s="79">
        <v>67555.92</v>
      </c>
      <c r="K13" s="79">
        <v>98217.919999999998</v>
      </c>
      <c r="L13" s="79">
        <v>100735.63</v>
      </c>
      <c r="M13" s="79">
        <v>98316.93</v>
      </c>
      <c r="N13" s="79">
        <v>73635.72</v>
      </c>
      <c r="O13" s="79">
        <v>89448.04</v>
      </c>
      <c r="P13" s="118"/>
      <c r="Q13" s="118"/>
    </row>
    <row r="14" spans="1:17" s="32" customFormat="1" x14ac:dyDescent="0.25">
      <c r="A14" s="21"/>
      <c r="B14" s="28" t="s">
        <v>1732</v>
      </c>
      <c r="C14" s="119" t="s">
        <v>926</v>
      </c>
      <c r="D14" s="40" t="s">
        <v>2569</v>
      </c>
      <c r="E14" s="44">
        <v>75631.48</v>
      </c>
      <c r="F14" s="44">
        <v>3661.68</v>
      </c>
      <c r="G14" s="120">
        <v>65105.89</v>
      </c>
      <c r="H14" s="44">
        <v>49160.462</v>
      </c>
      <c r="I14" s="121"/>
      <c r="J14" s="79">
        <v>43635.56</v>
      </c>
      <c r="K14" s="79">
        <v>62307.519999999997</v>
      </c>
      <c r="L14" s="79">
        <v>59203.86</v>
      </c>
      <c r="M14" s="79">
        <v>62370.33</v>
      </c>
      <c r="N14" s="79">
        <v>58814.14</v>
      </c>
      <c r="O14" s="79">
        <v>53835.45</v>
      </c>
      <c r="P14" s="118"/>
      <c r="Q14" s="118"/>
    </row>
    <row r="15" spans="1:17" s="32" customFormat="1" x14ac:dyDescent="0.25">
      <c r="A15" s="21" t="s">
        <v>259</v>
      </c>
      <c r="B15" s="28" t="s">
        <v>2411</v>
      </c>
      <c r="C15" s="119" t="s">
        <v>2876</v>
      </c>
      <c r="D15" s="40" t="s">
        <v>2454</v>
      </c>
      <c r="E15" s="44">
        <v>577</v>
      </c>
      <c r="F15" s="44">
        <v>62.58</v>
      </c>
      <c r="G15" s="120">
        <v>577</v>
      </c>
      <c r="H15" s="44">
        <v>375.05</v>
      </c>
      <c r="I15" s="121"/>
      <c r="J15" s="79">
        <v>305.13</v>
      </c>
      <c r="K15" s="79">
        <v>492</v>
      </c>
      <c r="L15" s="79">
        <v>507.76</v>
      </c>
      <c r="M15" s="79">
        <v>475.65</v>
      </c>
      <c r="N15" s="79">
        <v>577</v>
      </c>
      <c r="O15" s="79">
        <v>454.21</v>
      </c>
      <c r="P15" s="118"/>
      <c r="Q15" s="118"/>
    </row>
    <row r="16" spans="1:17" s="32" customFormat="1" x14ac:dyDescent="0.25">
      <c r="A16" s="21"/>
      <c r="B16" s="28" t="s">
        <v>2408</v>
      </c>
      <c r="C16" s="119" t="s">
        <v>2877</v>
      </c>
      <c r="D16" s="40" t="s">
        <v>2454</v>
      </c>
      <c r="E16" s="44">
        <v>577</v>
      </c>
      <c r="F16" s="44">
        <v>38.57</v>
      </c>
      <c r="G16" s="120">
        <v>577</v>
      </c>
      <c r="H16" s="44">
        <v>375.05</v>
      </c>
      <c r="I16" s="121"/>
      <c r="J16" s="79">
        <v>49</v>
      </c>
      <c r="K16" s="79">
        <v>49</v>
      </c>
      <c r="L16" s="79">
        <v>43.12</v>
      </c>
      <c r="M16" s="79">
        <v>49</v>
      </c>
      <c r="N16" s="79">
        <v>49</v>
      </c>
      <c r="O16" s="79">
        <v>38.57</v>
      </c>
      <c r="P16" s="118"/>
      <c r="Q16" s="118"/>
    </row>
    <row r="17" spans="1:17" s="32" customFormat="1" x14ac:dyDescent="0.25">
      <c r="A17" s="21"/>
      <c r="B17" s="28" t="s">
        <v>2412</v>
      </c>
      <c r="C17" s="119" t="s">
        <v>2878</v>
      </c>
      <c r="D17" s="40" t="s">
        <v>2454</v>
      </c>
      <c r="E17" s="44">
        <v>577</v>
      </c>
      <c r="F17" s="44">
        <v>101.71</v>
      </c>
      <c r="G17" s="120">
        <v>577</v>
      </c>
      <c r="H17" s="44">
        <v>375.05</v>
      </c>
      <c r="I17" s="121"/>
      <c r="J17" s="79">
        <v>305.13</v>
      </c>
      <c r="K17" s="79">
        <v>492</v>
      </c>
      <c r="L17" s="79">
        <v>507.76</v>
      </c>
      <c r="M17" s="79">
        <v>475.65</v>
      </c>
      <c r="N17" s="79">
        <v>577</v>
      </c>
      <c r="O17" s="79">
        <v>454.21</v>
      </c>
      <c r="P17" s="118"/>
      <c r="Q17" s="118"/>
    </row>
    <row r="18" spans="1:17" s="32" customFormat="1" x14ac:dyDescent="0.25">
      <c r="A18" s="21"/>
      <c r="B18" s="28" t="s">
        <v>2413</v>
      </c>
      <c r="C18" s="119" t="s">
        <v>635</v>
      </c>
      <c r="D18" s="40" t="s">
        <v>2454</v>
      </c>
      <c r="E18" s="44">
        <v>350</v>
      </c>
      <c r="F18" s="44">
        <v>24.75</v>
      </c>
      <c r="G18" s="120">
        <v>350</v>
      </c>
      <c r="H18" s="44">
        <v>227.5</v>
      </c>
      <c r="I18" s="121"/>
      <c r="J18" s="79">
        <v>182.74</v>
      </c>
      <c r="K18" s="79">
        <v>350</v>
      </c>
      <c r="L18" s="79">
        <v>308</v>
      </c>
      <c r="M18" s="79">
        <v>284.39</v>
      </c>
      <c r="N18" s="79">
        <v>350</v>
      </c>
      <c r="O18" s="79">
        <v>275.52</v>
      </c>
      <c r="P18" s="118"/>
      <c r="Q18" s="118"/>
    </row>
    <row r="19" spans="1:17" s="32" customFormat="1" ht="26.25" x14ac:dyDescent="0.25">
      <c r="A19" s="21"/>
      <c r="B19" s="28" t="s">
        <v>2360</v>
      </c>
      <c r="C19" s="119" t="s">
        <v>2598</v>
      </c>
      <c r="D19" s="40" t="s">
        <v>2454</v>
      </c>
      <c r="E19" s="44">
        <v>347</v>
      </c>
      <c r="F19" s="44">
        <v>78.400000000000006</v>
      </c>
      <c r="G19" s="120">
        <v>347</v>
      </c>
      <c r="H19" s="44">
        <v>225.55</v>
      </c>
      <c r="I19" s="121"/>
      <c r="J19" s="79">
        <v>110.29</v>
      </c>
      <c r="K19" s="79">
        <v>347</v>
      </c>
      <c r="L19" s="79">
        <v>305.36</v>
      </c>
      <c r="M19" s="79">
        <v>99.49</v>
      </c>
      <c r="N19" s="79">
        <v>347</v>
      </c>
      <c r="O19" s="79">
        <v>273.16000000000003</v>
      </c>
      <c r="P19" s="118"/>
      <c r="Q19" s="118"/>
    </row>
    <row r="20" spans="1:17" s="32" customFormat="1" x14ac:dyDescent="0.25">
      <c r="A20" s="21"/>
      <c r="B20" s="28" t="s">
        <v>1501</v>
      </c>
      <c r="C20" s="119" t="s">
        <v>635</v>
      </c>
      <c r="D20" s="40" t="s">
        <v>2454</v>
      </c>
      <c r="E20" s="44">
        <v>280</v>
      </c>
      <c r="F20" s="44">
        <v>141.4</v>
      </c>
      <c r="G20" s="120">
        <v>266.56</v>
      </c>
      <c r="H20" s="44">
        <v>182</v>
      </c>
      <c r="I20" s="121"/>
      <c r="J20" s="79" t="s">
        <v>2574</v>
      </c>
      <c r="K20" s="79" t="s">
        <v>2574</v>
      </c>
      <c r="L20" s="79">
        <v>246.4</v>
      </c>
      <c r="M20" s="79" t="s">
        <v>2574</v>
      </c>
      <c r="N20" s="79" t="s">
        <v>2574</v>
      </c>
      <c r="O20" s="79">
        <v>220.42</v>
      </c>
      <c r="P20" s="118"/>
      <c r="Q20" s="118"/>
    </row>
    <row r="21" spans="1:17" s="32" customFormat="1" x14ac:dyDescent="0.25">
      <c r="A21" s="21" t="s">
        <v>26</v>
      </c>
      <c r="B21" s="28" t="s">
        <v>2312</v>
      </c>
      <c r="C21" s="119" t="s">
        <v>2599</v>
      </c>
      <c r="D21" s="40" t="s">
        <v>2454</v>
      </c>
      <c r="E21" s="44">
        <v>12125</v>
      </c>
      <c r="F21" s="44">
        <v>578.02</v>
      </c>
      <c r="G21" s="120">
        <v>12125</v>
      </c>
      <c r="H21" s="44">
        <v>7881.25</v>
      </c>
      <c r="I21" s="121"/>
      <c r="J21" s="79">
        <v>6723.2</v>
      </c>
      <c r="K21" s="79">
        <v>10997.05</v>
      </c>
      <c r="L21" s="79">
        <v>10670</v>
      </c>
      <c r="M21" s="79">
        <v>10319.49</v>
      </c>
      <c r="N21" s="79">
        <v>12125</v>
      </c>
      <c r="O21" s="79">
        <v>9544.7999999999993</v>
      </c>
      <c r="P21" s="118"/>
      <c r="Q21" s="118"/>
    </row>
    <row r="22" spans="1:17" s="32" customFormat="1" x14ac:dyDescent="0.25">
      <c r="A22" s="21" t="s">
        <v>92</v>
      </c>
      <c r="B22" s="28" t="s">
        <v>1880</v>
      </c>
      <c r="C22" s="119" t="s">
        <v>2602</v>
      </c>
      <c r="D22" s="40" t="s">
        <v>2454</v>
      </c>
      <c r="E22" s="44">
        <v>1755</v>
      </c>
      <c r="F22" s="44">
        <v>71.38</v>
      </c>
      <c r="G22" s="120">
        <v>1670.76</v>
      </c>
      <c r="H22" s="44">
        <v>1140.75</v>
      </c>
      <c r="I22" s="121"/>
      <c r="J22" s="79">
        <v>269.14999999999998</v>
      </c>
      <c r="K22" s="79">
        <v>446.67</v>
      </c>
      <c r="L22" s="79">
        <v>193.52</v>
      </c>
      <c r="M22" s="79">
        <v>405.83</v>
      </c>
      <c r="N22" s="79">
        <v>435.3</v>
      </c>
      <c r="O22" s="79">
        <v>1381.54</v>
      </c>
      <c r="P22" s="118"/>
      <c r="Q22" s="118"/>
    </row>
    <row r="23" spans="1:17" s="32" customFormat="1" x14ac:dyDescent="0.25">
      <c r="A23" s="21"/>
      <c r="B23" s="28" t="s">
        <v>1930</v>
      </c>
      <c r="C23" s="119" t="s">
        <v>2615</v>
      </c>
      <c r="D23" s="40" t="s">
        <v>2454</v>
      </c>
      <c r="E23" s="44">
        <v>2625</v>
      </c>
      <c r="F23" s="44">
        <v>141.09</v>
      </c>
      <c r="G23" s="120">
        <v>2499</v>
      </c>
      <c r="H23" s="44">
        <v>1706.25</v>
      </c>
      <c r="I23" s="121"/>
      <c r="J23" s="79">
        <v>482.61</v>
      </c>
      <c r="K23" s="79">
        <v>748.5</v>
      </c>
      <c r="L23" s="79">
        <v>443.4</v>
      </c>
      <c r="M23" s="79">
        <v>659.81</v>
      </c>
      <c r="N23" s="79">
        <v>780.53</v>
      </c>
      <c r="O23" s="79">
        <v>2066.4</v>
      </c>
      <c r="P23" s="118"/>
      <c r="Q23" s="118"/>
    </row>
    <row r="24" spans="1:17" s="32" customFormat="1" x14ac:dyDescent="0.25">
      <c r="A24" s="21"/>
      <c r="B24" s="28" t="s">
        <v>1944</v>
      </c>
      <c r="C24" s="119" t="s">
        <v>2616</v>
      </c>
      <c r="D24" s="40" t="s">
        <v>2454</v>
      </c>
      <c r="E24" s="44">
        <v>1722</v>
      </c>
      <c r="F24" s="44">
        <v>86.78</v>
      </c>
      <c r="G24" s="120">
        <v>1639.34</v>
      </c>
      <c r="H24" s="44">
        <v>1119.3</v>
      </c>
      <c r="I24" s="121"/>
      <c r="J24" s="79">
        <v>269.14999999999998</v>
      </c>
      <c r="K24" s="79">
        <v>432.48</v>
      </c>
      <c r="L24" s="79">
        <v>341.94</v>
      </c>
      <c r="M24" s="79">
        <v>405.83</v>
      </c>
      <c r="N24" s="79">
        <v>435.3</v>
      </c>
      <c r="O24" s="79">
        <v>1355.56</v>
      </c>
      <c r="P24" s="118"/>
      <c r="Q24" s="118"/>
    </row>
    <row r="25" spans="1:17" s="32" customFormat="1" x14ac:dyDescent="0.25">
      <c r="A25" s="21"/>
      <c r="B25" s="28" t="s">
        <v>1962</v>
      </c>
      <c r="C25" s="119" t="s">
        <v>2617</v>
      </c>
      <c r="D25" s="40" t="s">
        <v>2454</v>
      </c>
      <c r="E25" s="44">
        <v>1707</v>
      </c>
      <c r="F25" s="44">
        <v>86.78</v>
      </c>
      <c r="G25" s="120">
        <v>1625.06</v>
      </c>
      <c r="H25" s="44">
        <v>1109.55</v>
      </c>
      <c r="I25" s="121"/>
      <c r="J25" s="79">
        <v>269.14999999999998</v>
      </c>
      <c r="K25" s="79">
        <v>446.67</v>
      </c>
      <c r="L25" s="79">
        <v>342.88</v>
      </c>
      <c r="M25" s="79">
        <v>405.83</v>
      </c>
      <c r="N25" s="79">
        <v>435.3</v>
      </c>
      <c r="O25" s="79">
        <v>1343.75</v>
      </c>
      <c r="P25" s="118"/>
      <c r="Q25" s="118"/>
    </row>
    <row r="26" spans="1:17" s="32" customFormat="1" x14ac:dyDescent="0.25">
      <c r="A26" s="21"/>
      <c r="B26" s="28" t="s">
        <v>1974</v>
      </c>
      <c r="C26" s="119" t="s">
        <v>2622</v>
      </c>
      <c r="D26" s="40" t="s">
        <v>2454</v>
      </c>
      <c r="E26" s="44">
        <v>3447</v>
      </c>
      <c r="F26" s="44">
        <v>110.41</v>
      </c>
      <c r="G26" s="120">
        <v>3281.54</v>
      </c>
      <c r="H26" s="44">
        <v>2240.5500000000002</v>
      </c>
      <c r="I26" s="121"/>
      <c r="J26" s="79">
        <v>551.55999999999995</v>
      </c>
      <c r="K26" s="79">
        <v>928.74</v>
      </c>
      <c r="L26" s="79">
        <v>299.67</v>
      </c>
      <c r="M26" s="79">
        <v>843.82</v>
      </c>
      <c r="N26" s="79">
        <v>892.04</v>
      </c>
      <c r="O26" s="79">
        <v>2713.48</v>
      </c>
      <c r="P26" s="118"/>
      <c r="Q26" s="118"/>
    </row>
    <row r="27" spans="1:17" s="32" customFormat="1" x14ac:dyDescent="0.25">
      <c r="A27" s="21"/>
      <c r="B27" s="28" t="s">
        <v>1975</v>
      </c>
      <c r="C27" s="119" t="s">
        <v>2623</v>
      </c>
      <c r="D27" s="40" t="s">
        <v>2454</v>
      </c>
      <c r="E27" s="44">
        <v>5223</v>
      </c>
      <c r="F27" s="44">
        <v>216.46</v>
      </c>
      <c r="G27" s="120">
        <v>4972.3</v>
      </c>
      <c r="H27" s="44">
        <v>3394.9500000000003</v>
      </c>
      <c r="I27" s="121"/>
      <c r="J27" s="79">
        <v>923.13</v>
      </c>
      <c r="K27" s="79">
        <v>1521.79</v>
      </c>
      <c r="L27" s="79">
        <v>581.49</v>
      </c>
      <c r="M27" s="79">
        <v>1382.66</v>
      </c>
      <c r="N27" s="79">
        <v>1492.97</v>
      </c>
      <c r="O27" s="79">
        <v>4111.55</v>
      </c>
      <c r="P27" s="118"/>
      <c r="Q27" s="118"/>
    </row>
    <row r="28" spans="1:17" s="32" customFormat="1" x14ac:dyDescent="0.25">
      <c r="A28" s="21" t="s">
        <v>336</v>
      </c>
      <c r="B28" s="28" t="s">
        <v>1994</v>
      </c>
      <c r="C28" s="119" t="s">
        <v>2628</v>
      </c>
      <c r="D28" s="40" t="s">
        <v>2454</v>
      </c>
      <c r="E28" s="44">
        <v>767</v>
      </c>
      <c r="F28" s="44">
        <v>71.62</v>
      </c>
      <c r="G28" s="120">
        <v>730.18</v>
      </c>
      <c r="H28" s="44">
        <v>498.55</v>
      </c>
      <c r="I28" s="121"/>
      <c r="J28" s="79">
        <v>269.14999999999998</v>
      </c>
      <c r="K28" s="79">
        <v>284.87</v>
      </c>
      <c r="L28" s="79">
        <v>218.88</v>
      </c>
      <c r="M28" s="79">
        <v>405.83</v>
      </c>
      <c r="N28" s="79">
        <v>435.3</v>
      </c>
      <c r="O28" s="79">
        <v>603.78</v>
      </c>
      <c r="P28" s="118"/>
      <c r="Q28" s="118"/>
    </row>
    <row r="29" spans="1:17" s="32" customFormat="1" x14ac:dyDescent="0.25">
      <c r="A29" s="21"/>
      <c r="B29" s="40" t="s">
        <v>1998</v>
      </c>
      <c r="C29" s="119" t="s">
        <v>2987</v>
      </c>
      <c r="D29" s="40" t="s">
        <v>2454</v>
      </c>
      <c r="E29" s="79">
        <v>403</v>
      </c>
      <c r="F29" s="44">
        <v>28.83</v>
      </c>
      <c r="G29" s="120">
        <v>403</v>
      </c>
      <c r="H29" s="44">
        <v>261.95</v>
      </c>
      <c r="I29" s="121"/>
      <c r="J29" s="79">
        <v>269.14999999999998</v>
      </c>
      <c r="K29" s="79">
        <v>403</v>
      </c>
      <c r="L29" s="79">
        <v>78.91</v>
      </c>
      <c r="M29" s="79">
        <v>403</v>
      </c>
      <c r="N29" s="79">
        <v>403</v>
      </c>
      <c r="O29" s="79">
        <v>317.24</v>
      </c>
      <c r="P29" s="118"/>
      <c r="Q29" s="118"/>
    </row>
    <row r="30" spans="1:17" s="32" customFormat="1" ht="26.25" x14ac:dyDescent="0.25">
      <c r="A30" s="21"/>
      <c r="B30" s="28" t="s">
        <v>2000</v>
      </c>
      <c r="C30" s="119" t="s">
        <v>2632</v>
      </c>
      <c r="D30" s="40" t="s">
        <v>2454</v>
      </c>
      <c r="E30" s="44">
        <v>747</v>
      </c>
      <c r="F30" s="44">
        <v>79.790000000000006</v>
      </c>
      <c r="G30" s="120">
        <v>711.14</v>
      </c>
      <c r="H30" s="44">
        <v>485.55</v>
      </c>
      <c r="I30" s="121"/>
      <c r="J30" s="79">
        <v>269.14999999999998</v>
      </c>
      <c r="K30" s="79">
        <v>318.99</v>
      </c>
      <c r="L30" s="79">
        <v>246.12</v>
      </c>
      <c r="M30" s="79">
        <v>405.83</v>
      </c>
      <c r="N30" s="79">
        <v>435.3</v>
      </c>
      <c r="O30" s="79">
        <v>588.04</v>
      </c>
      <c r="P30" s="118"/>
      <c r="Q30" s="118"/>
    </row>
    <row r="31" spans="1:17" s="32" customFormat="1" x14ac:dyDescent="0.25">
      <c r="A31" s="21"/>
      <c r="B31" s="40" t="s">
        <v>2003</v>
      </c>
      <c r="C31" s="119" t="s">
        <v>3099</v>
      </c>
      <c r="D31" s="40" t="s">
        <v>2454</v>
      </c>
      <c r="E31" s="79">
        <v>378</v>
      </c>
      <c r="F31" s="44">
        <v>50.47</v>
      </c>
      <c r="G31" s="120">
        <v>378</v>
      </c>
      <c r="H31" s="44">
        <v>245.70000000000002</v>
      </c>
      <c r="I31" s="121"/>
      <c r="J31" s="79">
        <v>269.14999999999998</v>
      </c>
      <c r="K31" s="79">
        <v>378</v>
      </c>
      <c r="L31" s="79">
        <v>139.03</v>
      </c>
      <c r="M31" s="79">
        <v>378</v>
      </c>
      <c r="N31" s="79">
        <v>378</v>
      </c>
      <c r="O31" s="79">
        <v>297.56</v>
      </c>
      <c r="P31" s="118"/>
      <c r="Q31" s="118"/>
    </row>
    <row r="32" spans="1:17" s="32" customFormat="1" x14ac:dyDescent="0.25">
      <c r="A32" s="21"/>
      <c r="B32" s="28" t="s">
        <v>2007</v>
      </c>
      <c r="C32" s="119" t="s">
        <v>2633</v>
      </c>
      <c r="D32" s="40" t="s">
        <v>2454</v>
      </c>
      <c r="E32" s="44">
        <v>613</v>
      </c>
      <c r="F32" s="44">
        <v>76.97</v>
      </c>
      <c r="G32" s="120">
        <v>583.58000000000004</v>
      </c>
      <c r="H32" s="44">
        <v>398.45</v>
      </c>
      <c r="I32" s="121"/>
      <c r="J32" s="79">
        <v>269.14999999999998</v>
      </c>
      <c r="K32" s="79">
        <v>303.14</v>
      </c>
      <c r="L32" s="79">
        <v>233.91</v>
      </c>
      <c r="M32" s="79">
        <v>405.83</v>
      </c>
      <c r="N32" s="79">
        <v>435.3</v>
      </c>
      <c r="O32" s="79">
        <v>482.55</v>
      </c>
      <c r="P32" s="118"/>
      <c r="Q32" s="118"/>
    </row>
    <row r="33" spans="1:17" s="32" customFormat="1" x14ac:dyDescent="0.25">
      <c r="A33" s="21"/>
      <c r="B33" s="40" t="s">
        <v>2009</v>
      </c>
      <c r="C33" s="119" t="s">
        <v>2897</v>
      </c>
      <c r="D33" s="40" t="s">
        <v>2454</v>
      </c>
      <c r="E33" s="79">
        <v>416</v>
      </c>
      <c r="F33" s="44">
        <v>21</v>
      </c>
      <c r="G33" s="120">
        <v>416</v>
      </c>
      <c r="H33" s="44">
        <v>270.40000000000003</v>
      </c>
      <c r="I33" s="121"/>
      <c r="J33" s="79">
        <v>269.14999999999998</v>
      </c>
      <c r="K33" s="79">
        <v>81.41</v>
      </c>
      <c r="L33" s="79">
        <v>62</v>
      </c>
      <c r="M33" s="79">
        <v>405.83</v>
      </c>
      <c r="N33" s="79">
        <v>416</v>
      </c>
      <c r="O33" s="79">
        <v>327.48</v>
      </c>
      <c r="P33" s="118"/>
      <c r="Q33" s="118"/>
    </row>
    <row r="34" spans="1:17" s="32" customFormat="1" x14ac:dyDescent="0.25">
      <c r="A34" s="21"/>
      <c r="B34" s="40" t="s">
        <v>2012</v>
      </c>
      <c r="C34" s="119" t="s">
        <v>2635</v>
      </c>
      <c r="D34" s="40" t="s">
        <v>2454</v>
      </c>
      <c r="E34" s="79">
        <v>377</v>
      </c>
      <c r="F34" s="44">
        <v>28.87</v>
      </c>
      <c r="G34" s="120">
        <v>377</v>
      </c>
      <c r="H34" s="44">
        <v>245.05</v>
      </c>
      <c r="I34" s="121"/>
      <c r="J34" s="79">
        <v>269.14999999999998</v>
      </c>
      <c r="K34" s="79">
        <v>114.31</v>
      </c>
      <c r="L34" s="79">
        <v>30.06</v>
      </c>
      <c r="M34" s="79">
        <v>377</v>
      </c>
      <c r="N34" s="79">
        <v>377</v>
      </c>
      <c r="O34" s="79">
        <v>296.77</v>
      </c>
      <c r="P34" s="118"/>
      <c r="Q34" s="118"/>
    </row>
    <row r="35" spans="1:17" s="32" customFormat="1" ht="26.25" x14ac:dyDescent="0.25">
      <c r="A35" s="21"/>
      <c r="B35" s="28" t="s">
        <v>2336</v>
      </c>
      <c r="C35" s="119" t="s">
        <v>2899</v>
      </c>
      <c r="D35" s="40" t="s">
        <v>2454</v>
      </c>
      <c r="E35" s="44">
        <v>1257</v>
      </c>
      <c r="F35" s="44">
        <v>158.09</v>
      </c>
      <c r="G35" s="120">
        <v>1196.6600000000001</v>
      </c>
      <c r="H35" s="44">
        <v>817.05000000000007</v>
      </c>
      <c r="I35" s="121"/>
      <c r="J35" s="79">
        <v>551.55999999999995</v>
      </c>
      <c r="K35" s="79">
        <v>928.74</v>
      </c>
      <c r="L35" s="79">
        <v>1106.1600000000001</v>
      </c>
      <c r="M35" s="79">
        <v>843.82</v>
      </c>
      <c r="N35" s="79">
        <v>1008.24</v>
      </c>
      <c r="O35" s="79">
        <v>989.51</v>
      </c>
      <c r="P35" s="118"/>
      <c r="Q35" s="118"/>
    </row>
    <row r="36" spans="1:17" s="32" customFormat="1" x14ac:dyDescent="0.25">
      <c r="A36" s="21" t="s">
        <v>1499</v>
      </c>
      <c r="B36" s="28" t="s">
        <v>1505</v>
      </c>
      <c r="C36" s="119" t="s">
        <v>3146</v>
      </c>
      <c r="D36" s="40" t="s">
        <v>2454</v>
      </c>
      <c r="E36" s="44">
        <v>1</v>
      </c>
      <c r="F36" s="44">
        <v>0.43</v>
      </c>
      <c r="G36" s="120">
        <v>0.95</v>
      </c>
      <c r="H36" s="44">
        <v>0.65</v>
      </c>
      <c r="I36" s="121"/>
      <c r="J36" s="79" t="s">
        <v>2574</v>
      </c>
      <c r="K36" s="79">
        <v>0.48</v>
      </c>
      <c r="L36" s="79">
        <v>0.88</v>
      </c>
      <c r="M36" s="79">
        <v>0.43</v>
      </c>
      <c r="N36" s="79">
        <v>0.56000000000000005</v>
      </c>
      <c r="O36" s="79">
        <v>0.79</v>
      </c>
      <c r="P36" s="118"/>
      <c r="Q36" s="118"/>
    </row>
    <row r="37" spans="1:17" s="32" customFormat="1" x14ac:dyDescent="0.25">
      <c r="A37" s="21"/>
      <c r="B37" s="28" t="s">
        <v>1506</v>
      </c>
      <c r="C37" s="119" t="s">
        <v>3147</v>
      </c>
      <c r="D37" s="40" t="s">
        <v>2454</v>
      </c>
      <c r="E37" s="44">
        <v>71</v>
      </c>
      <c r="F37" s="44">
        <v>35.86</v>
      </c>
      <c r="G37" s="120">
        <v>67.59</v>
      </c>
      <c r="H37" s="44">
        <v>46.15</v>
      </c>
      <c r="I37" s="121"/>
      <c r="J37" s="79" t="s">
        <v>2574</v>
      </c>
      <c r="K37" s="79" t="s">
        <v>2574</v>
      </c>
      <c r="L37" s="79">
        <v>62.48</v>
      </c>
      <c r="M37" s="79" t="s">
        <v>2574</v>
      </c>
      <c r="N37" s="79" t="s">
        <v>2574</v>
      </c>
      <c r="O37" s="79">
        <v>55.89</v>
      </c>
      <c r="P37" s="118"/>
      <c r="Q37" s="118"/>
    </row>
    <row r="38" spans="1:17" s="32" customFormat="1" x14ac:dyDescent="0.25">
      <c r="A38" s="21" t="s">
        <v>201</v>
      </c>
      <c r="B38" s="28" t="s">
        <v>2299</v>
      </c>
      <c r="C38" s="119" t="s">
        <v>2640</v>
      </c>
      <c r="D38" s="40" t="s">
        <v>2454</v>
      </c>
      <c r="E38" s="44">
        <v>1479</v>
      </c>
      <c r="F38" s="44">
        <v>110.11</v>
      </c>
      <c r="G38" s="120">
        <v>1479</v>
      </c>
      <c r="H38" s="44">
        <v>961.35</v>
      </c>
      <c r="I38" s="121"/>
      <c r="J38" s="79">
        <v>1259.51</v>
      </c>
      <c r="K38" s="79">
        <v>1479</v>
      </c>
      <c r="L38" s="79">
        <v>1301.52</v>
      </c>
      <c r="M38" s="79">
        <v>1479</v>
      </c>
      <c r="N38" s="79">
        <v>1479</v>
      </c>
      <c r="O38" s="79">
        <v>1164.27</v>
      </c>
      <c r="P38" s="118"/>
      <c r="Q38" s="118"/>
    </row>
    <row r="39" spans="1:17" s="32" customFormat="1" x14ac:dyDescent="0.25">
      <c r="A39" s="21"/>
      <c r="B39" s="28" t="s">
        <v>2300</v>
      </c>
      <c r="C39" s="119" t="s">
        <v>2641</v>
      </c>
      <c r="D39" s="40" t="s">
        <v>2454</v>
      </c>
      <c r="E39" s="44">
        <v>311</v>
      </c>
      <c r="F39" s="44">
        <v>8.2899999999999991</v>
      </c>
      <c r="G39" s="120">
        <v>296.07</v>
      </c>
      <c r="H39" s="44">
        <v>202.15</v>
      </c>
      <c r="I39" s="121"/>
      <c r="J39" s="79">
        <v>133.72</v>
      </c>
      <c r="K39" s="79">
        <v>219.23</v>
      </c>
      <c r="L39" s="79">
        <v>273.68</v>
      </c>
      <c r="M39" s="79">
        <v>199.19</v>
      </c>
      <c r="N39" s="79">
        <v>244.45</v>
      </c>
      <c r="O39" s="79">
        <v>244.82</v>
      </c>
      <c r="P39" s="118"/>
      <c r="Q39" s="118"/>
    </row>
    <row r="40" spans="1:17" s="32" customFormat="1" ht="26.25" x14ac:dyDescent="0.25">
      <c r="A40" s="21"/>
      <c r="B40" s="28" t="s">
        <v>2307</v>
      </c>
      <c r="C40" s="119" t="s">
        <v>2644</v>
      </c>
      <c r="D40" s="40" t="s">
        <v>2454</v>
      </c>
      <c r="E40" s="44">
        <v>2211</v>
      </c>
      <c r="F40" s="44">
        <v>130.9</v>
      </c>
      <c r="G40" s="120">
        <v>2175.52</v>
      </c>
      <c r="H40" s="44">
        <v>1437.15</v>
      </c>
      <c r="I40" s="121"/>
      <c r="J40" s="79">
        <v>1190.1199999999999</v>
      </c>
      <c r="K40" s="79">
        <v>1919.25</v>
      </c>
      <c r="L40" s="79">
        <v>1945.68</v>
      </c>
      <c r="M40" s="79">
        <v>1743.77</v>
      </c>
      <c r="N40" s="79">
        <v>2175.52</v>
      </c>
      <c r="O40" s="79">
        <v>1740.5</v>
      </c>
      <c r="P40" s="118"/>
      <c r="Q40" s="118"/>
    </row>
    <row r="41" spans="1:17" s="32" customFormat="1" x14ac:dyDescent="0.25">
      <c r="A41" s="21"/>
      <c r="B41" s="40" t="s">
        <v>2308</v>
      </c>
      <c r="C41" s="119" t="s">
        <v>2902</v>
      </c>
      <c r="D41" s="40" t="s">
        <v>2454</v>
      </c>
      <c r="E41" s="79">
        <v>620</v>
      </c>
      <c r="F41" s="44">
        <v>64.39</v>
      </c>
      <c r="G41" s="120">
        <v>620</v>
      </c>
      <c r="H41" s="44">
        <v>403</v>
      </c>
      <c r="I41" s="121"/>
      <c r="J41" s="79">
        <v>551.55999999999995</v>
      </c>
      <c r="K41" s="79">
        <v>620</v>
      </c>
      <c r="L41" s="79">
        <v>545.6</v>
      </c>
      <c r="M41" s="79">
        <v>620</v>
      </c>
      <c r="N41" s="79">
        <v>620</v>
      </c>
      <c r="O41" s="79">
        <v>488.06</v>
      </c>
      <c r="P41" s="118"/>
      <c r="Q41" s="118"/>
    </row>
    <row r="42" spans="1:17" s="32" customFormat="1" x14ac:dyDescent="0.25">
      <c r="A42" s="21" t="s">
        <v>1502</v>
      </c>
      <c r="B42" s="28" t="s">
        <v>2286</v>
      </c>
      <c r="C42" s="119" t="s">
        <v>3148</v>
      </c>
      <c r="D42" s="40" t="s">
        <v>2454</v>
      </c>
      <c r="E42" s="44">
        <v>270</v>
      </c>
      <c r="F42" s="44">
        <v>16.52</v>
      </c>
      <c r="G42" s="120">
        <v>261.64999999999998</v>
      </c>
      <c r="H42" s="44">
        <v>175.5</v>
      </c>
      <c r="I42" s="121"/>
      <c r="J42" s="79">
        <v>142.94</v>
      </c>
      <c r="K42" s="79">
        <v>240.99</v>
      </c>
      <c r="L42" s="79">
        <v>237.6</v>
      </c>
      <c r="M42" s="79">
        <v>218.96</v>
      </c>
      <c r="N42" s="79">
        <v>261.29000000000002</v>
      </c>
      <c r="O42" s="79">
        <v>212.54</v>
      </c>
      <c r="P42" s="118"/>
      <c r="Q42" s="118"/>
    </row>
    <row r="43" spans="1:17" s="32" customFormat="1" x14ac:dyDescent="0.25">
      <c r="A43" s="21"/>
      <c r="B43" s="28" t="s">
        <v>1508</v>
      </c>
      <c r="C43" s="119" t="s">
        <v>3149</v>
      </c>
      <c r="D43" s="40" t="s">
        <v>2454</v>
      </c>
      <c r="E43" s="44">
        <v>56</v>
      </c>
      <c r="F43" s="44">
        <v>13.93</v>
      </c>
      <c r="G43" s="120">
        <v>56</v>
      </c>
      <c r="H43" s="44">
        <v>36.4</v>
      </c>
      <c r="I43" s="121"/>
      <c r="J43" s="79">
        <v>56</v>
      </c>
      <c r="K43" s="79">
        <v>56</v>
      </c>
      <c r="L43" s="79">
        <v>49.28</v>
      </c>
      <c r="M43" s="79">
        <v>56</v>
      </c>
      <c r="N43" s="79">
        <v>56</v>
      </c>
      <c r="O43" s="79">
        <v>44.08</v>
      </c>
      <c r="P43" s="118"/>
      <c r="Q43" s="118"/>
    </row>
    <row r="44" spans="1:17" s="32" customFormat="1" x14ac:dyDescent="0.25">
      <c r="A44" s="21" t="s">
        <v>1330</v>
      </c>
      <c r="B44" s="28" t="s">
        <v>2361</v>
      </c>
      <c r="C44" s="119" t="s">
        <v>2903</v>
      </c>
      <c r="D44" s="40" t="s">
        <v>2454</v>
      </c>
      <c r="E44" s="44">
        <v>655</v>
      </c>
      <c r="F44" s="44">
        <v>37.36</v>
      </c>
      <c r="G44" s="120">
        <v>655</v>
      </c>
      <c r="H44" s="44">
        <v>425.75</v>
      </c>
      <c r="I44" s="121"/>
      <c r="J44" s="79">
        <v>447.77</v>
      </c>
      <c r="K44" s="79">
        <v>655</v>
      </c>
      <c r="L44" s="79">
        <v>576.4</v>
      </c>
      <c r="M44" s="79">
        <v>655</v>
      </c>
      <c r="N44" s="79">
        <v>655</v>
      </c>
      <c r="O44" s="79">
        <v>515.62</v>
      </c>
      <c r="P44" s="118"/>
      <c r="Q44" s="118"/>
    </row>
    <row r="45" spans="1:17" s="32" customFormat="1" x14ac:dyDescent="0.25">
      <c r="A45" s="21" t="s">
        <v>433</v>
      </c>
      <c r="B45" s="40" t="s">
        <v>2519</v>
      </c>
      <c r="C45" s="119" t="s">
        <v>3045</v>
      </c>
      <c r="D45" s="40" t="s">
        <v>2454</v>
      </c>
      <c r="E45" s="79">
        <v>133</v>
      </c>
      <c r="F45" s="44">
        <v>13.28</v>
      </c>
      <c r="G45" s="120">
        <v>133</v>
      </c>
      <c r="H45" s="44">
        <v>86.45</v>
      </c>
      <c r="I45" s="121"/>
      <c r="J45" s="79">
        <v>90.63</v>
      </c>
      <c r="K45" s="79">
        <v>133</v>
      </c>
      <c r="L45" s="79">
        <v>117.04</v>
      </c>
      <c r="M45" s="79">
        <v>133</v>
      </c>
      <c r="N45" s="79">
        <v>133</v>
      </c>
      <c r="O45" s="79">
        <v>104.7</v>
      </c>
      <c r="P45" s="118"/>
      <c r="Q45" s="118"/>
    </row>
    <row r="46" spans="1:17" s="32" customFormat="1" x14ac:dyDescent="0.25">
      <c r="A46" s="21"/>
      <c r="B46" s="28" t="s">
        <v>2362</v>
      </c>
      <c r="C46" s="119" t="s">
        <v>2904</v>
      </c>
      <c r="D46" s="40" t="s">
        <v>2454</v>
      </c>
      <c r="E46" s="44">
        <v>655</v>
      </c>
      <c r="F46" s="44">
        <v>70.38</v>
      </c>
      <c r="G46" s="120">
        <v>655</v>
      </c>
      <c r="H46" s="44">
        <v>425.75</v>
      </c>
      <c r="I46" s="121"/>
      <c r="J46" s="79">
        <v>447.77</v>
      </c>
      <c r="K46" s="79">
        <v>655</v>
      </c>
      <c r="L46" s="79">
        <v>576.4</v>
      </c>
      <c r="M46" s="79">
        <v>655</v>
      </c>
      <c r="N46" s="79">
        <v>655</v>
      </c>
      <c r="O46" s="79">
        <v>515.62</v>
      </c>
      <c r="P46" s="118"/>
      <c r="Q46" s="118"/>
    </row>
    <row r="47" spans="1:17" s="32" customFormat="1" ht="26.25" x14ac:dyDescent="0.25">
      <c r="A47" s="21"/>
      <c r="B47" s="40" t="s">
        <v>2520</v>
      </c>
      <c r="C47" s="119" t="s">
        <v>3150</v>
      </c>
      <c r="D47" s="40" t="s">
        <v>2454</v>
      </c>
      <c r="E47" s="79">
        <v>209</v>
      </c>
      <c r="F47" s="44">
        <v>30.76</v>
      </c>
      <c r="G47" s="120">
        <v>209</v>
      </c>
      <c r="H47" s="44">
        <v>135.85</v>
      </c>
      <c r="I47" s="121"/>
      <c r="J47" s="79">
        <v>142.94</v>
      </c>
      <c r="K47" s="79">
        <v>209</v>
      </c>
      <c r="L47" s="79">
        <v>183.92</v>
      </c>
      <c r="M47" s="79">
        <v>209</v>
      </c>
      <c r="N47" s="79">
        <v>209</v>
      </c>
      <c r="O47" s="79">
        <v>164.52</v>
      </c>
      <c r="P47" s="118"/>
      <c r="Q47" s="118"/>
    </row>
    <row r="48" spans="1:17" s="32" customFormat="1" ht="26.25" x14ac:dyDescent="0.25">
      <c r="A48" s="21"/>
      <c r="B48" s="28" t="s">
        <v>2363</v>
      </c>
      <c r="C48" s="119" t="s">
        <v>2646</v>
      </c>
      <c r="D48" s="40" t="s">
        <v>2454</v>
      </c>
      <c r="E48" s="44">
        <v>144</v>
      </c>
      <c r="F48" s="44">
        <v>16.52</v>
      </c>
      <c r="G48" s="120">
        <v>144</v>
      </c>
      <c r="H48" s="44">
        <v>93.600000000000009</v>
      </c>
      <c r="I48" s="121"/>
      <c r="J48" s="79">
        <v>142.94</v>
      </c>
      <c r="K48" s="79">
        <v>144</v>
      </c>
      <c r="L48" s="79">
        <v>126.72</v>
      </c>
      <c r="M48" s="79">
        <v>144</v>
      </c>
      <c r="N48" s="79">
        <v>144</v>
      </c>
      <c r="O48" s="79">
        <v>113.36</v>
      </c>
      <c r="P48" s="118"/>
      <c r="Q48" s="118"/>
    </row>
    <row r="49" spans="1:17" s="32" customFormat="1" ht="26.25" x14ac:dyDescent="0.25">
      <c r="A49" s="21"/>
      <c r="B49" s="28" t="s">
        <v>2364</v>
      </c>
      <c r="C49" s="119" t="s">
        <v>2647</v>
      </c>
      <c r="D49" s="40" t="s">
        <v>2454</v>
      </c>
      <c r="E49" s="44">
        <v>655</v>
      </c>
      <c r="F49" s="44">
        <v>38.42</v>
      </c>
      <c r="G49" s="120">
        <v>655</v>
      </c>
      <c r="H49" s="44">
        <v>425.75</v>
      </c>
      <c r="I49" s="121"/>
      <c r="J49" s="79">
        <v>447.77</v>
      </c>
      <c r="K49" s="79">
        <v>655</v>
      </c>
      <c r="L49" s="79">
        <v>576.4</v>
      </c>
      <c r="M49" s="79">
        <v>655</v>
      </c>
      <c r="N49" s="79">
        <v>655</v>
      </c>
      <c r="O49" s="79">
        <v>515.62</v>
      </c>
      <c r="P49" s="118"/>
      <c r="Q49" s="118"/>
    </row>
    <row r="50" spans="1:17" s="32" customFormat="1" x14ac:dyDescent="0.25">
      <c r="A50" s="21"/>
      <c r="B50" s="28" t="s">
        <v>2410</v>
      </c>
      <c r="C50" s="119" t="s">
        <v>3151</v>
      </c>
      <c r="D50" s="40" t="s">
        <v>2454</v>
      </c>
      <c r="E50" s="44">
        <v>360</v>
      </c>
      <c r="F50" s="44">
        <v>89.57</v>
      </c>
      <c r="G50" s="120">
        <v>342.72</v>
      </c>
      <c r="H50" s="44">
        <v>234</v>
      </c>
      <c r="I50" s="121"/>
      <c r="J50" s="79">
        <v>247.21</v>
      </c>
      <c r="K50" s="79" t="s">
        <v>2574</v>
      </c>
      <c r="L50" s="79">
        <v>316.8</v>
      </c>
      <c r="M50" s="79">
        <v>252</v>
      </c>
      <c r="N50" s="79">
        <v>278.64</v>
      </c>
      <c r="O50" s="79">
        <v>283.39</v>
      </c>
      <c r="P50" s="118"/>
      <c r="Q50" s="118"/>
    </row>
    <row r="51" spans="1:17" s="32" customFormat="1" x14ac:dyDescent="0.25">
      <c r="A51" s="21" t="s">
        <v>337</v>
      </c>
      <c r="B51" s="28" t="s">
        <v>1896</v>
      </c>
      <c r="C51" s="119" t="s">
        <v>2648</v>
      </c>
      <c r="D51" s="40" t="s">
        <v>2454</v>
      </c>
      <c r="E51" s="44">
        <v>3122</v>
      </c>
      <c r="F51" s="44">
        <v>148.74</v>
      </c>
      <c r="G51" s="120">
        <v>2972.14</v>
      </c>
      <c r="H51" s="44">
        <v>2029.3000000000002</v>
      </c>
      <c r="I51" s="121"/>
      <c r="J51" s="79">
        <v>551.55999999999995</v>
      </c>
      <c r="K51" s="79">
        <v>928.74</v>
      </c>
      <c r="L51" s="79">
        <v>414.28</v>
      </c>
      <c r="M51" s="79">
        <v>843.82</v>
      </c>
      <c r="N51" s="79">
        <v>892.04</v>
      </c>
      <c r="O51" s="79">
        <v>2457.64</v>
      </c>
      <c r="P51" s="118"/>
      <c r="Q51" s="118"/>
    </row>
    <row r="52" spans="1:17" s="32" customFormat="1" x14ac:dyDescent="0.25">
      <c r="A52" s="21"/>
      <c r="B52" s="28" t="s">
        <v>1897</v>
      </c>
      <c r="C52" s="119" t="s">
        <v>2649</v>
      </c>
      <c r="D52" s="40" t="s">
        <v>2454</v>
      </c>
      <c r="E52" s="44">
        <v>4784</v>
      </c>
      <c r="F52" s="44">
        <v>250.79</v>
      </c>
      <c r="G52" s="120">
        <v>4554.37</v>
      </c>
      <c r="H52" s="44">
        <v>3109.6</v>
      </c>
      <c r="I52" s="121"/>
      <c r="J52" s="79">
        <v>923.13</v>
      </c>
      <c r="K52" s="79">
        <v>1521.79</v>
      </c>
      <c r="L52" s="79">
        <v>694.22</v>
      </c>
      <c r="M52" s="79">
        <v>1382.66</v>
      </c>
      <c r="N52" s="79">
        <v>1492.97</v>
      </c>
      <c r="O52" s="79">
        <v>3765.96</v>
      </c>
      <c r="P52" s="118"/>
      <c r="Q52" s="118"/>
    </row>
    <row r="53" spans="1:17" s="32" customFormat="1" x14ac:dyDescent="0.25">
      <c r="A53" s="21"/>
      <c r="B53" s="28" t="s">
        <v>1923</v>
      </c>
      <c r="C53" s="119" t="s">
        <v>2651</v>
      </c>
      <c r="D53" s="40" t="s">
        <v>2454</v>
      </c>
      <c r="E53" s="44">
        <v>3122</v>
      </c>
      <c r="F53" s="44">
        <v>143.16999999999999</v>
      </c>
      <c r="G53" s="120">
        <v>2972.14</v>
      </c>
      <c r="H53" s="44">
        <v>2029.3000000000002</v>
      </c>
      <c r="I53" s="121"/>
      <c r="J53" s="79">
        <v>551.55999999999995</v>
      </c>
      <c r="K53" s="79">
        <v>957.25</v>
      </c>
      <c r="L53" s="79">
        <v>397.37</v>
      </c>
      <c r="M53" s="79">
        <v>843.82</v>
      </c>
      <c r="N53" s="79">
        <v>892.04</v>
      </c>
      <c r="O53" s="79">
        <v>2457.64</v>
      </c>
      <c r="P53" s="118"/>
      <c r="Q53" s="118"/>
    </row>
    <row r="54" spans="1:17" s="32" customFormat="1" x14ac:dyDescent="0.25">
      <c r="A54" s="21"/>
      <c r="B54" s="28" t="s">
        <v>1924</v>
      </c>
      <c r="C54" s="119" t="s">
        <v>2652</v>
      </c>
      <c r="D54" s="40" t="s">
        <v>2454</v>
      </c>
      <c r="E54" s="44">
        <v>3122</v>
      </c>
      <c r="F54" s="44">
        <v>143.16999999999999</v>
      </c>
      <c r="G54" s="120">
        <v>2972.14</v>
      </c>
      <c r="H54" s="44">
        <v>2029.3000000000002</v>
      </c>
      <c r="I54" s="121"/>
      <c r="J54" s="79">
        <v>551.55999999999995</v>
      </c>
      <c r="K54" s="79">
        <v>928.74</v>
      </c>
      <c r="L54" s="79">
        <v>393.61</v>
      </c>
      <c r="M54" s="79">
        <v>843.82</v>
      </c>
      <c r="N54" s="79">
        <v>892.04</v>
      </c>
      <c r="O54" s="79">
        <v>2457.64</v>
      </c>
      <c r="P54" s="118"/>
      <c r="Q54" s="118"/>
    </row>
    <row r="55" spans="1:17" s="32" customFormat="1" x14ac:dyDescent="0.25">
      <c r="A55" s="21"/>
      <c r="B55" s="28" t="s">
        <v>1926</v>
      </c>
      <c r="C55" s="119" t="s">
        <v>3104</v>
      </c>
      <c r="D55" s="40" t="s">
        <v>2454</v>
      </c>
      <c r="E55" s="44">
        <v>4781</v>
      </c>
      <c r="F55" s="44">
        <v>229.38</v>
      </c>
      <c r="G55" s="120">
        <v>4551.51</v>
      </c>
      <c r="H55" s="44">
        <v>3107.65</v>
      </c>
      <c r="I55" s="121"/>
      <c r="J55" s="79">
        <v>923.13</v>
      </c>
      <c r="K55" s="79">
        <v>918.23</v>
      </c>
      <c r="L55" s="79">
        <v>702.67</v>
      </c>
      <c r="M55" s="79">
        <v>1382.66</v>
      </c>
      <c r="N55" s="79">
        <v>1492.97</v>
      </c>
      <c r="O55" s="79">
        <v>3763.6</v>
      </c>
      <c r="P55" s="118"/>
      <c r="Q55" s="118"/>
    </row>
    <row r="56" spans="1:17" s="32" customFormat="1" x14ac:dyDescent="0.25">
      <c r="A56" s="21"/>
      <c r="B56" s="28" t="s">
        <v>1946</v>
      </c>
      <c r="C56" s="119" t="s">
        <v>2653</v>
      </c>
      <c r="D56" s="40" t="s">
        <v>2454</v>
      </c>
      <c r="E56" s="44">
        <v>2096</v>
      </c>
      <c r="F56" s="44">
        <v>145.44</v>
      </c>
      <c r="G56" s="120">
        <v>1995.39</v>
      </c>
      <c r="H56" s="44">
        <v>1362.4</v>
      </c>
      <c r="I56" s="121"/>
      <c r="J56" s="79">
        <v>551.55999999999995</v>
      </c>
      <c r="K56" s="79">
        <v>583.16999999999996</v>
      </c>
      <c r="L56" s="79">
        <v>446.22</v>
      </c>
      <c r="M56" s="79">
        <v>843.82</v>
      </c>
      <c r="N56" s="79">
        <v>892.04</v>
      </c>
      <c r="O56" s="79">
        <v>1649.97</v>
      </c>
      <c r="P56" s="118"/>
      <c r="Q56" s="118"/>
    </row>
    <row r="57" spans="1:17" s="32" customFormat="1" x14ac:dyDescent="0.25">
      <c r="A57" s="21"/>
      <c r="B57" s="28" t="s">
        <v>1966</v>
      </c>
      <c r="C57" s="119" t="s">
        <v>2656</v>
      </c>
      <c r="D57" s="40" t="s">
        <v>2454</v>
      </c>
      <c r="E57" s="44">
        <v>3122</v>
      </c>
      <c r="F57" s="44">
        <v>145.44</v>
      </c>
      <c r="G57" s="120">
        <v>2972.14</v>
      </c>
      <c r="H57" s="44">
        <v>2029.3000000000002</v>
      </c>
      <c r="I57" s="121"/>
      <c r="J57" s="79">
        <v>551.55999999999995</v>
      </c>
      <c r="K57" s="79">
        <v>899.23</v>
      </c>
      <c r="L57" s="79">
        <v>446.22</v>
      </c>
      <c r="M57" s="79">
        <v>843.82</v>
      </c>
      <c r="N57" s="79">
        <v>892.04</v>
      </c>
      <c r="O57" s="79">
        <v>2457.64</v>
      </c>
      <c r="P57" s="118"/>
      <c r="Q57" s="118"/>
    </row>
    <row r="58" spans="1:17" s="32" customFormat="1" x14ac:dyDescent="0.25">
      <c r="A58" s="21" t="s">
        <v>338</v>
      </c>
      <c r="B58" s="28" t="s">
        <v>2013</v>
      </c>
      <c r="C58" s="119" t="s">
        <v>2658</v>
      </c>
      <c r="D58" s="40" t="s">
        <v>2454</v>
      </c>
      <c r="E58" s="44">
        <v>616</v>
      </c>
      <c r="F58" s="44">
        <v>62.49</v>
      </c>
      <c r="G58" s="120">
        <v>586.42999999999995</v>
      </c>
      <c r="H58" s="44">
        <v>400.40000000000003</v>
      </c>
      <c r="I58" s="121"/>
      <c r="J58" s="79">
        <v>423.01</v>
      </c>
      <c r="K58" s="79">
        <v>325.08</v>
      </c>
      <c r="L58" s="79">
        <v>248.94</v>
      </c>
      <c r="M58" s="79">
        <v>289.02999999999997</v>
      </c>
      <c r="N58" s="79">
        <v>363.92</v>
      </c>
      <c r="O58" s="79">
        <v>484.92</v>
      </c>
      <c r="P58" s="118"/>
      <c r="Q58" s="118"/>
    </row>
    <row r="59" spans="1:17" s="32" customFormat="1" x14ac:dyDescent="0.25">
      <c r="A59" s="21"/>
      <c r="B59" s="28" t="s">
        <v>2014</v>
      </c>
      <c r="C59" s="119" t="s">
        <v>2659</v>
      </c>
      <c r="D59" s="40" t="s">
        <v>2454</v>
      </c>
      <c r="E59" s="44">
        <v>788</v>
      </c>
      <c r="F59" s="44">
        <v>79.95</v>
      </c>
      <c r="G59" s="120">
        <v>750.18</v>
      </c>
      <c r="H59" s="44">
        <v>512.20000000000005</v>
      </c>
      <c r="I59" s="121"/>
      <c r="J59" s="79">
        <v>541.12</v>
      </c>
      <c r="K59" s="79">
        <v>415.24</v>
      </c>
      <c r="L59" s="79">
        <v>318.45999999999998</v>
      </c>
      <c r="M59" s="79">
        <v>369.93</v>
      </c>
      <c r="N59" s="79">
        <v>465.71</v>
      </c>
      <c r="O59" s="79">
        <v>620.30999999999995</v>
      </c>
      <c r="P59" s="118"/>
      <c r="Q59" s="118"/>
    </row>
    <row r="60" spans="1:17" s="32" customFormat="1" x14ac:dyDescent="0.25">
      <c r="A60" s="21"/>
      <c r="B60" s="28" t="s">
        <v>2015</v>
      </c>
      <c r="C60" s="119" t="s">
        <v>2660</v>
      </c>
      <c r="D60" s="40" t="s">
        <v>2454</v>
      </c>
      <c r="E60" s="44">
        <v>651</v>
      </c>
      <c r="F60" s="44">
        <v>66.02</v>
      </c>
      <c r="G60" s="120">
        <v>619.75</v>
      </c>
      <c r="H60" s="44">
        <v>423.15000000000003</v>
      </c>
      <c r="I60" s="121"/>
      <c r="J60" s="79">
        <v>447.04</v>
      </c>
      <c r="K60" s="79">
        <v>343.35</v>
      </c>
      <c r="L60" s="79">
        <v>263.02999999999997</v>
      </c>
      <c r="M60" s="79">
        <v>305.66000000000003</v>
      </c>
      <c r="N60" s="79">
        <v>384.85</v>
      </c>
      <c r="O60" s="79">
        <v>512.47</v>
      </c>
      <c r="P60" s="118"/>
      <c r="Q60" s="118"/>
    </row>
    <row r="61" spans="1:17" s="32" customFormat="1" x14ac:dyDescent="0.25">
      <c r="A61" s="21" t="s">
        <v>94</v>
      </c>
      <c r="B61" s="28" t="s">
        <v>2426</v>
      </c>
      <c r="C61" s="119" t="s">
        <v>2661</v>
      </c>
      <c r="D61" s="40" t="s">
        <v>2454</v>
      </c>
      <c r="E61" s="44" t="s">
        <v>3434</v>
      </c>
      <c r="F61" s="44" t="s">
        <v>3434</v>
      </c>
      <c r="G61" s="120" t="s">
        <v>3434</v>
      </c>
      <c r="H61" s="44" t="s">
        <v>3434</v>
      </c>
      <c r="I61" s="121"/>
      <c r="J61" s="79" t="s">
        <v>2574</v>
      </c>
      <c r="K61" s="79" t="s">
        <v>2574</v>
      </c>
      <c r="L61" s="79" t="s">
        <v>2574</v>
      </c>
      <c r="M61" s="79" t="s">
        <v>2574</v>
      </c>
      <c r="N61" s="79" t="s">
        <v>2574</v>
      </c>
      <c r="O61" s="79" t="s">
        <v>2574</v>
      </c>
    </row>
    <row r="62" spans="1:17" s="32" customFormat="1" x14ac:dyDescent="0.25">
      <c r="A62" s="21"/>
      <c r="B62" s="28" t="s">
        <v>2427</v>
      </c>
      <c r="C62" s="119" t="s">
        <v>2662</v>
      </c>
      <c r="D62" s="40" t="s">
        <v>2454</v>
      </c>
      <c r="E62" s="44" t="s">
        <v>3434</v>
      </c>
      <c r="F62" s="44" t="s">
        <v>3434</v>
      </c>
      <c r="G62" s="120" t="s">
        <v>3434</v>
      </c>
      <c r="H62" s="44" t="s">
        <v>3434</v>
      </c>
      <c r="I62" s="121"/>
      <c r="J62" s="79" t="s">
        <v>2574</v>
      </c>
      <c r="K62" s="79" t="s">
        <v>2574</v>
      </c>
      <c r="L62" s="79" t="s">
        <v>2574</v>
      </c>
      <c r="M62" s="79" t="s">
        <v>2574</v>
      </c>
      <c r="N62" s="79" t="s">
        <v>2574</v>
      </c>
      <c r="O62" s="79" t="s">
        <v>2574</v>
      </c>
    </row>
    <row r="63" spans="1:17" s="32" customFormat="1" x14ac:dyDescent="0.25">
      <c r="A63" s="21"/>
      <c r="B63" s="28" t="s">
        <v>2428</v>
      </c>
      <c r="C63" s="119" t="s">
        <v>2663</v>
      </c>
      <c r="D63" s="40" t="s">
        <v>2454</v>
      </c>
      <c r="E63" s="44" t="s">
        <v>3434</v>
      </c>
      <c r="F63" s="44" t="s">
        <v>3434</v>
      </c>
      <c r="G63" s="44" t="s">
        <v>3434</v>
      </c>
      <c r="H63" s="44" t="s">
        <v>3434</v>
      </c>
      <c r="I63" s="121"/>
      <c r="J63" s="79" t="s">
        <v>2574</v>
      </c>
      <c r="K63" s="79" t="s">
        <v>2574</v>
      </c>
      <c r="L63" s="79" t="s">
        <v>2574</v>
      </c>
      <c r="M63" s="79" t="s">
        <v>2574</v>
      </c>
      <c r="N63" s="79" t="s">
        <v>2574</v>
      </c>
      <c r="O63" s="79" t="s">
        <v>2574</v>
      </c>
    </row>
    <row r="64" spans="1:17" s="32" customFormat="1" x14ac:dyDescent="0.25">
      <c r="A64" s="21" t="s">
        <v>141</v>
      </c>
      <c r="B64" s="28" t="s">
        <v>2046</v>
      </c>
      <c r="C64" s="119" t="s">
        <v>2669</v>
      </c>
      <c r="D64" s="40" t="s">
        <v>2454</v>
      </c>
      <c r="E64" s="44">
        <v>78</v>
      </c>
      <c r="F64" s="44">
        <v>7.63</v>
      </c>
      <c r="G64" s="120">
        <v>74.260000000000005</v>
      </c>
      <c r="H64" s="44">
        <v>50.7</v>
      </c>
      <c r="I64" s="121"/>
      <c r="J64" s="79">
        <v>53.56</v>
      </c>
      <c r="K64" s="79">
        <v>29.61</v>
      </c>
      <c r="L64" s="79">
        <v>25.89</v>
      </c>
      <c r="M64" s="79">
        <v>26.9</v>
      </c>
      <c r="N64" s="79">
        <v>36.369999999999997</v>
      </c>
      <c r="O64" s="79">
        <v>61.4</v>
      </c>
      <c r="P64" s="118"/>
      <c r="Q64" s="118"/>
    </row>
    <row r="65" spans="1:17" s="32" customFormat="1" x14ac:dyDescent="0.25">
      <c r="A65" s="21"/>
      <c r="B65" s="28" t="s">
        <v>2048</v>
      </c>
      <c r="C65" s="119" t="s">
        <v>2670</v>
      </c>
      <c r="D65" s="40" t="s">
        <v>2454</v>
      </c>
      <c r="E65" s="44">
        <v>85</v>
      </c>
      <c r="F65" s="44">
        <v>9.5299999999999994</v>
      </c>
      <c r="G65" s="120">
        <v>85</v>
      </c>
      <c r="H65" s="44">
        <v>55.25</v>
      </c>
      <c r="I65" s="121"/>
      <c r="J65" s="79">
        <v>58.37</v>
      </c>
      <c r="K65" s="79">
        <v>36.96</v>
      </c>
      <c r="L65" s="79">
        <v>32.340000000000003</v>
      </c>
      <c r="M65" s="79">
        <v>33.58</v>
      </c>
      <c r="N65" s="79">
        <v>45.42</v>
      </c>
      <c r="O65" s="79">
        <v>66.91</v>
      </c>
      <c r="P65" s="118"/>
      <c r="Q65" s="118"/>
    </row>
    <row r="66" spans="1:17" s="32" customFormat="1" x14ac:dyDescent="0.25">
      <c r="A66" s="21"/>
      <c r="B66" s="28" t="s">
        <v>2431</v>
      </c>
      <c r="C66" s="119" t="s">
        <v>2671</v>
      </c>
      <c r="D66" s="40" t="s">
        <v>2454</v>
      </c>
      <c r="E66" s="44" t="s">
        <v>3434</v>
      </c>
      <c r="F66" s="44" t="s">
        <v>3434</v>
      </c>
      <c r="G66" s="120" t="s">
        <v>3434</v>
      </c>
      <c r="H66" s="44" t="s">
        <v>3434</v>
      </c>
      <c r="I66" s="121"/>
      <c r="J66" s="79" t="s">
        <v>2574</v>
      </c>
      <c r="K66" s="79" t="s">
        <v>2574</v>
      </c>
      <c r="L66" s="79" t="s">
        <v>2574</v>
      </c>
      <c r="M66" s="79" t="s">
        <v>2574</v>
      </c>
      <c r="N66" s="79" t="s">
        <v>2574</v>
      </c>
      <c r="O66" s="79" t="s">
        <v>2574</v>
      </c>
    </row>
    <row r="67" spans="1:17" s="32" customFormat="1" x14ac:dyDescent="0.25">
      <c r="A67" s="21"/>
      <c r="B67" s="28" t="s">
        <v>2049</v>
      </c>
      <c r="C67" s="119" t="s">
        <v>2672</v>
      </c>
      <c r="D67" s="40" t="s">
        <v>2454</v>
      </c>
      <c r="E67" s="44">
        <v>116</v>
      </c>
      <c r="F67" s="44">
        <v>12.08</v>
      </c>
      <c r="G67" s="120">
        <v>110.43</v>
      </c>
      <c r="H67" s="44">
        <v>75.400000000000006</v>
      </c>
      <c r="I67" s="121"/>
      <c r="J67" s="79">
        <v>79.66</v>
      </c>
      <c r="K67" s="79">
        <v>46.87</v>
      </c>
      <c r="L67" s="79">
        <v>40.99</v>
      </c>
      <c r="M67" s="79">
        <v>42.58</v>
      </c>
      <c r="N67" s="79">
        <v>57.57</v>
      </c>
      <c r="O67" s="79">
        <v>91.32</v>
      </c>
      <c r="P67" s="118"/>
      <c r="Q67" s="118"/>
    </row>
    <row r="68" spans="1:17" s="32" customFormat="1" x14ac:dyDescent="0.25">
      <c r="A68" s="21"/>
      <c r="B68" s="28" t="s">
        <v>2050</v>
      </c>
      <c r="C68" s="119" t="s">
        <v>2673</v>
      </c>
      <c r="D68" s="40" t="s">
        <v>2454</v>
      </c>
      <c r="E68" s="44">
        <v>68</v>
      </c>
      <c r="F68" s="44">
        <v>7.83</v>
      </c>
      <c r="G68" s="120">
        <v>68</v>
      </c>
      <c r="H68" s="44">
        <v>44.2</v>
      </c>
      <c r="I68" s="121"/>
      <c r="J68" s="79">
        <v>46.7</v>
      </c>
      <c r="K68" s="79">
        <v>30.38</v>
      </c>
      <c r="L68" s="79">
        <v>26.59</v>
      </c>
      <c r="M68" s="79">
        <v>27.6</v>
      </c>
      <c r="N68" s="79">
        <v>37.340000000000003</v>
      </c>
      <c r="O68" s="79">
        <v>53.53</v>
      </c>
      <c r="P68" s="118"/>
      <c r="Q68" s="118"/>
    </row>
    <row r="69" spans="1:17" s="32" customFormat="1" x14ac:dyDescent="0.25">
      <c r="A69" s="21"/>
      <c r="B69" s="28" t="s">
        <v>2051</v>
      </c>
      <c r="C69" s="119" t="s">
        <v>2674</v>
      </c>
      <c r="D69" s="40" t="s">
        <v>2454</v>
      </c>
      <c r="E69" s="44">
        <v>70</v>
      </c>
      <c r="F69" s="44">
        <v>7.37</v>
      </c>
      <c r="G69" s="120">
        <v>66.64</v>
      </c>
      <c r="H69" s="44">
        <v>45.5</v>
      </c>
      <c r="I69" s="121"/>
      <c r="J69" s="79">
        <v>48.07</v>
      </c>
      <c r="K69" s="79">
        <v>28.6</v>
      </c>
      <c r="L69" s="79">
        <v>25.02</v>
      </c>
      <c r="M69" s="79">
        <v>25.98</v>
      </c>
      <c r="N69" s="79">
        <v>35.130000000000003</v>
      </c>
      <c r="O69" s="79">
        <v>55.1</v>
      </c>
      <c r="P69" s="118"/>
      <c r="Q69" s="118"/>
    </row>
    <row r="70" spans="1:17" s="32" customFormat="1" x14ac:dyDescent="0.25">
      <c r="A70" s="21"/>
      <c r="B70" s="28" t="s">
        <v>2065</v>
      </c>
      <c r="C70" s="119" t="s">
        <v>2909</v>
      </c>
      <c r="D70" s="40" t="s">
        <v>2454</v>
      </c>
      <c r="E70" s="44">
        <v>116</v>
      </c>
      <c r="F70" s="44">
        <v>11.37</v>
      </c>
      <c r="G70" s="120">
        <v>110.43</v>
      </c>
      <c r="H70" s="44">
        <v>75.400000000000006</v>
      </c>
      <c r="I70" s="121"/>
      <c r="J70" s="79">
        <v>79.66</v>
      </c>
      <c r="K70" s="79">
        <v>44.1</v>
      </c>
      <c r="L70" s="79">
        <v>33.380000000000003</v>
      </c>
      <c r="M70" s="79">
        <v>40.07</v>
      </c>
      <c r="N70" s="79">
        <v>48.75</v>
      </c>
      <c r="O70" s="79">
        <v>91.32</v>
      </c>
      <c r="P70" s="118"/>
      <c r="Q70" s="118"/>
    </row>
    <row r="71" spans="1:17" s="32" customFormat="1" x14ac:dyDescent="0.25">
      <c r="A71" s="21"/>
      <c r="B71" s="28" t="s">
        <v>2066</v>
      </c>
      <c r="C71" s="119" t="s">
        <v>2683</v>
      </c>
      <c r="D71" s="40" t="s">
        <v>2454</v>
      </c>
      <c r="E71" s="44">
        <v>236</v>
      </c>
      <c r="F71" s="44">
        <v>56.06</v>
      </c>
      <c r="G71" s="120">
        <v>236</v>
      </c>
      <c r="H71" s="44">
        <v>153.4</v>
      </c>
      <c r="I71" s="121"/>
      <c r="J71" s="79">
        <v>162.06</v>
      </c>
      <c r="K71" s="79">
        <v>217.49</v>
      </c>
      <c r="L71" s="79">
        <v>178.14</v>
      </c>
      <c r="M71" s="79">
        <v>197.61</v>
      </c>
      <c r="N71" s="79">
        <v>236</v>
      </c>
      <c r="O71" s="79">
        <v>185.78</v>
      </c>
      <c r="P71" s="118"/>
      <c r="Q71" s="118"/>
    </row>
    <row r="72" spans="1:17" s="32" customFormat="1" x14ac:dyDescent="0.25">
      <c r="A72" s="21"/>
      <c r="B72" s="28" t="s">
        <v>2432</v>
      </c>
      <c r="C72" s="119" t="s">
        <v>2684</v>
      </c>
      <c r="D72" s="40" t="s">
        <v>2454</v>
      </c>
      <c r="E72" s="44" t="s">
        <v>2574</v>
      </c>
      <c r="F72" s="44" t="s">
        <v>2574</v>
      </c>
      <c r="G72" s="44" t="s">
        <v>2574</v>
      </c>
      <c r="H72" s="44" t="s">
        <v>2574</v>
      </c>
      <c r="I72" s="121"/>
      <c r="J72" s="44" t="s">
        <v>2574</v>
      </c>
      <c r="K72" s="44" t="s">
        <v>2574</v>
      </c>
      <c r="L72" s="44" t="s">
        <v>2574</v>
      </c>
      <c r="M72" s="44" t="s">
        <v>2574</v>
      </c>
      <c r="N72" s="44" t="s">
        <v>2574</v>
      </c>
      <c r="O72" s="44" t="s">
        <v>2574</v>
      </c>
    </row>
    <row r="73" spans="1:17" s="32" customFormat="1" x14ac:dyDescent="0.25">
      <c r="A73" s="21"/>
      <c r="B73" s="28" t="s">
        <v>2069</v>
      </c>
      <c r="C73" s="119" t="s">
        <v>2685</v>
      </c>
      <c r="D73" s="40" t="s">
        <v>2454</v>
      </c>
      <c r="E73" s="44">
        <v>48</v>
      </c>
      <c r="F73" s="44">
        <v>2.86</v>
      </c>
      <c r="G73" s="120">
        <v>45.7</v>
      </c>
      <c r="H73" s="44">
        <v>31.200000000000003</v>
      </c>
      <c r="I73" s="121"/>
      <c r="J73" s="79">
        <v>32.96</v>
      </c>
      <c r="K73" s="79">
        <v>11.1</v>
      </c>
      <c r="L73" s="79">
        <v>9.7200000000000006</v>
      </c>
      <c r="M73" s="79">
        <v>10.08</v>
      </c>
      <c r="N73" s="79">
        <v>13.62</v>
      </c>
      <c r="O73" s="79">
        <v>37.79</v>
      </c>
      <c r="P73" s="118"/>
      <c r="Q73" s="118"/>
    </row>
    <row r="74" spans="1:17" s="32" customFormat="1" x14ac:dyDescent="0.25">
      <c r="A74" s="21"/>
      <c r="B74" s="28" t="s">
        <v>2070</v>
      </c>
      <c r="C74" s="119" t="s">
        <v>2686</v>
      </c>
      <c r="D74" s="40" t="s">
        <v>2454</v>
      </c>
      <c r="E74" s="44">
        <v>62</v>
      </c>
      <c r="F74" s="44">
        <v>3.14</v>
      </c>
      <c r="G74" s="120">
        <v>59.02</v>
      </c>
      <c r="H74" s="44">
        <v>40.300000000000004</v>
      </c>
      <c r="I74" s="121"/>
      <c r="J74" s="79">
        <v>42.58</v>
      </c>
      <c r="K74" s="79">
        <v>12.18</v>
      </c>
      <c r="L74" s="79">
        <v>8.6300000000000008</v>
      </c>
      <c r="M74" s="79">
        <v>11.07</v>
      </c>
      <c r="N74" s="79">
        <v>13.46</v>
      </c>
      <c r="O74" s="79">
        <v>48.81</v>
      </c>
      <c r="P74" s="118"/>
      <c r="Q74" s="118"/>
    </row>
    <row r="75" spans="1:17" s="32" customFormat="1" x14ac:dyDescent="0.25">
      <c r="A75" s="21"/>
      <c r="B75" s="28" t="s">
        <v>2071</v>
      </c>
      <c r="C75" s="119" t="s">
        <v>2687</v>
      </c>
      <c r="D75" s="40" t="s">
        <v>2454</v>
      </c>
      <c r="E75" s="44">
        <v>34</v>
      </c>
      <c r="F75" s="44">
        <v>2.0299999999999998</v>
      </c>
      <c r="G75" s="120">
        <v>32.369999999999997</v>
      </c>
      <c r="H75" s="44">
        <v>22.1</v>
      </c>
      <c r="I75" s="121"/>
      <c r="J75" s="79">
        <v>23.35</v>
      </c>
      <c r="K75" s="79">
        <v>7.88</v>
      </c>
      <c r="L75" s="79">
        <v>6.87</v>
      </c>
      <c r="M75" s="79">
        <v>7.16</v>
      </c>
      <c r="N75" s="79">
        <v>9.6300000000000008</v>
      </c>
      <c r="O75" s="79">
        <v>26.76</v>
      </c>
      <c r="P75" s="118"/>
      <c r="Q75" s="118"/>
    </row>
    <row r="76" spans="1:17" s="32" customFormat="1" x14ac:dyDescent="0.25">
      <c r="A76" s="21"/>
      <c r="B76" s="28" t="s">
        <v>2129</v>
      </c>
      <c r="C76" s="119" t="s">
        <v>2719</v>
      </c>
      <c r="D76" s="40" t="s">
        <v>2454</v>
      </c>
      <c r="E76" s="44">
        <v>69</v>
      </c>
      <c r="F76" s="44">
        <v>8.76</v>
      </c>
      <c r="G76" s="120">
        <v>65.69</v>
      </c>
      <c r="H76" s="44">
        <v>44.85</v>
      </c>
      <c r="I76" s="121"/>
      <c r="J76" s="79">
        <v>47.38</v>
      </c>
      <c r="K76" s="79">
        <v>33.99</v>
      </c>
      <c r="L76" s="79">
        <v>29.74</v>
      </c>
      <c r="M76" s="79">
        <v>30.88</v>
      </c>
      <c r="N76" s="79">
        <v>41.75</v>
      </c>
      <c r="O76" s="79">
        <v>54.32</v>
      </c>
      <c r="P76" s="118"/>
      <c r="Q76" s="118"/>
    </row>
    <row r="77" spans="1:17" s="32" customFormat="1" x14ac:dyDescent="0.25">
      <c r="A77" s="21"/>
      <c r="B77" s="28" t="s">
        <v>2137</v>
      </c>
      <c r="C77" s="119" t="s">
        <v>3005</v>
      </c>
      <c r="D77" s="40" t="s">
        <v>2454</v>
      </c>
      <c r="E77" s="44">
        <v>100</v>
      </c>
      <c r="F77" s="44">
        <v>10.44</v>
      </c>
      <c r="G77" s="120">
        <v>95.2</v>
      </c>
      <c r="H77" s="44">
        <v>65</v>
      </c>
      <c r="I77" s="121"/>
      <c r="J77" s="79">
        <v>68.67</v>
      </c>
      <c r="K77" s="79">
        <v>40.5</v>
      </c>
      <c r="L77" s="79">
        <v>32.71</v>
      </c>
      <c r="M77" s="79">
        <v>36.79</v>
      </c>
      <c r="N77" s="79">
        <v>45.93</v>
      </c>
      <c r="O77" s="79">
        <v>78.72</v>
      </c>
      <c r="P77" s="118"/>
      <c r="Q77" s="118"/>
    </row>
    <row r="78" spans="1:17" s="32" customFormat="1" x14ac:dyDescent="0.25">
      <c r="A78" s="21"/>
      <c r="B78" s="28" t="s">
        <v>2155</v>
      </c>
      <c r="C78" s="119" t="s">
        <v>2736</v>
      </c>
      <c r="D78" s="40" t="s">
        <v>2454</v>
      </c>
      <c r="E78" s="44">
        <v>95</v>
      </c>
      <c r="F78" s="44">
        <v>16.59</v>
      </c>
      <c r="G78" s="120">
        <v>90.44</v>
      </c>
      <c r="H78" s="44">
        <v>61.75</v>
      </c>
      <c r="I78" s="121"/>
      <c r="J78" s="79">
        <v>65.239999999999995</v>
      </c>
      <c r="K78" s="79">
        <v>64.37</v>
      </c>
      <c r="L78" s="79">
        <v>56.32</v>
      </c>
      <c r="M78" s="79">
        <v>58.48</v>
      </c>
      <c r="N78" s="79">
        <v>79.08</v>
      </c>
      <c r="O78" s="79">
        <v>74.78</v>
      </c>
      <c r="P78" s="118"/>
      <c r="Q78" s="118"/>
    </row>
    <row r="79" spans="1:17" s="32" customFormat="1" x14ac:dyDescent="0.25">
      <c r="A79" s="21"/>
      <c r="B79" s="28" t="s">
        <v>2156</v>
      </c>
      <c r="C79" s="119" t="s">
        <v>2737</v>
      </c>
      <c r="D79" s="40" t="s">
        <v>2454</v>
      </c>
      <c r="E79" s="44">
        <v>123</v>
      </c>
      <c r="F79" s="44">
        <v>16.59</v>
      </c>
      <c r="G79" s="120">
        <v>117.1</v>
      </c>
      <c r="H79" s="44">
        <v>79.95</v>
      </c>
      <c r="I79" s="121"/>
      <c r="J79" s="79">
        <v>84.46</v>
      </c>
      <c r="K79" s="79">
        <v>64.37</v>
      </c>
      <c r="L79" s="79">
        <v>56.32</v>
      </c>
      <c r="M79" s="79">
        <v>58.48</v>
      </c>
      <c r="N79" s="79">
        <v>79.08</v>
      </c>
      <c r="O79" s="79">
        <v>96.83</v>
      </c>
      <c r="P79" s="118"/>
      <c r="Q79" s="118"/>
    </row>
    <row r="80" spans="1:17" s="32" customFormat="1" x14ac:dyDescent="0.25">
      <c r="A80" s="21"/>
      <c r="B80" s="28" t="s">
        <v>2166</v>
      </c>
      <c r="C80" s="119" t="s">
        <v>2744</v>
      </c>
      <c r="D80" s="40" t="s">
        <v>2454</v>
      </c>
      <c r="E80" s="44">
        <v>103</v>
      </c>
      <c r="F80" s="44">
        <v>15.16</v>
      </c>
      <c r="G80" s="120">
        <v>98.06</v>
      </c>
      <c r="H80" s="44">
        <v>66.95</v>
      </c>
      <c r="I80" s="121"/>
      <c r="J80" s="79">
        <v>70.73</v>
      </c>
      <c r="K80" s="79">
        <v>58.8</v>
      </c>
      <c r="L80" s="79">
        <v>51.46</v>
      </c>
      <c r="M80" s="79">
        <v>53.42</v>
      </c>
      <c r="N80" s="79">
        <v>72.23</v>
      </c>
      <c r="O80" s="79">
        <v>81.08</v>
      </c>
      <c r="P80" s="118"/>
      <c r="Q80" s="118"/>
    </row>
    <row r="81" spans="1:17" s="32" customFormat="1" x14ac:dyDescent="0.25">
      <c r="A81" s="21"/>
      <c r="B81" s="28" t="s">
        <v>2171</v>
      </c>
      <c r="C81" s="119" t="s">
        <v>3011</v>
      </c>
      <c r="D81" s="40" t="s">
        <v>2454</v>
      </c>
      <c r="E81" s="44">
        <v>215</v>
      </c>
      <c r="F81" s="44">
        <v>11.25</v>
      </c>
      <c r="G81" s="120">
        <v>204.68</v>
      </c>
      <c r="H81" s="44">
        <v>139.75</v>
      </c>
      <c r="I81" s="121"/>
      <c r="J81" s="79">
        <v>147.63999999999999</v>
      </c>
      <c r="K81" s="79">
        <v>43.65</v>
      </c>
      <c r="L81" s="79">
        <v>30.93</v>
      </c>
      <c r="M81" s="79">
        <v>39.65</v>
      </c>
      <c r="N81" s="79">
        <v>48.25</v>
      </c>
      <c r="O81" s="79">
        <v>169.25</v>
      </c>
      <c r="P81" s="118"/>
      <c r="Q81" s="118"/>
    </row>
    <row r="82" spans="1:17" s="32" customFormat="1" x14ac:dyDescent="0.25">
      <c r="A82" s="21"/>
      <c r="B82" s="28" t="s">
        <v>2175</v>
      </c>
      <c r="C82" s="119" t="s">
        <v>3013</v>
      </c>
      <c r="D82" s="40" t="s">
        <v>2454</v>
      </c>
      <c r="E82" s="44">
        <v>107</v>
      </c>
      <c r="F82" s="44">
        <v>6.78</v>
      </c>
      <c r="G82" s="120">
        <v>101.86</v>
      </c>
      <c r="H82" s="44">
        <v>69.55</v>
      </c>
      <c r="I82" s="121"/>
      <c r="J82" s="79">
        <v>73.48</v>
      </c>
      <c r="K82" s="79">
        <v>26.32</v>
      </c>
      <c r="L82" s="79">
        <v>23.04</v>
      </c>
      <c r="M82" s="79">
        <v>23.91</v>
      </c>
      <c r="N82" s="79">
        <v>32.340000000000003</v>
      </c>
      <c r="O82" s="79">
        <v>84.23</v>
      </c>
      <c r="P82" s="118"/>
      <c r="Q82" s="118"/>
    </row>
    <row r="83" spans="1:17" s="32" customFormat="1" ht="26.25" x14ac:dyDescent="0.25">
      <c r="A83" s="21"/>
      <c r="B83" s="28" t="s">
        <v>2177</v>
      </c>
      <c r="C83" s="119" t="s">
        <v>2749</v>
      </c>
      <c r="D83" s="40" t="s">
        <v>2454</v>
      </c>
      <c r="E83" s="44">
        <v>79</v>
      </c>
      <c r="F83" s="44">
        <v>7.01</v>
      </c>
      <c r="G83" s="120">
        <v>75.209999999999994</v>
      </c>
      <c r="H83" s="44">
        <v>51.35</v>
      </c>
      <c r="I83" s="121"/>
      <c r="J83" s="79">
        <v>54.25</v>
      </c>
      <c r="K83" s="79">
        <v>27.2</v>
      </c>
      <c r="L83" s="79">
        <v>23.78</v>
      </c>
      <c r="M83" s="79">
        <v>24.71</v>
      </c>
      <c r="N83" s="79">
        <v>33.39</v>
      </c>
      <c r="O83" s="79">
        <v>62.19</v>
      </c>
      <c r="P83" s="118"/>
      <c r="Q83" s="118"/>
    </row>
    <row r="84" spans="1:17" s="32" customFormat="1" ht="26.25" x14ac:dyDescent="0.25">
      <c r="A84" s="21"/>
      <c r="B84" s="28" t="s">
        <v>2178</v>
      </c>
      <c r="C84" s="119" t="s">
        <v>2750</v>
      </c>
      <c r="D84" s="40" t="s">
        <v>2454</v>
      </c>
      <c r="E84" s="44">
        <v>65</v>
      </c>
      <c r="F84" s="44">
        <v>5.84</v>
      </c>
      <c r="G84" s="120">
        <v>61.88</v>
      </c>
      <c r="H84" s="44">
        <v>42.25</v>
      </c>
      <c r="I84" s="121"/>
      <c r="J84" s="79">
        <v>44.64</v>
      </c>
      <c r="K84" s="79">
        <v>22.65</v>
      </c>
      <c r="L84" s="79">
        <v>19.79</v>
      </c>
      <c r="M84" s="79">
        <v>20.57</v>
      </c>
      <c r="N84" s="79">
        <v>27.78</v>
      </c>
      <c r="O84" s="79">
        <v>51.17</v>
      </c>
      <c r="P84" s="118"/>
      <c r="Q84" s="118"/>
    </row>
    <row r="85" spans="1:17" s="32" customFormat="1" x14ac:dyDescent="0.25">
      <c r="A85" s="21"/>
      <c r="B85" s="28" t="s">
        <v>2183</v>
      </c>
      <c r="C85" s="119" t="s">
        <v>2751</v>
      </c>
      <c r="D85" s="40" t="s">
        <v>2454</v>
      </c>
      <c r="E85" s="44">
        <v>53</v>
      </c>
      <c r="F85" s="44">
        <v>3.87</v>
      </c>
      <c r="G85" s="120">
        <v>50.46</v>
      </c>
      <c r="H85" s="44">
        <v>34.450000000000003</v>
      </c>
      <c r="I85" s="121"/>
      <c r="J85" s="79">
        <v>36.4</v>
      </c>
      <c r="K85" s="79">
        <v>15.02</v>
      </c>
      <c r="L85" s="79">
        <v>12.03</v>
      </c>
      <c r="M85" s="79">
        <v>13.64</v>
      </c>
      <c r="N85" s="79">
        <v>16.91</v>
      </c>
      <c r="O85" s="79">
        <v>41.72</v>
      </c>
      <c r="P85" s="118"/>
      <c r="Q85" s="118"/>
    </row>
    <row r="86" spans="1:17" s="32" customFormat="1" x14ac:dyDescent="0.25">
      <c r="A86" s="21"/>
      <c r="B86" s="28" t="s">
        <v>2186</v>
      </c>
      <c r="C86" s="119" t="s">
        <v>2752</v>
      </c>
      <c r="D86" s="40" t="s">
        <v>2454</v>
      </c>
      <c r="E86" s="44">
        <v>74</v>
      </c>
      <c r="F86" s="44">
        <v>5.42</v>
      </c>
      <c r="G86" s="120">
        <v>70.45</v>
      </c>
      <c r="H86" s="44">
        <v>48.1</v>
      </c>
      <c r="I86" s="121"/>
      <c r="J86" s="79">
        <v>50.82</v>
      </c>
      <c r="K86" s="79">
        <v>21.04</v>
      </c>
      <c r="L86" s="79">
        <v>18.399999999999999</v>
      </c>
      <c r="M86" s="79">
        <v>19.11</v>
      </c>
      <c r="N86" s="79">
        <v>25.81</v>
      </c>
      <c r="O86" s="79">
        <v>58.25</v>
      </c>
      <c r="P86" s="118"/>
      <c r="Q86" s="118"/>
    </row>
    <row r="87" spans="1:17" s="32" customFormat="1" x14ac:dyDescent="0.25">
      <c r="A87" s="21"/>
      <c r="B87" s="40" t="s">
        <v>2192</v>
      </c>
      <c r="C87" s="119" t="s">
        <v>3152</v>
      </c>
      <c r="D87" s="40" t="s">
        <v>2454</v>
      </c>
      <c r="E87" s="79">
        <v>99</v>
      </c>
      <c r="F87" s="44">
        <v>22.96</v>
      </c>
      <c r="G87" s="120">
        <v>99</v>
      </c>
      <c r="H87" s="44">
        <v>64.350000000000009</v>
      </c>
      <c r="I87" s="121"/>
      <c r="J87" s="79">
        <v>67.98</v>
      </c>
      <c r="K87" s="79">
        <v>89.08</v>
      </c>
      <c r="L87" s="79">
        <v>77.92</v>
      </c>
      <c r="M87" s="79">
        <v>80.930000000000007</v>
      </c>
      <c r="N87" s="79">
        <v>99</v>
      </c>
      <c r="O87" s="79">
        <v>77.930000000000007</v>
      </c>
      <c r="P87" s="118"/>
      <c r="Q87" s="118"/>
    </row>
    <row r="88" spans="1:17" s="32" customFormat="1" x14ac:dyDescent="0.25">
      <c r="A88" s="21"/>
      <c r="B88" s="40" t="s">
        <v>2193</v>
      </c>
      <c r="C88" s="119" t="s">
        <v>3018</v>
      </c>
      <c r="D88" s="40" t="s">
        <v>2454</v>
      </c>
      <c r="E88" s="79">
        <v>98</v>
      </c>
      <c r="F88" s="44">
        <v>22.96</v>
      </c>
      <c r="G88" s="120">
        <v>98</v>
      </c>
      <c r="H88" s="44">
        <v>63.7</v>
      </c>
      <c r="I88" s="121"/>
      <c r="J88" s="79">
        <v>67.3</v>
      </c>
      <c r="K88" s="79">
        <v>89.08</v>
      </c>
      <c r="L88" s="79">
        <v>77.92</v>
      </c>
      <c r="M88" s="79">
        <v>80.930000000000007</v>
      </c>
      <c r="N88" s="79">
        <v>98</v>
      </c>
      <c r="O88" s="79">
        <v>77.150000000000006</v>
      </c>
      <c r="P88" s="118"/>
      <c r="Q88" s="118"/>
    </row>
    <row r="89" spans="1:17" s="32" customFormat="1" x14ac:dyDescent="0.25">
      <c r="A89" s="21"/>
      <c r="B89" s="40" t="s">
        <v>2227</v>
      </c>
      <c r="C89" s="119" t="s">
        <v>2772</v>
      </c>
      <c r="D89" s="40" t="s">
        <v>2454</v>
      </c>
      <c r="E89" s="79">
        <v>87</v>
      </c>
      <c r="F89" s="44">
        <v>9.77</v>
      </c>
      <c r="G89" s="120">
        <v>90.13</v>
      </c>
      <c r="H89" s="44">
        <v>56.550000000000004</v>
      </c>
      <c r="I89" s="121"/>
      <c r="J89" s="79">
        <v>87</v>
      </c>
      <c r="K89" s="79">
        <v>87</v>
      </c>
      <c r="L89" s="79">
        <v>24.23</v>
      </c>
      <c r="M89" s="79">
        <v>87</v>
      </c>
      <c r="N89" s="79">
        <v>87</v>
      </c>
      <c r="O89" s="79">
        <v>68.489999999999995</v>
      </c>
      <c r="P89" s="118"/>
      <c r="Q89" s="118"/>
    </row>
    <row r="90" spans="1:17" s="32" customFormat="1" x14ac:dyDescent="0.25">
      <c r="A90" s="21"/>
      <c r="B90" s="40" t="s">
        <v>2229</v>
      </c>
      <c r="C90" s="119" t="s">
        <v>2774</v>
      </c>
      <c r="D90" s="40" t="s">
        <v>2454</v>
      </c>
      <c r="E90" s="79">
        <v>74</v>
      </c>
      <c r="F90" s="44">
        <v>5.39</v>
      </c>
      <c r="G90" s="120">
        <v>74</v>
      </c>
      <c r="H90" s="44">
        <v>48.1</v>
      </c>
      <c r="I90" s="121"/>
      <c r="J90" s="79">
        <v>74</v>
      </c>
      <c r="K90" s="79">
        <v>74</v>
      </c>
      <c r="L90" s="79">
        <v>16.489999999999998</v>
      </c>
      <c r="M90" s="79">
        <v>74</v>
      </c>
      <c r="N90" s="79">
        <v>74</v>
      </c>
      <c r="O90" s="79">
        <v>58.25</v>
      </c>
      <c r="P90" s="118"/>
      <c r="Q90" s="118"/>
    </row>
    <row r="91" spans="1:17" s="32" customFormat="1" x14ac:dyDescent="0.25">
      <c r="A91" s="21"/>
      <c r="B91" s="40" t="s">
        <v>2230</v>
      </c>
      <c r="C91" s="119" t="s">
        <v>2775</v>
      </c>
      <c r="D91" s="40" t="s">
        <v>2454</v>
      </c>
      <c r="E91" s="79">
        <v>127</v>
      </c>
      <c r="F91" s="44">
        <v>2.99</v>
      </c>
      <c r="G91" s="120">
        <v>198.64</v>
      </c>
      <c r="H91" s="44">
        <v>82.55</v>
      </c>
      <c r="I91" s="121"/>
      <c r="J91" s="79">
        <v>127</v>
      </c>
      <c r="K91" s="79">
        <v>127</v>
      </c>
      <c r="L91" s="79">
        <v>9.15</v>
      </c>
      <c r="M91" s="79">
        <v>127</v>
      </c>
      <c r="N91" s="79">
        <v>127</v>
      </c>
      <c r="O91" s="79">
        <v>99.97</v>
      </c>
      <c r="P91" s="118"/>
      <c r="Q91" s="118"/>
    </row>
    <row r="92" spans="1:17" s="32" customFormat="1" x14ac:dyDescent="0.25">
      <c r="A92" s="21"/>
      <c r="B92" s="40" t="s">
        <v>2515</v>
      </c>
      <c r="C92" s="119" t="s">
        <v>3153</v>
      </c>
      <c r="D92" s="40" t="s">
        <v>2454</v>
      </c>
      <c r="E92" s="79">
        <v>58</v>
      </c>
      <c r="F92" s="44">
        <v>2.99</v>
      </c>
      <c r="G92" s="120">
        <v>60.9</v>
      </c>
      <c r="H92" s="44">
        <v>37.700000000000003</v>
      </c>
      <c r="I92" s="121"/>
      <c r="J92" s="79">
        <v>58</v>
      </c>
      <c r="K92" s="79">
        <v>58</v>
      </c>
      <c r="L92" s="79">
        <v>9.15</v>
      </c>
      <c r="M92" s="79">
        <v>58</v>
      </c>
      <c r="N92" s="79">
        <v>58</v>
      </c>
      <c r="O92" s="79">
        <v>45.66</v>
      </c>
      <c r="P92" s="118"/>
      <c r="Q92" s="118"/>
    </row>
    <row r="93" spans="1:17" s="32" customFormat="1" x14ac:dyDescent="0.25">
      <c r="A93" s="21"/>
      <c r="B93" s="28" t="s">
        <v>2233</v>
      </c>
      <c r="C93" s="119" t="s">
        <v>2936</v>
      </c>
      <c r="D93" s="40" t="s">
        <v>2454</v>
      </c>
      <c r="E93" s="44">
        <v>654</v>
      </c>
      <c r="F93" s="44">
        <v>111.11</v>
      </c>
      <c r="G93" s="120">
        <v>632.9</v>
      </c>
      <c r="H93" s="44">
        <v>425.1</v>
      </c>
      <c r="I93" s="121"/>
      <c r="J93" s="79">
        <v>346.22</v>
      </c>
      <c r="K93" s="79">
        <v>571.89</v>
      </c>
      <c r="L93" s="79">
        <v>575.52</v>
      </c>
      <c r="M93" s="79">
        <v>519.6</v>
      </c>
      <c r="N93" s="79">
        <v>632.9</v>
      </c>
      <c r="O93" s="79">
        <v>514.83000000000004</v>
      </c>
      <c r="P93" s="118"/>
      <c r="Q93" s="118"/>
    </row>
    <row r="94" spans="1:17" s="32" customFormat="1" x14ac:dyDescent="0.25">
      <c r="A94" s="21"/>
      <c r="B94" s="28" t="s">
        <v>2240</v>
      </c>
      <c r="C94" s="119" t="s">
        <v>2778</v>
      </c>
      <c r="D94" s="40" t="s">
        <v>2454</v>
      </c>
      <c r="E94" s="44">
        <v>95</v>
      </c>
      <c r="F94" s="44">
        <v>7.28</v>
      </c>
      <c r="G94" s="120">
        <v>90.44</v>
      </c>
      <c r="H94" s="44">
        <v>61.75</v>
      </c>
      <c r="I94" s="121"/>
      <c r="J94" s="79">
        <v>65.239999999999995</v>
      </c>
      <c r="K94" s="79">
        <v>28.25</v>
      </c>
      <c r="L94" s="79">
        <v>24.7</v>
      </c>
      <c r="M94" s="79">
        <v>25.66</v>
      </c>
      <c r="N94" s="79">
        <v>34.700000000000003</v>
      </c>
      <c r="O94" s="79">
        <v>74.78</v>
      </c>
      <c r="P94" s="118"/>
      <c r="Q94" s="118"/>
    </row>
    <row r="95" spans="1:17" s="32" customFormat="1" x14ac:dyDescent="0.25">
      <c r="A95" s="21"/>
      <c r="B95" s="40" t="s">
        <v>2516</v>
      </c>
      <c r="C95" s="119" t="s">
        <v>3154</v>
      </c>
      <c r="D95" s="40" t="s">
        <v>2454</v>
      </c>
      <c r="E95" s="79">
        <v>95</v>
      </c>
      <c r="F95" s="44">
        <v>31.65</v>
      </c>
      <c r="G95" s="120">
        <v>95</v>
      </c>
      <c r="H95" s="44">
        <v>61.75</v>
      </c>
      <c r="I95" s="121"/>
      <c r="J95" s="79">
        <v>65.239999999999995</v>
      </c>
      <c r="K95" s="79">
        <v>95</v>
      </c>
      <c r="L95" s="79">
        <v>95</v>
      </c>
      <c r="M95" s="79">
        <v>95</v>
      </c>
      <c r="N95" s="79">
        <v>95</v>
      </c>
      <c r="O95" s="79">
        <v>74.78</v>
      </c>
      <c r="P95" s="118"/>
      <c r="Q95" s="118"/>
    </row>
    <row r="96" spans="1:17" s="32" customFormat="1" x14ac:dyDescent="0.25">
      <c r="A96" s="21"/>
      <c r="B96" s="28" t="s">
        <v>2259</v>
      </c>
      <c r="C96" s="119" t="s">
        <v>2787</v>
      </c>
      <c r="D96" s="40" t="s">
        <v>2454</v>
      </c>
      <c r="E96" s="44">
        <v>177</v>
      </c>
      <c r="F96" s="44">
        <v>31.65</v>
      </c>
      <c r="G96" s="120">
        <v>168.5</v>
      </c>
      <c r="H96" s="44">
        <v>115.05</v>
      </c>
      <c r="I96" s="121"/>
      <c r="J96" s="79">
        <v>121.55</v>
      </c>
      <c r="K96" s="79">
        <v>122.82</v>
      </c>
      <c r="L96" s="79">
        <v>107.46</v>
      </c>
      <c r="M96" s="79">
        <v>111.59</v>
      </c>
      <c r="N96" s="79">
        <v>150.85</v>
      </c>
      <c r="O96" s="79">
        <v>139.33000000000001</v>
      </c>
      <c r="P96" s="118"/>
      <c r="Q96" s="118"/>
    </row>
    <row r="97" spans="1:17" s="32" customFormat="1" x14ac:dyDescent="0.25">
      <c r="A97" s="21"/>
      <c r="B97" s="28" t="s">
        <v>2260</v>
      </c>
      <c r="C97" s="119" t="s">
        <v>2788</v>
      </c>
      <c r="D97" s="40" t="s">
        <v>2454</v>
      </c>
      <c r="E97" s="44">
        <v>311</v>
      </c>
      <c r="F97" s="44">
        <v>33.619999999999997</v>
      </c>
      <c r="G97" s="120">
        <v>296.07</v>
      </c>
      <c r="H97" s="44">
        <v>202.15</v>
      </c>
      <c r="I97" s="121"/>
      <c r="J97" s="79">
        <v>213.56</v>
      </c>
      <c r="K97" s="79">
        <v>130.44999999999999</v>
      </c>
      <c r="L97" s="79">
        <v>107.46</v>
      </c>
      <c r="M97" s="79">
        <v>118.52</v>
      </c>
      <c r="N97" s="79">
        <v>150.85</v>
      </c>
      <c r="O97" s="79">
        <v>244.82</v>
      </c>
      <c r="P97" s="118"/>
      <c r="Q97" s="118"/>
    </row>
    <row r="98" spans="1:17" s="32" customFormat="1" x14ac:dyDescent="0.25">
      <c r="A98" s="21"/>
      <c r="B98" s="28" t="s">
        <v>2262</v>
      </c>
      <c r="C98" s="119" t="s">
        <v>2790</v>
      </c>
      <c r="D98" s="40" t="s">
        <v>2454</v>
      </c>
      <c r="E98" s="44">
        <v>359</v>
      </c>
      <c r="F98" s="44">
        <v>86.42</v>
      </c>
      <c r="G98" s="120">
        <v>359</v>
      </c>
      <c r="H98" s="44">
        <v>233.35</v>
      </c>
      <c r="I98" s="121"/>
      <c r="J98" s="79">
        <v>246.53</v>
      </c>
      <c r="K98" s="79">
        <v>335.3</v>
      </c>
      <c r="L98" s="79">
        <v>260.55</v>
      </c>
      <c r="M98" s="79">
        <v>304.64</v>
      </c>
      <c r="N98" s="79">
        <v>359</v>
      </c>
      <c r="O98" s="79">
        <v>282.60000000000002</v>
      </c>
      <c r="P98" s="118"/>
      <c r="Q98" s="118"/>
    </row>
    <row r="99" spans="1:17" s="32" customFormat="1" ht="26.25" x14ac:dyDescent="0.25">
      <c r="A99" s="21"/>
      <c r="B99" s="28" t="s">
        <v>2268</v>
      </c>
      <c r="C99" s="119" t="s">
        <v>3034</v>
      </c>
      <c r="D99" s="40" t="s">
        <v>2454</v>
      </c>
      <c r="E99" s="44">
        <v>177</v>
      </c>
      <c r="F99" s="44">
        <v>31.65</v>
      </c>
      <c r="G99" s="120">
        <v>168.5</v>
      </c>
      <c r="H99" s="44">
        <v>115.05</v>
      </c>
      <c r="I99" s="121"/>
      <c r="J99" s="79">
        <v>121.55</v>
      </c>
      <c r="K99" s="79">
        <v>122.82</v>
      </c>
      <c r="L99" s="79">
        <v>107.46</v>
      </c>
      <c r="M99" s="79">
        <v>111.59</v>
      </c>
      <c r="N99" s="79">
        <v>150.85</v>
      </c>
      <c r="O99" s="79">
        <v>139.33000000000001</v>
      </c>
      <c r="P99" s="118"/>
      <c r="Q99" s="118"/>
    </row>
    <row r="100" spans="1:17" s="32" customFormat="1" x14ac:dyDescent="0.25">
      <c r="A100" s="21"/>
      <c r="B100" s="40" t="s">
        <v>2271</v>
      </c>
      <c r="C100" s="119" t="s">
        <v>2796</v>
      </c>
      <c r="D100" s="40" t="s">
        <v>2454</v>
      </c>
      <c r="E100" s="79">
        <v>876</v>
      </c>
      <c r="F100" s="44">
        <v>375.98</v>
      </c>
      <c r="G100" s="120">
        <v>1000.27</v>
      </c>
      <c r="H100" s="44">
        <v>569.4</v>
      </c>
      <c r="I100" s="121"/>
      <c r="J100" s="79">
        <v>601.54999999999995</v>
      </c>
      <c r="K100" s="79">
        <v>876</v>
      </c>
      <c r="L100" s="79">
        <v>876</v>
      </c>
      <c r="M100" s="79">
        <v>876</v>
      </c>
      <c r="N100" s="79">
        <v>876</v>
      </c>
      <c r="O100" s="79">
        <v>689.59</v>
      </c>
      <c r="P100" s="118"/>
      <c r="Q100" s="118"/>
    </row>
    <row r="101" spans="1:17" s="32" customFormat="1" x14ac:dyDescent="0.25">
      <c r="A101" s="21"/>
      <c r="B101" s="28" t="s">
        <v>2277</v>
      </c>
      <c r="C101" s="119" t="s">
        <v>3155</v>
      </c>
      <c r="D101" s="40" t="s">
        <v>2454</v>
      </c>
      <c r="E101" s="44">
        <v>96</v>
      </c>
      <c r="F101" s="44">
        <v>14.91</v>
      </c>
      <c r="G101" s="120">
        <v>91.39</v>
      </c>
      <c r="H101" s="44">
        <v>62.400000000000006</v>
      </c>
      <c r="I101" s="121"/>
      <c r="J101" s="79">
        <v>65.92</v>
      </c>
      <c r="K101" s="79">
        <v>57.86</v>
      </c>
      <c r="L101" s="79">
        <v>40.99</v>
      </c>
      <c r="M101" s="79">
        <v>52.57</v>
      </c>
      <c r="N101" s="79">
        <v>63.95</v>
      </c>
      <c r="O101" s="79">
        <v>75.569999999999993</v>
      </c>
      <c r="P101" s="118"/>
      <c r="Q101" s="118"/>
    </row>
    <row r="102" spans="1:17" s="32" customFormat="1" ht="26.25" x14ac:dyDescent="0.25">
      <c r="A102" s="21"/>
      <c r="B102" s="28" t="s">
        <v>2281</v>
      </c>
      <c r="C102" s="119" t="s">
        <v>3119</v>
      </c>
      <c r="D102" s="40" t="s">
        <v>2454</v>
      </c>
      <c r="E102" s="44">
        <v>230</v>
      </c>
      <c r="F102" s="44">
        <v>29.18</v>
      </c>
      <c r="G102" s="120">
        <v>222.94</v>
      </c>
      <c r="H102" s="44">
        <v>149.5</v>
      </c>
      <c r="I102" s="121"/>
      <c r="J102" s="79">
        <v>121.97</v>
      </c>
      <c r="K102" s="79">
        <v>203.21</v>
      </c>
      <c r="L102" s="79">
        <v>77.97</v>
      </c>
      <c r="M102" s="79">
        <v>179.13</v>
      </c>
      <c r="N102" s="79">
        <v>222.94</v>
      </c>
      <c r="O102" s="79">
        <v>181.06</v>
      </c>
      <c r="P102" s="118"/>
      <c r="Q102" s="118"/>
    </row>
    <row r="103" spans="1:17" s="32" customFormat="1" ht="26.25" x14ac:dyDescent="0.25">
      <c r="A103" s="21" t="s">
        <v>61</v>
      </c>
      <c r="B103" s="28" t="s">
        <v>2288</v>
      </c>
      <c r="C103" s="119" t="s">
        <v>2801</v>
      </c>
      <c r="D103" s="40" t="s">
        <v>2454</v>
      </c>
      <c r="E103" s="44">
        <v>226</v>
      </c>
      <c r="F103" s="44">
        <v>53.4</v>
      </c>
      <c r="G103" s="120">
        <v>226</v>
      </c>
      <c r="H103" s="44">
        <v>146.9</v>
      </c>
      <c r="I103" s="121"/>
      <c r="J103" s="79">
        <v>78.930000000000007</v>
      </c>
      <c r="K103" s="79">
        <v>226</v>
      </c>
      <c r="L103" s="79">
        <v>198.88</v>
      </c>
      <c r="M103" s="79">
        <v>71.2</v>
      </c>
      <c r="N103" s="79">
        <v>226</v>
      </c>
      <c r="O103" s="79">
        <v>177.91</v>
      </c>
      <c r="P103" s="118"/>
      <c r="Q103" s="118"/>
    </row>
    <row r="104" spans="1:17" s="32" customFormat="1" x14ac:dyDescent="0.25">
      <c r="A104" s="21"/>
      <c r="B104" s="28" t="s">
        <v>2289</v>
      </c>
      <c r="C104" s="119" t="s">
        <v>2802</v>
      </c>
      <c r="D104" s="40" t="s">
        <v>2454</v>
      </c>
      <c r="E104" s="44">
        <v>318</v>
      </c>
      <c r="F104" s="44">
        <v>62.19</v>
      </c>
      <c r="G104" s="120">
        <v>318</v>
      </c>
      <c r="H104" s="44">
        <v>206.70000000000002</v>
      </c>
      <c r="I104" s="121"/>
      <c r="J104" s="79">
        <v>91.86</v>
      </c>
      <c r="K104" s="79">
        <v>318</v>
      </c>
      <c r="L104" s="79">
        <v>279.83999999999997</v>
      </c>
      <c r="M104" s="79">
        <v>82.87</v>
      </c>
      <c r="N104" s="79">
        <v>318</v>
      </c>
      <c r="O104" s="79">
        <v>250.33</v>
      </c>
      <c r="P104" s="118"/>
      <c r="Q104" s="118"/>
    </row>
    <row r="105" spans="1:17" s="32" customFormat="1" ht="26.25" x14ac:dyDescent="0.25">
      <c r="A105" s="21"/>
      <c r="B105" s="28" t="s">
        <v>2290</v>
      </c>
      <c r="C105" s="119" t="s">
        <v>3074</v>
      </c>
      <c r="D105" s="40" t="s">
        <v>2454</v>
      </c>
      <c r="E105" s="44">
        <v>659</v>
      </c>
      <c r="F105" s="44">
        <v>132.74</v>
      </c>
      <c r="G105" s="120">
        <v>659</v>
      </c>
      <c r="H105" s="44">
        <v>428.35</v>
      </c>
      <c r="I105" s="121"/>
      <c r="J105" s="79">
        <v>195.91</v>
      </c>
      <c r="K105" s="79">
        <v>659</v>
      </c>
      <c r="L105" s="79">
        <v>579.91999999999996</v>
      </c>
      <c r="M105" s="79">
        <v>176.73</v>
      </c>
      <c r="N105" s="79">
        <v>659</v>
      </c>
      <c r="O105" s="79">
        <v>518.76</v>
      </c>
      <c r="P105" s="118"/>
      <c r="Q105" s="118"/>
    </row>
    <row r="106" spans="1:17" s="32" customFormat="1" x14ac:dyDescent="0.25">
      <c r="A106" s="21"/>
      <c r="B106" s="28" t="s">
        <v>2292</v>
      </c>
      <c r="C106" s="119" t="s">
        <v>2804</v>
      </c>
      <c r="D106" s="40" t="s">
        <v>2454</v>
      </c>
      <c r="E106" s="44">
        <v>296</v>
      </c>
      <c r="F106" s="44">
        <v>58.15</v>
      </c>
      <c r="G106" s="120">
        <v>296</v>
      </c>
      <c r="H106" s="44">
        <v>192.4</v>
      </c>
      <c r="I106" s="121"/>
      <c r="J106" s="79">
        <v>86.3</v>
      </c>
      <c r="K106" s="79">
        <v>296</v>
      </c>
      <c r="L106" s="79">
        <v>260.48</v>
      </c>
      <c r="M106" s="79">
        <v>77.849999999999994</v>
      </c>
      <c r="N106" s="79">
        <v>296</v>
      </c>
      <c r="O106" s="79">
        <v>233.01</v>
      </c>
      <c r="P106" s="118"/>
      <c r="Q106" s="118"/>
    </row>
    <row r="107" spans="1:17" s="32" customFormat="1" ht="26.25" x14ac:dyDescent="0.25">
      <c r="A107" s="21"/>
      <c r="B107" s="28" t="s">
        <v>2293</v>
      </c>
      <c r="C107" s="119" t="s">
        <v>3156</v>
      </c>
      <c r="D107" s="40" t="s">
        <v>2454</v>
      </c>
      <c r="E107" s="44">
        <v>476</v>
      </c>
      <c r="F107" s="44">
        <v>86.25</v>
      </c>
      <c r="G107" s="120">
        <v>476</v>
      </c>
      <c r="H107" s="44">
        <v>309.40000000000003</v>
      </c>
      <c r="I107" s="121"/>
      <c r="J107" s="79">
        <v>130.33000000000001</v>
      </c>
      <c r="K107" s="79">
        <v>456.16</v>
      </c>
      <c r="L107" s="79">
        <v>418.88</v>
      </c>
      <c r="M107" s="79">
        <v>117.57</v>
      </c>
      <c r="N107" s="79">
        <v>476</v>
      </c>
      <c r="O107" s="79">
        <v>374.71</v>
      </c>
      <c r="P107" s="118"/>
      <c r="Q107" s="118"/>
    </row>
    <row r="108" spans="1:17" s="32" customFormat="1" ht="26.25" x14ac:dyDescent="0.25">
      <c r="A108" s="21"/>
      <c r="B108" s="28" t="s">
        <v>2294</v>
      </c>
      <c r="C108" s="119" t="s">
        <v>2805</v>
      </c>
      <c r="D108" s="40" t="s">
        <v>2454</v>
      </c>
      <c r="E108" s="44">
        <v>392</v>
      </c>
      <c r="F108" s="44">
        <v>74.569999999999993</v>
      </c>
      <c r="G108" s="120">
        <v>392</v>
      </c>
      <c r="H108" s="44">
        <v>254.8</v>
      </c>
      <c r="I108" s="121"/>
      <c r="J108" s="79">
        <v>108.79</v>
      </c>
      <c r="K108" s="79">
        <v>380.77</v>
      </c>
      <c r="L108" s="79">
        <v>344.96</v>
      </c>
      <c r="M108" s="79">
        <v>98.14</v>
      </c>
      <c r="N108" s="79">
        <v>392</v>
      </c>
      <c r="O108" s="79">
        <v>308.58</v>
      </c>
      <c r="P108" s="118"/>
      <c r="Q108" s="118"/>
    </row>
    <row r="109" spans="1:17" s="32" customFormat="1" x14ac:dyDescent="0.25">
      <c r="A109" s="21"/>
      <c r="B109" s="28" t="s">
        <v>2295</v>
      </c>
      <c r="C109" s="119" t="s">
        <v>2806</v>
      </c>
      <c r="D109" s="40" t="s">
        <v>2454</v>
      </c>
      <c r="E109" s="44">
        <v>962</v>
      </c>
      <c r="F109" s="44">
        <v>49.57</v>
      </c>
      <c r="G109" s="120">
        <v>915.82</v>
      </c>
      <c r="H109" s="44">
        <v>625.30000000000007</v>
      </c>
      <c r="I109" s="121"/>
      <c r="J109" s="79">
        <v>660.61</v>
      </c>
      <c r="K109" s="79">
        <v>253.54</v>
      </c>
      <c r="L109" s="79">
        <v>846.56</v>
      </c>
      <c r="M109" s="79">
        <v>231.95</v>
      </c>
      <c r="N109" s="79">
        <v>341.63</v>
      </c>
      <c r="O109" s="79">
        <v>757.29</v>
      </c>
      <c r="P109" s="118"/>
      <c r="Q109" s="118"/>
    </row>
    <row r="110" spans="1:17" s="32" customFormat="1" ht="26.25" x14ac:dyDescent="0.25">
      <c r="A110" s="21"/>
      <c r="B110" s="28" t="s">
        <v>2373</v>
      </c>
      <c r="C110" s="119" t="s">
        <v>2808</v>
      </c>
      <c r="D110" s="40" t="s">
        <v>2454</v>
      </c>
      <c r="E110" s="44">
        <v>132</v>
      </c>
      <c r="F110" s="44">
        <v>21.96</v>
      </c>
      <c r="G110" s="120">
        <v>125.66</v>
      </c>
      <c r="H110" s="44">
        <v>85.8</v>
      </c>
      <c r="I110" s="121"/>
      <c r="J110" s="79">
        <v>30.72</v>
      </c>
      <c r="K110" s="79">
        <v>107.52</v>
      </c>
      <c r="L110" s="79">
        <v>116.16</v>
      </c>
      <c r="M110" s="79">
        <v>27.71</v>
      </c>
      <c r="N110" s="79">
        <v>121.29</v>
      </c>
      <c r="O110" s="79">
        <v>103.91</v>
      </c>
      <c r="P110" s="118"/>
      <c r="Q110" s="118"/>
    </row>
    <row r="111" spans="1:17" s="32" customFormat="1" ht="26.25" x14ac:dyDescent="0.25">
      <c r="A111" s="21"/>
      <c r="B111" s="28" t="s">
        <v>2374</v>
      </c>
      <c r="C111" s="119" t="s">
        <v>2809</v>
      </c>
      <c r="D111" s="40" t="s">
        <v>2454</v>
      </c>
      <c r="E111" s="44">
        <v>135</v>
      </c>
      <c r="F111" s="44">
        <v>22.91</v>
      </c>
      <c r="G111" s="120">
        <v>135</v>
      </c>
      <c r="H111" s="44">
        <v>87.75</v>
      </c>
      <c r="I111" s="121"/>
      <c r="J111" s="79">
        <v>34.96</v>
      </c>
      <c r="K111" s="79">
        <v>122.36</v>
      </c>
      <c r="L111" s="79">
        <v>118.8</v>
      </c>
      <c r="M111" s="79">
        <v>31.54</v>
      </c>
      <c r="N111" s="79">
        <v>135</v>
      </c>
      <c r="O111" s="79">
        <v>106.27</v>
      </c>
      <c r="P111" s="118"/>
      <c r="Q111" s="118"/>
    </row>
    <row r="112" spans="1:17" s="32" customFormat="1" ht="26.25" x14ac:dyDescent="0.25">
      <c r="A112" s="21"/>
      <c r="B112" s="28" t="s">
        <v>2375</v>
      </c>
      <c r="C112" s="119" t="s">
        <v>3075</v>
      </c>
      <c r="D112" s="40" t="s">
        <v>2454</v>
      </c>
      <c r="E112" s="44">
        <v>125</v>
      </c>
      <c r="F112" s="44">
        <v>29.09</v>
      </c>
      <c r="G112" s="120">
        <v>125</v>
      </c>
      <c r="H112" s="44">
        <v>81.25</v>
      </c>
      <c r="I112" s="121"/>
      <c r="J112" s="79">
        <v>38.770000000000003</v>
      </c>
      <c r="K112" s="79">
        <v>125</v>
      </c>
      <c r="L112" s="79">
        <v>110</v>
      </c>
      <c r="M112" s="79">
        <v>34.97</v>
      </c>
      <c r="N112" s="79">
        <v>125</v>
      </c>
      <c r="O112" s="79">
        <v>98.4</v>
      </c>
      <c r="P112" s="118"/>
      <c r="Q112" s="118"/>
    </row>
    <row r="113" spans="1:17" s="32" customFormat="1" x14ac:dyDescent="0.25">
      <c r="A113" s="21"/>
      <c r="B113" s="28" t="s">
        <v>2376</v>
      </c>
      <c r="C113" s="119" t="s">
        <v>2942</v>
      </c>
      <c r="D113" s="40" t="s">
        <v>2454</v>
      </c>
      <c r="E113" s="44">
        <v>101</v>
      </c>
      <c r="F113" s="44">
        <v>19.149999999999999</v>
      </c>
      <c r="G113" s="120">
        <v>101</v>
      </c>
      <c r="H113" s="44">
        <v>65.650000000000006</v>
      </c>
      <c r="I113" s="121"/>
      <c r="J113" s="79">
        <v>30.37</v>
      </c>
      <c r="K113" s="79">
        <v>101</v>
      </c>
      <c r="L113" s="79">
        <v>88.88</v>
      </c>
      <c r="M113" s="79">
        <v>27.4</v>
      </c>
      <c r="N113" s="79">
        <v>101</v>
      </c>
      <c r="O113" s="79">
        <v>79.510000000000005</v>
      </c>
      <c r="P113" s="118"/>
      <c r="Q113" s="118"/>
    </row>
    <row r="114" spans="1:17" s="32" customFormat="1" ht="26.25" x14ac:dyDescent="0.25">
      <c r="A114" s="21"/>
      <c r="B114" s="28" t="s">
        <v>2377</v>
      </c>
      <c r="C114" s="119" t="s">
        <v>2810</v>
      </c>
      <c r="D114" s="40" t="s">
        <v>2454</v>
      </c>
      <c r="E114" s="44">
        <v>109</v>
      </c>
      <c r="F114" s="44">
        <v>20.350000000000001</v>
      </c>
      <c r="G114" s="120">
        <v>109</v>
      </c>
      <c r="H114" s="44">
        <v>70.850000000000009</v>
      </c>
      <c r="I114" s="121"/>
      <c r="J114" s="79">
        <v>27.98</v>
      </c>
      <c r="K114" s="79">
        <v>97.93</v>
      </c>
      <c r="L114" s="79">
        <v>95.92</v>
      </c>
      <c r="M114" s="79">
        <v>25.24</v>
      </c>
      <c r="N114" s="79">
        <v>109</v>
      </c>
      <c r="O114" s="79">
        <v>85.8</v>
      </c>
      <c r="P114" s="118"/>
      <c r="Q114" s="118"/>
    </row>
    <row r="115" spans="1:17" s="32" customFormat="1" x14ac:dyDescent="0.25">
      <c r="A115" s="21"/>
      <c r="B115" s="28" t="s">
        <v>2378</v>
      </c>
      <c r="C115" s="119" t="s">
        <v>2811</v>
      </c>
      <c r="D115" s="40" t="s">
        <v>2454</v>
      </c>
      <c r="E115" s="44">
        <v>310</v>
      </c>
      <c r="F115" s="44">
        <v>54.71</v>
      </c>
      <c r="G115" s="120">
        <v>310</v>
      </c>
      <c r="H115" s="44">
        <v>201.5</v>
      </c>
      <c r="I115" s="121"/>
      <c r="J115" s="79">
        <v>84.74</v>
      </c>
      <c r="K115" s="79">
        <v>296.58999999999997</v>
      </c>
      <c r="L115" s="79">
        <v>272.8</v>
      </c>
      <c r="M115" s="79">
        <v>76.44</v>
      </c>
      <c r="N115" s="79">
        <v>310</v>
      </c>
      <c r="O115" s="79">
        <v>244.03</v>
      </c>
      <c r="P115" s="118"/>
      <c r="Q115" s="118"/>
    </row>
    <row r="116" spans="1:17" s="32" customFormat="1" x14ac:dyDescent="0.25">
      <c r="A116" s="21"/>
      <c r="B116" s="28" t="s">
        <v>2379</v>
      </c>
      <c r="C116" s="119" t="s">
        <v>2812</v>
      </c>
      <c r="D116" s="40" t="s">
        <v>2454</v>
      </c>
      <c r="E116" s="44">
        <v>312</v>
      </c>
      <c r="F116" s="44">
        <v>54.71</v>
      </c>
      <c r="G116" s="120">
        <v>312</v>
      </c>
      <c r="H116" s="44">
        <v>202.8</v>
      </c>
      <c r="I116" s="121"/>
      <c r="J116" s="79">
        <v>84.74</v>
      </c>
      <c r="K116" s="79">
        <v>296.58999999999997</v>
      </c>
      <c r="L116" s="79">
        <v>274.56</v>
      </c>
      <c r="M116" s="79">
        <v>76.44</v>
      </c>
      <c r="N116" s="79">
        <v>312</v>
      </c>
      <c r="O116" s="79">
        <v>245.61</v>
      </c>
      <c r="P116" s="118"/>
      <c r="Q116" s="118"/>
    </row>
    <row r="117" spans="1:17" s="32" customFormat="1" x14ac:dyDescent="0.25">
      <c r="A117" s="21"/>
      <c r="B117" s="28" t="s">
        <v>2380</v>
      </c>
      <c r="C117" s="119" t="s">
        <v>2813</v>
      </c>
      <c r="D117" s="40" t="s">
        <v>2454</v>
      </c>
      <c r="E117" s="44">
        <v>326</v>
      </c>
      <c r="F117" s="44">
        <v>54.71</v>
      </c>
      <c r="G117" s="120">
        <v>326</v>
      </c>
      <c r="H117" s="44">
        <v>211.9</v>
      </c>
      <c r="I117" s="121"/>
      <c r="J117" s="79">
        <v>84.74</v>
      </c>
      <c r="K117" s="79">
        <v>296.58999999999997</v>
      </c>
      <c r="L117" s="79">
        <v>286.88</v>
      </c>
      <c r="M117" s="79">
        <v>76.44</v>
      </c>
      <c r="N117" s="79">
        <v>326</v>
      </c>
      <c r="O117" s="79">
        <v>256.63</v>
      </c>
      <c r="P117" s="118"/>
      <c r="Q117" s="118"/>
    </row>
    <row r="118" spans="1:17" s="32" customFormat="1" x14ac:dyDescent="0.25">
      <c r="A118" s="21"/>
      <c r="B118" s="28" t="s">
        <v>2381</v>
      </c>
      <c r="C118" s="119" t="s">
        <v>2814</v>
      </c>
      <c r="D118" s="40" t="s">
        <v>2454</v>
      </c>
      <c r="E118" s="44">
        <v>124</v>
      </c>
      <c r="F118" s="44">
        <v>36.799999999999997</v>
      </c>
      <c r="G118" s="120">
        <v>124</v>
      </c>
      <c r="H118" s="44">
        <v>80.600000000000009</v>
      </c>
      <c r="I118" s="121"/>
      <c r="J118" s="79">
        <v>57.5</v>
      </c>
      <c r="K118" s="79">
        <v>124</v>
      </c>
      <c r="L118" s="79">
        <v>109.12</v>
      </c>
      <c r="M118" s="79">
        <v>51.87</v>
      </c>
      <c r="N118" s="79">
        <v>124</v>
      </c>
      <c r="O118" s="79">
        <v>97.61</v>
      </c>
      <c r="P118" s="118"/>
      <c r="Q118" s="118"/>
    </row>
    <row r="119" spans="1:17" s="32" customFormat="1" x14ac:dyDescent="0.25">
      <c r="A119" s="21"/>
      <c r="B119" s="28" t="s">
        <v>2382</v>
      </c>
      <c r="C119" s="119" t="s">
        <v>2815</v>
      </c>
      <c r="D119" s="40" t="s">
        <v>2454</v>
      </c>
      <c r="E119" s="44">
        <v>248</v>
      </c>
      <c r="F119" s="44">
        <v>62.25</v>
      </c>
      <c r="G119" s="120">
        <v>248</v>
      </c>
      <c r="H119" s="44">
        <v>161.20000000000002</v>
      </c>
      <c r="I119" s="121"/>
      <c r="J119" s="79">
        <v>91.01</v>
      </c>
      <c r="K119" s="79">
        <v>248</v>
      </c>
      <c r="L119" s="79">
        <v>218.24</v>
      </c>
      <c r="M119" s="79">
        <v>82.1</v>
      </c>
      <c r="N119" s="79">
        <v>248</v>
      </c>
      <c r="O119" s="79">
        <v>195.23</v>
      </c>
      <c r="P119" s="118"/>
      <c r="Q119" s="118"/>
    </row>
    <row r="120" spans="1:17" s="32" customFormat="1" x14ac:dyDescent="0.25">
      <c r="A120" s="21"/>
      <c r="B120" s="28" t="s">
        <v>2383</v>
      </c>
      <c r="C120" s="119" t="s">
        <v>2816</v>
      </c>
      <c r="D120" s="40" t="s">
        <v>2454</v>
      </c>
      <c r="E120" s="44">
        <v>326</v>
      </c>
      <c r="F120" s="44">
        <v>62.25</v>
      </c>
      <c r="G120" s="120">
        <v>326</v>
      </c>
      <c r="H120" s="44">
        <v>211.9</v>
      </c>
      <c r="I120" s="121"/>
      <c r="J120" s="79">
        <v>91.01</v>
      </c>
      <c r="K120" s="79">
        <v>318.54000000000002</v>
      </c>
      <c r="L120" s="79">
        <v>286.88</v>
      </c>
      <c r="M120" s="79">
        <v>82.1</v>
      </c>
      <c r="N120" s="79">
        <v>326</v>
      </c>
      <c r="O120" s="79">
        <v>256.63</v>
      </c>
      <c r="P120" s="118"/>
      <c r="Q120" s="118"/>
    </row>
    <row r="121" spans="1:17" s="32" customFormat="1" x14ac:dyDescent="0.25">
      <c r="A121" s="21"/>
      <c r="B121" s="28" t="s">
        <v>2384</v>
      </c>
      <c r="C121" s="119" t="s">
        <v>2817</v>
      </c>
      <c r="D121" s="40" t="s">
        <v>2454</v>
      </c>
      <c r="E121" s="44">
        <v>350</v>
      </c>
      <c r="F121" s="44">
        <v>62.25</v>
      </c>
      <c r="G121" s="120">
        <v>350</v>
      </c>
      <c r="H121" s="44">
        <v>227.5</v>
      </c>
      <c r="I121" s="121"/>
      <c r="J121" s="79">
        <v>91.01</v>
      </c>
      <c r="K121" s="79">
        <v>318.54000000000002</v>
      </c>
      <c r="L121" s="79">
        <v>308</v>
      </c>
      <c r="M121" s="79">
        <v>82.1</v>
      </c>
      <c r="N121" s="79">
        <v>350</v>
      </c>
      <c r="O121" s="79">
        <v>275.52</v>
      </c>
      <c r="P121" s="118"/>
      <c r="Q121" s="118"/>
    </row>
    <row r="122" spans="1:17" s="32" customFormat="1" ht="26.25" x14ac:dyDescent="0.25">
      <c r="A122" s="21"/>
      <c r="B122" s="28" t="s">
        <v>2385</v>
      </c>
      <c r="C122" s="119" t="s">
        <v>2818</v>
      </c>
      <c r="D122" s="40" t="s">
        <v>2454</v>
      </c>
      <c r="E122" s="44">
        <v>117</v>
      </c>
      <c r="F122" s="44">
        <v>23.66</v>
      </c>
      <c r="G122" s="120">
        <v>117</v>
      </c>
      <c r="H122" s="44">
        <v>76.05</v>
      </c>
      <c r="I122" s="121"/>
      <c r="J122" s="79">
        <v>39.770000000000003</v>
      </c>
      <c r="K122" s="79">
        <v>117</v>
      </c>
      <c r="L122" s="79">
        <v>102.96</v>
      </c>
      <c r="M122" s="79">
        <v>35.880000000000003</v>
      </c>
      <c r="N122" s="79">
        <v>117</v>
      </c>
      <c r="O122" s="79">
        <v>92.1</v>
      </c>
      <c r="P122" s="118"/>
      <c r="Q122" s="118"/>
    </row>
    <row r="123" spans="1:17" s="32" customFormat="1" ht="26.25" x14ac:dyDescent="0.25">
      <c r="A123" s="21"/>
      <c r="B123" s="28" t="s">
        <v>2386</v>
      </c>
      <c r="C123" s="119" t="s">
        <v>2819</v>
      </c>
      <c r="D123" s="40" t="s">
        <v>2454</v>
      </c>
      <c r="E123" s="44">
        <v>122</v>
      </c>
      <c r="F123" s="44">
        <v>19.89</v>
      </c>
      <c r="G123" s="120">
        <v>122</v>
      </c>
      <c r="H123" s="44">
        <v>79.3</v>
      </c>
      <c r="I123" s="121"/>
      <c r="J123" s="79">
        <v>42.61</v>
      </c>
      <c r="K123" s="79">
        <v>122</v>
      </c>
      <c r="L123" s="79">
        <v>107.36</v>
      </c>
      <c r="M123" s="79">
        <v>38.44</v>
      </c>
      <c r="N123" s="79">
        <v>122</v>
      </c>
      <c r="O123" s="79">
        <v>96.04</v>
      </c>
      <c r="P123" s="118"/>
      <c r="Q123" s="118"/>
    </row>
    <row r="124" spans="1:17" s="32" customFormat="1" x14ac:dyDescent="0.25">
      <c r="A124" s="21"/>
      <c r="B124" s="28" t="s">
        <v>2388</v>
      </c>
      <c r="C124" s="119" t="s">
        <v>3076</v>
      </c>
      <c r="D124" s="40" t="s">
        <v>2454</v>
      </c>
      <c r="E124" s="44">
        <v>86</v>
      </c>
      <c r="F124" s="44">
        <v>20.79</v>
      </c>
      <c r="G124" s="120">
        <v>86</v>
      </c>
      <c r="H124" s="44">
        <v>55.9</v>
      </c>
      <c r="I124" s="121"/>
      <c r="J124" s="79">
        <v>33.200000000000003</v>
      </c>
      <c r="K124" s="79">
        <v>86</v>
      </c>
      <c r="L124" s="79">
        <v>75.680000000000007</v>
      </c>
      <c r="M124" s="79">
        <v>29.95</v>
      </c>
      <c r="N124" s="79">
        <v>86</v>
      </c>
      <c r="O124" s="79">
        <v>67.7</v>
      </c>
      <c r="P124" s="118"/>
      <c r="Q124" s="118"/>
    </row>
    <row r="125" spans="1:17" s="32" customFormat="1" x14ac:dyDescent="0.25">
      <c r="A125" s="21"/>
      <c r="B125" s="28" t="s">
        <v>2390</v>
      </c>
      <c r="C125" s="119" t="s">
        <v>2821</v>
      </c>
      <c r="D125" s="40" t="s">
        <v>2454</v>
      </c>
      <c r="E125" s="44">
        <v>131</v>
      </c>
      <c r="F125" s="44">
        <v>25.74</v>
      </c>
      <c r="G125" s="120">
        <v>225.62</v>
      </c>
      <c r="H125" s="44">
        <v>85.15</v>
      </c>
      <c r="I125" s="121"/>
      <c r="J125" s="79">
        <v>47.51</v>
      </c>
      <c r="K125" s="79">
        <v>131</v>
      </c>
      <c r="L125" s="79">
        <v>115.28</v>
      </c>
      <c r="M125" s="79">
        <v>42.86</v>
      </c>
      <c r="N125" s="79">
        <v>131</v>
      </c>
      <c r="O125" s="79">
        <v>103.12</v>
      </c>
      <c r="P125" s="118"/>
      <c r="Q125" s="118"/>
    </row>
    <row r="126" spans="1:17" s="32" customFormat="1" x14ac:dyDescent="0.25">
      <c r="A126" s="21"/>
      <c r="B126" s="28" t="s">
        <v>2391</v>
      </c>
      <c r="C126" s="119" t="s">
        <v>3157</v>
      </c>
      <c r="D126" s="40" t="s">
        <v>2454</v>
      </c>
      <c r="E126" s="44">
        <v>259</v>
      </c>
      <c r="F126" s="44">
        <v>22.44</v>
      </c>
      <c r="G126" s="120">
        <v>246.57</v>
      </c>
      <c r="H126" s="44">
        <v>168.35</v>
      </c>
      <c r="I126" s="121"/>
      <c r="J126" s="79">
        <v>40.89</v>
      </c>
      <c r="K126" s="79">
        <v>143.12</v>
      </c>
      <c r="L126" s="79">
        <v>227.92</v>
      </c>
      <c r="M126" s="79">
        <v>36.89</v>
      </c>
      <c r="N126" s="79">
        <v>161.76</v>
      </c>
      <c r="O126" s="79">
        <v>203.88</v>
      </c>
      <c r="P126" s="118"/>
      <c r="Q126" s="118"/>
    </row>
    <row r="127" spans="1:17" s="32" customFormat="1" ht="26.25" x14ac:dyDescent="0.25">
      <c r="A127" s="21" t="s">
        <v>1122</v>
      </c>
      <c r="B127" s="28" t="s">
        <v>1877</v>
      </c>
      <c r="C127" s="119" t="s">
        <v>3158</v>
      </c>
      <c r="D127" s="40" t="s">
        <v>2454</v>
      </c>
      <c r="E127" s="44">
        <v>1074</v>
      </c>
      <c r="F127" s="44">
        <v>542.37</v>
      </c>
      <c r="G127" s="120">
        <v>1022.45</v>
      </c>
      <c r="H127" s="44">
        <v>698.1</v>
      </c>
      <c r="I127" s="121"/>
      <c r="J127" s="79" t="s">
        <v>2574</v>
      </c>
      <c r="K127" s="79" t="s">
        <v>2574</v>
      </c>
      <c r="L127" s="79">
        <v>945.12</v>
      </c>
      <c r="M127" s="79" t="s">
        <v>2574</v>
      </c>
      <c r="N127" s="79" t="s">
        <v>2574</v>
      </c>
      <c r="O127" s="79">
        <v>845.45</v>
      </c>
      <c r="P127" s="118"/>
      <c r="Q127" s="118"/>
    </row>
    <row r="128" spans="1:17" s="32" customFormat="1" x14ac:dyDescent="0.25">
      <c r="A128" s="21" t="s">
        <v>43</v>
      </c>
      <c r="B128" s="28" t="s">
        <v>1809</v>
      </c>
      <c r="C128" s="119" t="s">
        <v>2943</v>
      </c>
      <c r="D128" s="40" t="s">
        <v>2454</v>
      </c>
      <c r="E128" s="44">
        <v>2493</v>
      </c>
      <c r="F128" s="44">
        <v>86.14</v>
      </c>
      <c r="G128" s="120">
        <v>2971.68</v>
      </c>
      <c r="H128" s="44">
        <v>1620.45</v>
      </c>
      <c r="I128" s="121"/>
      <c r="J128" s="79">
        <v>2493</v>
      </c>
      <c r="K128" s="79">
        <v>2493</v>
      </c>
      <c r="L128" s="79">
        <v>2193.84</v>
      </c>
      <c r="M128" s="79">
        <v>2493</v>
      </c>
      <c r="N128" s="79">
        <v>2493</v>
      </c>
      <c r="O128" s="79">
        <v>1962.49</v>
      </c>
      <c r="P128" s="118"/>
      <c r="Q128" s="118"/>
    </row>
    <row r="129" spans="1:17" s="32" customFormat="1" x14ac:dyDescent="0.25">
      <c r="A129" s="21"/>
      <c r="B129" s="40" t="s">
        <v>2490</v>
      </c>
      <c r="C129" s="119" t="s">
        <v>3159</v>
      </c>
      <c r="D129" s="40" t="s">
        <v>2454</v>
      </c>
      <c r="E129" s="79">
        <v>454</v>
      </c>
      <c r="F129" s="44">
        <v>229.27</v>
      </c>
      <c r="G129" s="120">
        <v>432.21</v>
      </c>
      <c r="H129" s="44">
        <v>295.10000000000002</v>
      </c>
      <c r="I129" s="121"/>
      <c r="J129" s="79" t="s">
        <v>2574</v>
      </c>
      <c r="K129" s="79" t="s">
        <v>2574</v>
      </c>
      <c r="L129" s="79">
        <v>399.52</v>
      </c>
      <c r="M129" s="79" t="s">
        <v>2574</v>
      </c>
      <c r="N129" s="79" t="s">
        <v>2574</v>
      </c>
      <c r="O129" s="79">
        <v>357.39</v>
      </c>
      <c r="P129" s="118"/>
      <c r="Q129" s="118"/>
    </row>
    <row r="130" spans="1:17" s="32" customFormat="1" x14ac:dyDescent="0.25">
      <c r="A130" s="21" t="s">
        <v>39</v>
      </c>
      <c r="B130" s="28" t="s">
        <v>1835</v>
      </c>
      <c r="C130" s="119" t="s">
        <v>3160</v>
      </c>
      <c r="D130" s="40" t="s">
        <v>2454</v>
      </c>
      <c r="E130" s="44">
        <v>3037</v>
      </c>
      <c r="F130" s="44">
        <v>385.67</v>
      </c>
      <c r="G130" s="120">
        <v>3037</v>
      </c>
      <c r="H130" s="44">
        <v>1974.05</v>
      </c>
      <c r="I130" s="121"/>
      <c r="J130" s="79">
        <v>3037</v>
      </c>
      <c r="K130" s="79">
        <v>1492.37</v>
      </c>
      <c r="L130" s="79">
        <v>2672.56</v>
      </c>
      <c r="M130" s="79">
        <v>3037</v>
      </c>
      <c r="N130" s="79">
        <v>3037</v>
      </c>
      <c r="O130" s="79">
        <v>2390.73</v>
      </c>
      <c r="P130" s="118"/>
      <c r="Q130" s="118"/>
    </row>
    <row r="131" spans="1:17" s="32" customFormat="1" x14ac:dyDescent="0.25">
      <c r="A131" s="21"/>
      <c r="B131" s="40" t="s">
        <v>2491</v>
      </c>
      <c r="C131" s="119" t="s">
        <v>3161</v>
      </c>
      <c r="D131" s="40" t="s">
        <v>2454</v>
      </c>
      <c r="E131" s="79">
        <v>1024</v>
      </c>
      <c r="F131" s="44">
        <v>517.12</v>
      </c>
      <c r="G131" s="120">
        <v>974.85</v>
      </c>
      <c r="H131" s="44">
        <v>665.6</v>
      </c>
      <c r="I131" s="121"/>
      <c r="J131" s="79" t="s">
        <v>2574</v>
      </c>
      <c r="K131" s="79" t="s">
        <v>2574</v>
      </c>
      <c r="L131" s="79">
        <v>901.12</v>
      </c>
      <c r="M131" s="79" t="s">
        <v>2574</v>
      </c>
      <c r="N131" s="79" t="s">
        <v>2574</v>
      </c>
      <c r="O131" s="79">
        <v>806.09</v>
      </c>
      <c r="P131" s="118"/>
      <c r="Q131" s="118"/>
    </row>
    <row r="132" spans="1:17" s="32" customFormat="1" x14ac:dyDescent="0.25">
      <c r="A132" s="21"/>
      <c r="B132" s="40" t="s">
        <v>2492</v>
      </c>
      <c r="C132" s="119" t="s">
        <v>3162</v>
      </c>
      <c r="D132" s="40" t="s">
        <v>2454</v>
      </c>
      <c r="E132" s="79">
        <v>1705</v>
      </c>
      <c r="F132" s="44">
        <v>861.03</v>
      </c>
      <c r="G132" s="120">
        <v>1623.16</v>
      </c>
      <c r="H132" s="44">
        <v>1108.25</v>
      </c>
      <c r="I132" s="121"/>
      <c r="J132" s="79" t="s">
        <v>2574</v>
      </c>
      <c r="K132" s="79" t="s">
        <v>2574</v>
      </c>
      <c r="L132" s="79">
        <v>1500.4</v>
      </c>
      <c r="M132" s="79" t="s">
        <v>2574</v>
      </c>
      <c r="N132" s="79" t="s">
        <v>2574</v>
      </c>
      <c r="O132" s="79">
        <v>1342.18</v>
      </c>
      <c r="P132" s="118"/>
      <c r="Q132" s="118"/>
    </row>
    <row r="133" spans="1:17" s="32" customFormat="1" x14ac:dyDescent="0.25">
      <c r="A133" s="21"/>
      <c r="B133" s="28" t="s">
        <v>2420</v>
      </c>
      <c r="C133" s="119" t="s">
        <v>2823</v>
      </c>
      <c r="D133" s="40" t="s">
        <v>2454</v>
      </c>
      <c r="E133" s="44" t="s">
        <v>3434</v>
      </c>
      <c r="F133" s="44" t="s">
        <v>3434</v>
      </c>
      <c r="G133" s="120" t="s">
        <v>3434</v>
      </c>
      <c r="H133" s="44" t="s">
        <v>3434</v>
      </c>
      <c r="I133" s="121"/>
      <c r="J133" s="79" t="s">
        <v>2574</v>
      </c>
      <c r="K133" s="79" t="s">
        <v>2574</v>
      </c>
      <c r="L133" s="79" t="s">
        <v>2574</v>
      </c>
      <c r="M133" s="79" t="s">
        <v>2574</v>
      </c>
      <c r="N133" s="79" t="s">
        <v>2574</v>
      </c>
      <c r="O133" s="79" t="s">
        <v>2574</v>
      </c>
    </row>
    <row r="134" spans="1:17" s="32" customFormat="1" ht="26.25" x14ac:dyDescent="0.25">
      <c r="A134" s="21"/>
      <c r="B134" s="28" t="s">
        <v>1836</v>
      </c>
      <c r="C134" s="119" t="s">
        <v>2824</v>
      </c>
      <c r="D134" s="40" t="s">
        <v>2454</v>
      </c>
      <c r="E134" s="44" t="s">
        <v>3434</v>
      </c>
      <c r="F134" s="44" t="s">
        <v>3434</v>
      </c>
      <c r="G134" s="120" t="s">
        <v>3434</v>
      </c>
      <c r="H134" s="44" t="s">
        <v>3434</v>
      </c>
      <c r="I134" s="121"/>
      <c r="J134" s="79">
        <v>1821.83</v>
      </c>
      <c r="K134" s="79">
        <v>439.43</v>
      </c>
      <c r="L134" s="79">
        <v>2849.44</v>
      </c>
      <c r="M134" s="79">
        <v>2845.77</v>
      </c>
      <c r="N134" s="79">
        <v>3238</v>
      </c>
      <c r="O134" s="79">
        <v>2548.9499999999998</v>
      </c>
    </row>
    <row r="135" spans="1:17" s="32" customFormat="1" ht="26.25" x14ac:dyDescent="0.25">
      <c r="A135" s="21"/>
      <c r="B135" s="28" t="s">
        <v>1837</v>
      </c>
      <c r="C135" s="119" t="s">
        <v>2825</v>
      </c>
      <c r="D135" s="40" t="s">
        <v>2454</v>
      </c>
      <c r="E135" s="44" t="s">
        <v>3434</v>
      </c>
      <c r="F135" s="44" t="s">
        <v>3434</v>
      </c>
      <c r="G135" s="120" t="s">
        <v>3434</v>
      </c>
      <c r="H135" s="44" t="s">
        <v>3434</v>
      </c>
      <c r="I135" s="121"/>
      <c r="J135" s="79">
        <v>1821.83</v>
      </c>
      <c r="K135" s="79">
        <v>494.73</v>
      </c>
      <c r="L135" s="79">
        <v>2849.44</v>
      </c>
      <c r="M135" s="79">
        <v>2845.77</v>
      </c>
      <c r="N135" s="79">
        <v>3238</v>
      </c>
      <c r="O135" s="79">
        <v>2548.9499999999998</v>
      </c>
    </row>
    <row r="136" spans="1:17" s="32" customFormat="1" x14ac:dyDescent="0.25">
      <c r="A136" s="21"/>
      <c r="B136" s="28" t="s">
        <v>1838</v>
      </c>
      <c r="C136" s="119" t="s">
        <v>3163</v>
      </c>
      <c r="D136" s="40" t="s">
        <v>2454</v>
      </c>
      <c r="E136" s="44" t="s">
        <v>3434</v>
      </c>
      <c r="F136" s="44" t="s">
        <v>3434</v>
      </c>
      <c r="G136" s="120" t="s">
        <v>3434</v>
      </c>
      <c r="H136" s="44" t="s">
        <v>3434</v>
      </c>
      <c r="I136" s="121"/>
      <c r="J136" s="79">
        <v>444</v>
      </c>
      <c r="K136" s="79">
        <v>444</v>
      </c>
      <c r="L136" s="79">
        <v>390.72</v>
      </c>
      <c r="M136" s="79">
        <v>444</v>
      </c>
      <c r="N136" s="79">
        <v>444</v>
      </c>
      <c r="O136" s="79">
        <v>349.52</v>
      </c>
    </row>
    <row r="137" spans="1:17" s="32" customFormat="1" x14ac:dyDescent="0.25">
      <c r="A137" s="21"/>
      <c r="B137" s="40" t="s">
        <v>2493</v>
      </c>
      <c r="C137" s="119" t="s">
        <v>3164</v>
      </c>
      <c r="D137" s="40" t="s">
        <v>2454</v>
      </c>
      <c r="E137" s="79">
        <v>902</v>
      </c>
      <c r="F137" s="44">
        <v>103.89</v>
      </c>
      <c r="G137" s="120">
        <v>902</v>
      </c>
      <c r="H137" s="44">
        <v>586.30000000000007</v>
      </c>
      <c r="I137" s="121"/>
      <c r="J137" s="79">
        <v>553.61</v>
      </c>
      <c r="K137" s="79">
        <v>902</v>
      </c>
      <c r="L137" s="79">
        <v>793.76</v>
      </c>
      <c r="M137" s="79">
        <v>850.56</v>
      </c>
      <c r="N137" s="79">
        <v>902</v>
      </c>
      <c r="O137" s="79">
        <v>710.05</v>
      </c>
      <c r="P137" s="118"/>
      <c r="Q137" s="118"/>
    </row>
    <row r="138" spans="1:17" s="32" customFormat="1" x14ac:dyDescent="0.25">
      <c r="A138" s="21"/>
      <c r="B138" s="40" t="s">
        <v>2494</v>
      </c>
      <c r="C138" s="119" t="s">
        <v>3165</v>
      </c>
      <c r="D138" s="40" t="s">
        <v>2454</v>
      </c>
      <c r="E138" s="79">
        <v>906</v>
      </c>
      <c r="F138" s="44">
        <v>34.42</v>
      </c>
      <c r="G138" s="120">
        <v>906</v>
      </c>
      <c r="H138" s="44">
        <v>588.9</v>
      </c>
      <c r="I138" s="121"/>
      <c r="J138" s="79">
        <v>553.61</v>
      </c>
      <c r="K138" s="79">
        <v>906</v>
      </c>
      <c r="L138" s="79">
        <v>797.28</v>
      </c>
      <c r="M138" s="79">
        <v>850.56</v>
      </c>
      <c r="N138" s="79">
        <v>906</v>
      </c>
      <c r="O138" s="79">
        <v>713.2</v>
      </c>
      <c r="P138" s="118"/>
      <c r="Q138" s="118"/>
    </row>
    <row r="139" spans="1:17" s="32" customFormat="1" x14ac:dyDescent="0.25">
      <c r="A139" s="21"/>
      <c r="B139" s="28" t="s">
        <v>1839</v>
      </c>
      <c r="C139" s="119" t="s">
        <v>2826</v>
      </c>
      <c r="D139" s="40" t="s">
        <v>2454</v>
      </c>
      <c r="E139" s="44" t="s">
        <v>3434</v>
      </c>
      <c r="F139" s="44" t="s">
        <v>3434</v>
      </c>
      <c r="G139" s="120" t="s">
        <v>3434</v>
      </c>
      <c r="H139" s="44" t="s">
        <v>3434</v>
      </c>
      <c r="I139" s="121"/>
      <c r="J139" s="79">
        <v>854</v>
      </c>
      <c r="K139" s="79">
        <v>661.78</v>
      </c>
      <c r="L139" s="79">
        <v>246.57</v>
      </c>
      <c r="M139" s="79">
        <v>854</v>
      </c>
      <c r="N139" s="79">
        <v>854</v>
      </c>
      <c r="O139" s="79">
        <v>672.27</v>
      </c>
    </row>
    <row r="140" spans="1:17" s="32" customFormat="1" x14ac:dyDescent="0.25">
      <c r="A140" s="21"/>
      <c r="B140" s="28" t="s">
        <v>1840</v>
      </c>
      <c r="C140" s="119" t="s">
        <v>2827</v>
      </c>
      <c r="D140" s="40" t="s">
        <v>2454</v>
      </c>
      <c r="E140" s="44" t="s">
        <v>3434</v>
      </c>
      <c r="F140" s="44" t="s">
        <v>3434</v>
      </c>
      <c r="G140" s="120" t="s">
        <v>3434</v>
      </c>
      <c r="H140" s="44" t="s">
        <v>3434</v>
      </c>
      <c r="I140" s="121"/>
      <c r="J140" s="79">
        <v>1103</v>
      </c>
      <c r="K140" s="79">
        <v>719.71</v>
      </c>
      <c r="L140" s="79">
        <v>530.94000000000005</v>
      </c>
      <c r="M140" s="79">
        <v>1103</v>
      </c>
      <c r="N140" s="79">
        <v>1103</v>
      </c>
      <c r="O140" s="79">
        <v>868.28</v>
      </c>
    </row>
    <row r="141" spans="1:17" s="32" customFormat="1" x14ac:dyDescent="0.25">
      <c r="A141" s="21"/>
      <c r="B141" s="28" t="s">
        <v>1841</v>
      </c>
      <c r="C141" s="119" t="s">
        <v>2828</v>
      </c>
      <c r="D141" s="40" t="s">
        <v>2454</v>
      </c>
      <c r="E141" s="44" t="s">
        <v>3434</v>
      </c>
      <c r="F141" s="44" t="s">
        <v>3434</v>
      </c>
      <c r="G141" s="120" t="s">
        <v>3434</v>
      </c>
      <c r="H141" s="44" t="s">
        <v>3434</v>
      </c>
      <c r="I141" s="121"/>
      <c r="J141" s="79">
        <v>1152</v>
      </c>
      <c r="K141" s="79">
        <v>911.05</v>
      </c>
      <c r="L141" s="79">
        <v>673.13</v>
      </c>
      <c r="M141" s="79">
        <v>1152</v>
      </c>
      <c r="N141" s="79">
        <v>1152</v>
      </c>
      <c r="O141" s="79">
        <v>906.85</v>
      </c>
    </row>
    <row r="142" spans="1:17" s="32" customFormat="1" x14ac:dyDescent="0.25">
      <c r="A142" s="21"/>
      <c r="B142" s="28" t="s">
        <v>2433</v>
      </c>
      <c r="C142" s="119" t="s">
        <v>2829</v>
      </c>
      <c r="D142" s="40" t="s">
        <v>2454</v>
      </c>
      <c r="E142" s="44" t="s">
        <v>3434</v>
      </c>
      <c r="F142" s="44" t="s">
        <v>3434</v>
      </c>
      <c r="G142" s="120" t="s">
        <v>3434</v>
      </c>
      <c r="H142" s="44" t="s">
        <v>3434</v>
      </c>
      <c r="I142" s="121"/>
      <c r="J142" s="79" t="s">
        <v>2574</v>
      </c>
      <c r="K142" s="79" t="s">
        <v>2574</v>
      </c>
      <c r="L142" s="79" t="s">
        <v>2574</v>
      </c>
      <c r="M142" s="79" t="s">
        <v>2574</v>
      </c>
      <c r="N142" s="79" t="s">
        <v>2574</v>
      </c>
      <c r="O142" s="79" t="s">
        <v>2574</v>
      </c>
    </row>
    <row r="143" spans="1:17" s="32" customFormat="1" x14ac:dyDescent="0.25">
      <c r="A143" s="21"/>
      <c r="B143" s="28" t="s">
        <v>1842</v>
      </c>
      <c r="C143" s="119" t="s">
        <v>3166</v>
      </c>
      <c r="D143" s="40" t="s">
        <v>2454</v>
      </c>
      <c r="E143" s="44" t="s">
        <v>3434</v>
      </c>
      <c r="F143" s="44" t="s">
        <v>3434</v>
      </c>
      <c r="G143" s="120" t="s">
        <v>3434</v>
      </c>
      <c r="H143" s="44" t="s">
        <v>3434</v>
      </c>
      <c r="I143" s="121"/>
      <c r="J143" s="79" t="s">
        <v>2574</v>
      </c>
      <c r="K143" s="79" t="s">
        <v>2574</v>
      </c>
      <c r="L143" s="79">
        <v>2372.48</v>
      </c>
      <c r="M143" s="79" t="s">
        <v>2574</v>
      </c>
      <c r="N143" s="79" t="s">
        <v>2574</v>
      </c>
      <c r="O143" s="79">
        <v>2122.29</v>
      </c>
    </row>
    <row r="144" spans="1:17" s="32" customFormat="1" x14ac:dyDescent="0.25">
      <c r="A144" s="21"/>
      <c r="B144" s="28" t="s">
        <v>1843</v>
      </c>
      <c r="C144" s="119" t="s">
        <v>3167</v>
      </c>
      <c r="D144" s="40" t="s">
        <v>2454</v>
      </c>
      <c r="E144" s="44" t="s">
        <v>3434</v>
      </c>
      <c r="F144" s="44" t="s">
        <v>3434</v>
      </c>
      <c r="G144" s="120" t="s">
        <v>3434</v>
      </c>
      <c r="H144" s="44" t="s">
        <v>3434</v>
      </c>
      <c r="I144" s="121"/>
      <c r="J144" s="79" t="s">
        <v>2574</v>
      </c>
      <c r="K144" s="79" t="s">
        <v>2574</v>
      </c>
      <c r="L144" s="79">
        <v>1076.24</v>
      </c>
      <c r="M144" s="79" t="s">
        <v>2574</v>
      </c>
      <c r="N144" s="79" t="s">
        <v>2574</v>
      </c>
      <c r="O144" s="79">
        <v>962.75</v>
      </c>
    </row>
    <row r="145" spans="1:17" s="32" customFormat="1" x14ac:dyDescent="0.25">
      <c r="A145" s="21"/>
      <c r="B145" s="28" t="s">
        <v>1845</v>
      </c>
      <c r="C145" s="119" t="s">
        <v>2830</v>
      </c>
      <c r="D145" s="40" t="s">
        <v>2454</v>
      </c>
      <c r="E145" s="44">
        <v>1723</v>
      </c>
      <c r="F145" s="44">
        <v>596.04</v>
      </c>
      <c r="G145" s="120">
        <v>5503.95</v>
      </c>
      <c r="H145" s="44">
        <v>1119.95</v>
      </c>
      <c r="I145" s="121"/>
      <c r="J145" s="79">
        <v>1723</v>
      </c>
      <c r="K145" s="79">
        <v>1723</v>
      </c>
      <c r="L145" s="79">
        <v>1712.51</v>
      </c>
      <c r="M145" s="79">
        <v>1723</v>
      </c>
      <c r="N145" s="79">
        <v>1723</v>
      </c>
      <c r="O145" s="79">
        <v>1356.35</v>
      </c>
      <c r="P145" s="118"/>
      <c r="Q145" s="118"/>
    </row>
    <row r="146" spans="1:17" s="32" customFormat="1" x14ac:dyDescent="0.25">
      <c r="A146" s="21"/>
      <c r="B146" s="28" t="s">
        <v>1846</v>
      </c>
      <c r="C146" s="119" t="s">
        <v>3168</v>
      </c>
      <c r="D146" s="40" t="s">
        <v>2454</v>
      </c>
      <c r="E146" s="44">
        <v>1146</v>
      </c>
      <c r="F146" s="44">
        <v>67.03</v>
      </c>
      <c r="G146" s="120">
        <v>1146</v>
      </c>
      <c r="H146" s="44">
        <v>744.9</v>
      </c>
      <c r="I146" s="121"/>
      <c r="J146" s="79">
        <v>1146</v>
      </c>
      <c r="K146" s="79">
        <v>260.79000000000002</v>
      </c>
      <c r="L146" s="79">
        <v>1008.48</v>
      </c>
      <c r="M146" s="79">
        <v>1146</v>
      </c>
      <c r="N146" s="79">
        <v>1146</v>
      </c>
      <c r="O146" s="79">
        <v>902.13</v>
      </c>
      <c r="P146" s="118"/>
      <c r="Q146" s="118"/>
    </row>
    <row r="147" spans="1:17" s="32" customFormat="1" x14ac:dyDescent="0.25">
      <c r="A147" s="21"/>
      <c r="B147" s="28" t="s">
        <v>1847</v>
      </c>
      <c r="C147" s="119" t="s">
        <v>2831</v>
      </c>
      <c r="D147" s="40" t="s">
        <v>2454</v>
      </c>
      <c r="E147" s="44">
        <v>1594</v>
      </c>
      <c r="F147" s="44">
        <v>109.5</v>
      </c>
      <c r="G147" s="120">
        <v>1594</v>
      </c>
      <c r="H147" s="44">
        <v>1036.1000000000001</v>
      </c>
      <c r="I147" s="121"/>
      <c r="J147" s="79">
        <v>1594</v>
      </c>
      <c r="K147" s="79">
        <v>1594</v>
      </c>
      <c r="L147" s="79">
        <v>1402.72</v>
      </c>
      <c r="M147" s="79">
        <v>1594</v>
      </c>
      <c r="N147" s="79">
        <v>1594</v>
      </c>
      <c r="O147" s="79">
        <v>1254.8</v>
      </c>
      <c r="P147" s="118"/>
      <c r="Q147" s="118"/>
    </row>
    <row r="148" spans="1:17" s="32" customFormat="1" ht="26.25" x14ac:dyDescent="0.25">
      <c r="A148" s="21"/>
      <c r="B148" s="40" t="s">
        <v>2495</v>
      </c>
      <c r="C148" s="119" t="s">
        <v>3169</v>
      </c>
      <c r="D148" s="40" t="s">
        <v>2454</v>
      </c>
      <c r="E148" s="79">
        <v>494</v>
      </c>
      <c r="F148" s="44">
        <v>31.19</v>
      </c>
      <c r="G148" s="120">
        <v>494</v>
      </c>
      <c r="H148" s="44">
        <v>321.10000000000002</v>
      </c>
      <c r="I148" s="121"/>
      <c r="J148" s="79">
        <v>494</v>
      </c>
      <c r="K148" s="79">
        <v>494</v>
      </c>
      <c r="L148" s="79">
        <v>434.72</v>
      </c>
      <c r="M148" s="79">
        <v>494</v>
      </c>
      <c r="N148" s="79">
        <v>494</v>
      </c>
      <c r="O148" s="79">
        <v>388.88</v>
      </c>
      <c r="P148" s="118"/>
      <c r="Q148" s="118"/>
    </row>
    <row r="149" spans="1:17" s="32" customFormat="1" x14ac:dyDescent="0.25">
      <c r="A149" s="21"/>
      <c r="B149" s="28" t="s">
        <v>1849</v>
      </c>
      <c r="C149" s="119" t="s">
        <v>2832</v>
      </c>
      <c r="D149" s="40" t="s">
        <v>2454</v>
      </c>
      <c r="E149" s="44">
        <v>1365</v>
      </c>
      <c r="F149" s="44">
        <v>471.12</v>
      </c>
      <c r="G149" s="120">
        <v>3540.48</v>
      </c>
      <c r="H149" s="44">
        <v>887.25</v>
      </c>
      <c r="I149" s="121"/>
      <c r="J149" s="79">
        <v>1365</v>
      </c>
      <c r="K149" s="79">
        <v>1365</v>
      </c>
      <c r="L149" s="79">
        <v>1353.45</v>
      </c>
      <c r="M149" s="79">
        <v>1365</v>
      </c>
      <c r="N149" s="79">
        <v>1365</v>
      </c>
      <c r="O149" s="79">
        <v>1074.53</v>
      </c>
      <c r="P149" s="118"/>
      <c r="Q149" s="118"/>
    </row>
    <row r="150" spans="1:17" s="32" customFormat="1" x14ac:dyDescent="0.25">
      <c r="A150" s="21" t="s">
        <v>185</v>
      </c>
      <c r="B150" s="28" t="s">
        <v>1875</v>
      </c>
      <c r="C150" s="119" t="s">
        <v>3170</v>
      </c>
      <c r="D150" s="40" t="s">
        <v>2454</v>
      </c>
      <c r="E150" s="44">
        <v>396</v>
      </c>
      <c r="F150" s="44">
        <v>199.98</v>
      </c>
      <c r="G150" s="120">
        <v>376.99</v>
      </c>
      <c r="H150" s="44">
        <v>257.40000000000003</v>
      </c>
      <c r="I150" s="121"/>
      <c r="J150" s="79" t="s">
        <v>2574</v>
      </c>
      <c r="K150" s="79" t="s">
        <v>2574</v>
      </c>
      <c r="L150" s="79">
        <v>348.48</v>
      </c>
      <c r="M150" s="79" t="s">
        <v>2574</v>
      </c>
      <c r="N150" s="79" t="s">
        <v>2574</v>
      </c>
      <c r="O150" s="79">
        <v>311.73</v>
      </c>
      <c r="P150" s="118"/>
      <c r="Q150" s="118"/>
    </row>
    <row r="151" spans="1:17" s="32" customFormat="1" x14ac:dyDescent="0.25">
      <c r="A151" s="21"/>
      <c r="B151" s="28" t="s">
        <v>2434</v>
      </c>
      <c r="C151" s="119" t="s">
        <v>2833</v>
      </c>
      <c r="D151" s="40" t="s">
        <v>2454</v>
      </c>
      <c r="E151" s="44" t="s">
        <v>3434</v>
      </c>
      <c r="F151" s="44" t="s">
        <v>3434</v>
      </c>
      <c r="G151" s="120" t="s">
        <v>3434</v>
      </c>
      <c r="H151" s="44" t="s">
        <v>3434</v>
      </c>
      <c r="I151" s="121"/>
      <c r="J151" s="79" t="s">
        <v>2574</v>
      </c>
      <c r="K151" s="79" t="s">
        <v>2574</v>
      </c>
      <c r="L151" s="79" t="s">
        <v>2574</v>
      </c>
      <c r="M151" s="79" t="s">
        <v>2574</v>
      </c>
      <c r="N151" s="79" t="s">
        <v>2574</v>
      </c>
      <c r="O151" s="79" t="s">
        <v>2574</v>
      </c>
    </row>
    <row r="152" spans="1:17" s="32" customFormat="1" x14ac:dyDescent="0.25">
      <c r="A152" s="21"/>
      <c r="B152" s="28" t="s">
        <v>2422</v>
      </c>
      <c r="C152" s="119" t="s">
        <v>2834</v>
      </c>
      <c r="D152" s="40" t="s">
        <v>2454</v>
      </c>
      <c r="E152" s="44" t="s">
        <v>3434</v>
      </c>
      <c r="F152" s="44" t="s">
        <v>3434</v>
      </c>
      <c r="G152" s="120" t="s">
        <v>3434</v>
      </c>
      <c r="H152" s="44" t="s">
        <v>3434</v>
      </c>
      <c r="I152" s="121"/>
      <c r="J152" s="79" t="s">
        <v>2574</v>
      </c>
      <c r="K152" s="79" t="s">
        <v>2574</v>
      </c>
      <c r="L152" s="79" t="s">
        <v>2574</v>
      </c>
      <c r="M152" s="79" t="s">
        <v>2574</v>
      </c>
      <c r="N152" s="79" t="s">
        <v>2574</v>
      </c>
      <c r="O152" s="79" t="s">
        <v>2574</v>
      </c>
    </row>
    <row r="153" spans="1:17" s="32" customFormat="1" x14ac:dyDescent="0.25">
      <c r="A153" s="21"/>
      <c r="B153" s="28" t="s">
        <v>1876</v>
      </c>
      <c r="C153" s="119" t="s">
        <v>3171</v>
      </c>
      <c r="D153" s="40" t="s">
        <v>2454</v>
      </c>
      <c r="E153" s="44">
        <v>1105</v>
      </c>
      <c r="F153" s="44">
        <v>558.03</v>
      </c>
      <c r="G153" s="120">
        <v>1051.96</v>
      </c>
      <c r="H153" s="44">
        <v>718.25</v>
      </c>
      <c r="I153" s="121"/>
      <c r="J153" s="79" t="s">
        <v>2574</v>
      </c>
      <c r="K153" s="79" t="s">
        <v>2574</v>
      </c>
      <c r="L153" s="79">
        <v>972.4</v>
      </c>
      <c r="M153" s="79" t="s">
        <v>2574</v>
      </c>
      <c r="N153" s="79" t="s">
        <v>2574</v>
      </c>
      <c r="O153" s="79">
        <v>869.86</v>
      </c>
      <c r="P153" s="118"/>
      <c r="Q153" s="118"/>
    </row>
    <row r="154" spans="1:17" s="32" customFormat="1" x14ac:dyDescent="0.25">
      <c r="A154" s="21" t="s">
        <v>34</v>
      </c>
      <c r="B154" s="28" t="s">
        <v>1856</v>
      </c>
      <c r="C154" s="119" t="s">
        <v>3172</v>
      </c>
      <c r="D154" s="40" t="s">
        <v>2454</v>
      </c>
      <c r="E154" s="44">
        <v>465</v>
      </c>
      <c r="F154" s="44">
        <v>101.69</v>
      </c>
      <c r="G154" s="120">
        <v>465</v>
      </c>
      <c r="H154" s="44">
        <v>302.25</v>
      </c>
      <c r="I154" s="121"/>
      <c r="J154" s="79">
        <v>465</v>
      </c>
      <c r="K154" s="79">
        <v>375.38</v>
      </c>
      <c r="L154" s="79">
        <v>409.2</v>
      </c>
      <c r="M154" s="79">
        <v>465</v>
      </c>
      <c r="N154" s="79">
        <v>465</v>
      </c>
      <c r="O154" s="79">
        <v>366.05</v>
      </c>
      <c r="P154" s="118"/>
      <c r="Q154" s="118"/>
    </row>
    <row r="155" spans="1:17" s="32" customFormat="1" x14ac:dyDescent="0.25">
      <c r="A155" s="21" t="s">
        <v>130</v>
      </c>
      <c r="B155" s="28" t="s">
        <v>1735</v>
      </c>
      <c r="C155" s="119" t="s">
        <v>3079</v>
      </c>
      <c r="D155" s="40" t="s">
        <v>2454</v>
      </c>
      <c r="E155" s="44">
        <v>700</v>
      </c>
      <c r="F155" s="44">
        <v>97.32</v>
      </c>
      <c r="G155" s="120">
        <v>700</v>
      </c>
      <c r="H155" s="44">
        <v>455</v>
      </c>
      <c r="I155" s="121"/>
      <c r="J155" s="79">
        <v>315</v>
      </c>
      <c r="K155" s="79">
        <v>315</v>
      </c>
      <c r="L155" s="79">
        <v>250.17</v>
      </c>
      <c r="M155" s="79">
        <v>315</v>
      </c>
      <c r="N155" s="79">
        <v>315</v>
      </c>
      <c r="O155" s="79">
        <v>247.97</v>
      </c>
      <c r="P155" s="118"/>
      <c r="Q155" s="118"/>
    </row>
    <row r="156" spans="1:17" s="32" customFormat="1" x14ac:dyDescent="0.25">
      <c r="A156" s="21"/>
      <c r="B156" s="28" t="s">
        <v>1736</v>
      </c>
      <c r="C156" s="119" t="s">
        <v>2836</v>
      </c>
      <c r="D156" s="40" t="s">
        <v>2454</v>
      </c>
      <c r="E156" s="44">
        <v>1004</v>
      </c>
      <c r="F156" s="44">
        <v>163.05000000000001</v>
      </c>
      <c r="G156" s="120">
        <v>1004</v>
      </c>
      <c r="H156" s="44">
        <v>652.6</v>
      </c>
      <c r="I156" s="121"/>
      <c r="J156" s="79">
        <v>545</v>
      </c>
      <c r="K156" s="79">
        <v>545</v>
      </c>
      <c r="L156" s="79">
        <v>461.65</v>
      </c>
      <c r="M156" s="79">
        <v>545</v>
      </c>
      <c r="N156" s="79">
        <v>545</v>
      </c>
      <c r="O156" s="79">
        <v>429.02</v>
      </c>
      <c r="P156" s="118"/>
      <c r="Q156" s="118"/>
    </row>
    <row r="157" spans="1:17" s="32" customFormat="1" x14ac:dyDescent="0.25">
      <c r="A157" s="21"/>
      <c r="B157" s="28" t="s">
        <v>1737</v>
      </c>
      <c r="C157" s="119" t="s">
        <v>2944</v>
      </c>
      <c r="D157" s="40" t="s">
        <v>2454</v>
      </c>
      <c r="E157" s="44">
        <v>1020</v>
      </c>
      <c r="F157" s="44">
        <v>515.1</v>
      </c>
      <c r="G157" s="120">
        <v>971.04</v>
      </c>
      <c r="H157" s="44">
        <v>663</v>
      </c>
      <c r="I157" s="121"/>
      <c r="J157" s="79" t="s">
        <v>2574</v>
      </c>
      <c r="K157" s="79" t="s">
        <v>2574</v>
      </c>
      <c r="L157" s="79">
        <v>897.6</v>
      </c>
      <c r="M157" s="79" t="s">
        <v>2574</v>
      </c>
      <c r="N157" s="79" t="s">
        <v>2574</v>
      </c>
      <c r="O157" s="79">
        <v>802.94</v>
      </c>
      <c r="P157" s="118"/>
      <c r="Q157" s="118"/>
    </row>
    <row r="158" spans="1:17" s="32" customFormat="1" x14ac:dyDescent="0.25">
      <c r="A158" s="21"/>
      <c r="B158" s="40" t="s">
        <v>2457</v>
      </c>
      <c r="C158" s="119" t="s">
        <v>3173</v>
      </c>
      <c r="D158" s="40" t="s">
        <v>2454</v>
      </c>
      <c r="E158" s="79">
        <v>1428</v>
      </c>
      <c r="F158" s="44">
        <v>721.14</v>
      </c>
      <c r="G158" s="120">
        <v>1359.46</v>
      </c>
      <c r="H158" s="44">
        <v>928.2</v>
      </c>
      <c r="I158" s="121"/>
      <c r="J158" s="79" t="s">
        <v>2574</v>
      </c>
      <c r="K158" s="79" t="s">
        <v>2574</v>
      </c>
      <c r="L158" s="79">
        <v>1256.6400000000001</v>
      </c>
      <c r="M158" s="79" t="s">
        <v>2574</v>
      </c>
      <c r="N158" s="79" t="s">
        <v>2574</v>
      </c>
      <c r="O158" s="79">
        <v>1124.1199999999999</v>
      </c>
      <c r="P158" s="118"/>
      <c r="Q158" s="118"/>
    </row>
    <row r="159" spans="1:17" s="32" customFormat="1" x14ac:dyDescent="0.25">
      <c r="A159" s="21"/>
      <c r="B159" s="28" t="s">
        <v>1738</v>
      </c>
      <c r="C159" s="119" t="s">
        <v>3174</v>
      </c>
      <c r="D159" s="40" t="s">
        <v>2454</v>
      </c>
      <c r="E159" s="44">
        <v>761</v>
      </c>
      <c r="F159" s="44">
        <v>204.53</v>
      </c>
      <c r="G159" s="120">
        <v>724.47</v>
      </c>
      <c r="H159" s="44">
        <v>494.65000000000003</v>
      </c>
      <c r="I159" s="121"/>
      <c r="J159" s="79" t="s">
        <v>2574</v>
      </c>
      <c r="K159" s="79" t="s">
        <v>2574</v>
      </c>
      <c r="L159" s="79">
        <v>265.47000000000003</v>
      </c>
      <c r="M159" s="79" t="s">
        <v>2574</v>
      </c>
      <c r="N159" s="79" t="s">
        <v>2574</v>
      </c>
      <c r="O159" s="79">
        <v>318.82</v>
      </c>
      <c r="P159" s="118"/>
      <c r="Q159" s="118"/>
    </row>
    <row r="160" spans="1:17" s="32" customFormat="1" x14ac:dyDescent="0.25">
      <c r="A160" s="21"/>
      <c r="B160" s="40" t="s">
        <v>2458</v>
      </c>
      <c r="C160" s="119" t="s">
        <v>3175</v>
      </c>
      <c r="D160" s="40" t="s">
        <v>2454</v>
      </c>
      <c r="E160" s="79">
        <v>1629</v>
      </c>
      <c r="F160" s="44">
        <v>107.39</v>
      </c>
      <c r="G160" s="120">
        <v>1629</v>
      </c>
      <c r="H160" s="44">
        <v>1058.8500000000001</v>
      </c>
      <c r="I160" s="121"/>
      <c r="J160" s="79">
        <v>445</v>
      </c>
      <c r="K160" s="79">
        <v>414.4</v>
      </c>
      <c r="L160" s="79">
        <v>304.17</v>
      </c>
      <c r="M160" s="79">
        <v>445</v>
      </c>
      <c r="N160" s="79">
        <v>445</v>
      </c>
      <c r="O160" s="79">
        <v>350.3</v>
      </c>
      <c r="P160" s="118"/>
      <c r="Q160" s="118"/>
    </row>
    <row r="161" spans="1:17" s="32" customFormat="1" x14ac:dyDescent="0.25">
      <c r="A161" s="21"/>
      <c r="B161" s="28" t="s">
        <v>1739</v>
      </c>
      <c r="C161" s="119" t="s">
        <v>1634</v>
      </c>
      <c r="D161" s="40" t="s">
        <v>2454</v>
      </c>
      <c r="E161" s="44">
        <v>1546</v>
      </c>
      <c r="F161" s="44">
        <v>95.06</v>
      </c>
      <c r="G161" s="120">
        <v>1471.79</v>
      </c>
      <c r="H161" s="44">
        <v>1004.9000000000001</v>
      </c>
      <c r="I161" s="121"/>
      <c r="J161" s="79">
        <v>231</v>
      </c>
      <c r="K161" s="79">
        <v>231</v>
      </c>
      <c r="L161" s="79">
        <v>203.28</v>
      </c>
      <c r="M161" s="79">
        <v>231</v>
      </c>
      <c r="N161" s="79">
        <v>231</v>
      </c>
      <c r="O161" s="79">
        <v>181.84</v>
      </c>
      <c r="P161" s="118"/>
      <c r="Q161" s="118"/>
    </row>
    <row r="162" spans="1:17" s="32" customFormat="1" x14ac:dyDescent="0.25">
      <c r="A162" s="21"/>
      <c r="B162" s="40" t="s">
        <v>2459</v>
      </c>
      <c r="C162" s="119" t="s">
        <v>3176</v>
      </c>
      <c r="D162" s="40" t="s">
        <v>2454</v>
      </c>
      <c r="E162" s="79">
        <v>8948</v>
      </c>
      <c r="F162" s="44">
        <v>177.22</v>
      </c>
      <c r="G162" s="120">
        <v>8948</v>
      </c>
      <c r="H162" s="44">
        <v>5816.2</v>
      </c>
      <c r="I162" s="121"/>
      <c r="J162" s="79">
        <v>5689.47</v>
      </c>
      <c r="K162" s="79">
        <v>8948</v>
      </c>
      <c r="L162" s="79">
        <v>7874.24</v>
      </c>
      <c r="M162" s="79">
        <v>8396.56</v>
      </c>
      <c r="N162" s="79">
        <v>8948</v>
      </c>
      <c r="O162" s="79">
        <v>7043.87</v>
      </c>
      <c r="P162" s="118"/>
      <c r="Q162" s="118"/>
    </row>
    <row r="163" spans="1:17" s="32" customFormat="1" ht="26.25" x14ac:dyDescent="0.25">
      <c r="A163" s="21"/>
      <c r="B163" s="28" t="s">
        <v>2402</v>
      </c>
      <c r="C163" s="119" t="s">
        <v>3177</v>
      </c>
      <c r="D163" s="40" t="s">
        <v>2454</v>
      </c>
      <c r="E163" s="44" t="s">
        <v>3434</v>
      </c>
      <c r="F163" s="44" t="s">
        <v>3434</v>
      </c>
      <c r="G163" s="120" t="s">
        <v>3434</v>
      </c>
      <c r="H163" s="44" t="s">
        <v>3434</v>
      </c>
      <c r="I163" s="121"/>
      <c r="J163" s="79">
        <v>5689.47</v>
      </c>
      <c r="K163" s="79">
        <v>1485.93</v>
      </c>
      <c r="L163" s="79">
        <v>8154.96</v>
      </c>
      <c r="M163" s="79">
        <v>8396.56</v>
      </c>
      <c r="N163" s="79">
        <v>9267</v>
      </c>
      <c r="O163" s="79">
        <v>7294.98</v>
      </c>
    </row>
    <row r="164" spans="1:17" s="32" customFormat="1" x14ac:dyDescent="0.25">
      <c r="A164" s="21"/>
      <c r="B164" s="40" t="s">
        <v>2460</v>
      </c>
      <c r="C164" s="119" t="s">
        <v>3178</v>
      </c>
      <c r="D164" s="40" t="s">
        <v>2454</v>
      </c>
      <c r="E164" s="79">
        <v>212</v>
      </c>
      <c r="F164" s="44">
        <v>7.04</v>
      </c>
      <c r="G164" s="120">
        <v>212</v>
      </c>
      <c r="H164" s="44">
        <v>137.80000000000001</v>
      </c>
      <c r="I164" s="121"/>
      <c r="J164" s="79">
        <v>133.72</v>
      </c>
      <c r="K164" s="79">
        <v>27.09</v>
      </c>
      <c r="L164" s="79">
        <v>186.56</v>
      </c>
      <c r="M164" s="79">
        <v>199.19</v>
      </c>
      <c r="N164" s="79">
        <v>212</v>
      </c>
      <c r="O164" s="79">
        <v>166.89</v>
      </c>
      <c r="P164" s="118"/>
      <c r="Q164" s="118"/>
    </row>
    <row r="165" spans="1:17" s="32" customFormat="1" x14ac:dyDescent="0.25">
      <c r="A165" s="21"/>
      <c r="B165" s="40" t="s">
        <v>2461</v>
      </c>
      <c r="C165" s="119" t="s">
        <v>3179</v>
      </c>
      <c r="D165" s="40" t="s">
        <v>2454</v>
      </c>
      <c r="E165" s="79">
        <v>402</v>
      </c>
      <c r="F165" s="44">
        <v>55.73</v>
      </c>
      <c r="G165" s="120">
        <v>402</v>
      </c>
      <c r="H165" s="44">
        <v>261.3</v>
      </c>
      <c r="I165" s="121"/>
      <c r="J165" s="79">
        <v>402</v>
      </c>
      <c r="K165" s="79">
        <v>402</v>
      </c>
      <c r="L165" s="79">
        <v>353.76</v>
      </c>
      <c r="M165" s="79">
        <v>402</v>
      </c>
      <c r="N165" s="79">
        <v>402</v>
      </c>
      <c r="O165" s="79">
        <v>316.45</v>
      </c>
      <c r="P165" s="118"/>
      <c r="Q165" s="118"/>
    </row>
    <row r="166" spans="1:17" s="32" customFormat="1" x14ac:dyDescent="0.25">
      <c r="A166" s="21"/>
      <c r="B166" s="40" t="s">
        <v>2462</v>
      </c>
      <c r="C166" s="119" t="s">
        <v>3180</v>
      </c>
      <c r="D166" s="40" t="s">
        <v>2454</v>
      </c>
      <c r="E166" s="79">
        <v>344</v>
      </c>
      <c r="F166" s="44">
        <v>173.72</v>
      </c>
      <c r="G166" s="120">
        <v>327.49</v>
      </c>
      <c r="H166" s="44">
        <v>223.6</v>
      </c>
      <c r="I166" s="121"/>
      <c r="J166" s="79" t="s">
        <v>2574</v>
      </c>
      <c r="K166" s="79" t="s">
        <v>2574</v>
      </c>
      <c r="L166" s="79">
        <v>302.72000000000003</v>
      </c>
      <c r="M166" s="79" t="s">
        <v>2574</v>
      </c>
      <c r="N166" s="79" t="s">
        <v>2574</v>
      </c>
      <c r="O166" s="79">
        <v>270.8</v>
      </c>
      <c r="P166" s="118"/>
      <c r="Q166" s="118"/>
    </row>
    <row r="167" spans="1:17" s="32" customFormat="1" x14ac:dyDescent="0.25">
      <c r="A167" s="21"/>
      <c r="B167" s="28" t="s">
        <v>1746</v>
      </c>
      <c r="C167" s="119" t="s">
        <v>3181</v>
      </c>
      <c r="D167" s="40" t="s">
        <v>2454</v>
      </c>
      <c r="E167" s="44" t="s">
        <v>3434</v>
      </c>
      <c r="F167" s="44" t="s">
        <v>3434</v>
      </c>
      <c r="G167" s="120" t="s">
        <v>3434</v>
      </c>
      <c r="H167" s="44" t="s">
        <v>3434</v>
      </c>
      <c r="I167" s="121"/>
      <c r="J167" s="79">
        <v>413</v>
      </c>
      <c r="K167" s="79">
        <v>356.55</v>
      </c>
      <c r="L167" s="79">
        <v>291.57</v>
      </c>
      <c r="M167" s="79">
        <v>413</v>
      </c>
      <c r="N167" s="79">
        <v>413</v>
      </c>
      <c r="O167" s="79">
        <v>325.11</v>
      </c>
    </row>
    <row r="168" spans="1:17" s="32" customFormat="1" x14ac:dyDescent="0.25">
      <c r="A168" s="21"/>
      <c r="B168" s="28" t="s">
        <v>1747</v>
      </c>
      <c r="C168" s="119" t="s">
        <v>3182</v>
      </c>
      <c r="D168" s="40" t="s">
        <v>2454</v>
      </c>
      <c r="E168" s="44" t="s">
        <v>3434</v>
      </c>
      <c r="F168" s="44" t="s">
        <v>3434</v>
      </c>
      <c r="G168" s="120" t="s">
        <v>3434</v>
      </c>
      <c r="H168" s="44" t="s">
        <v>3434</v>
      </c>
      <c r="I168" s="121"/>
      <c r="J168" s="79">
        <v>512</v>
      </c>
      <c r="K168" s="79">
        <v>397.95</v>
      </c>
      <c r="L168" s="79">
        <v>295.17</v>
      </c>
      <c r="M168" s="79">
        <v>512</v>
      </c>
      <c r="N168" s="79">
        <v>512</v>
      </c>
      <c r="O168" s="79">
        <v>403.05</v>
      </c>
    </row>
    <row r="169" spans="1:17" s="32" customFormat="1" x14ac:dyDescent="0.25">
      <c r="A169" s="21"/>
      <c r="B169" s="28" t="s">
        <v>1748</v>
      </c>
      <c r="C169" s="119" t="s">
        <v>3183</v>
      </c>
      <c r="D169" s="40" t="s">
        <v>2454</v>
      </c>
      <c r="E169" s="44" t="s">
        <v>3434</v>
      </c>
      <c r="F169" s="44" t="s">
        <v>3434</v>
      </c>
      <c r="G169" s="120" t="s">
        <v>3434</v>
      </c>
      <c r="H169" s="44" t="s">
        <v>3434</v>
      </c>
      <c r="I169" s="121"/>
      <c r="J169" s="79" t="s">
        <v>2574</v>
      </c>
      <c r="K169" s="79" t="s">
        <v>2574</v>
      </c>
      <c r="L169" s="79">
        <v>810.48</v>
      </c>
      <c r="M169" s="79" t="s">
        <v>2574</v>
      </c>
      <c r="N169" s="79" t="s">
        <v>2574</v>
      </c>
      <c r="O169" s="79">
        <v>725.01</v>
      </c>
    </row>
    <row r="170" spans="1:17" s="32" customFormat="1" ht="26.25" x14ac:dyDescent="0.25">
      <c r="A170" s="21"/>
      <c r="B170" s="28" t="s">
        <v>1749</v>
      </c>
      <c r="C170" s="119" t="s">
        <v>2837</v>
      </c>
      <c r="D170" s="40" t="s">
        <v>2454</v>
      </c>
      <c r="E170" s="44">
        <v>946</v>
      </c>
      <c r="F170" s="44">
        <v>44.21</v>
      </c>
      <c r="G170" s="120">
        <v>900.59</v>
      </c>
      <c r="H170" s="44">
        <v>614.9</v>
      </c>
      <c r="I170" s="121"/>
      <c r="J170" s="79">
        <v>236</v>
      </c>
      <c r="K170" s="79">
        <v>236</v>
      </c>
      <c r="L170" s="79">
        <v>114.29</v>
      </c>
      <c r="M170" s="79">
        <v>236</v>
      </c>
      <c r="N170" s="79">
        <v>236</v>
      </c>
      <c r="O170" s="79">
        <v>185.78</v>
      </c>
      <c r="P170" s="118"/>
      <c r="Q170" s="118"/>
    </row>
    <row r="171" spans="1:17" s="32" customFormat="1" ht="26.25" x14ac:dyDescent="0.25">
      <c r="A171" s="21"/>
      <c r="B171" s="28" t="s">
        <v>1750</v>
      </c>
      <c r="C171" s="119" t="s">
        <v>3080</v>
      </c>
      <c r="D171" s="40" t="s">
        <v>2454</v>
      </c>
      <c r="E171" s="44">
        <v>980</v>
      </c>
      <c r="F171" s="44">
        <v>58.47</v>
      </c>
      <c r="G171" s="120">
        <v>932.96</v>
      </c>
      <c r="H171" s="44">
        <v>637</v>
      </c>
      <c r="I171" s="121"/>
      <c r="J171" s="79">
        <v>287</v>
      </c>
      <c r="K171" s="79">
        <v>287</v>
      </c>
      <c r="L171" s="79">
        <v>151.18</v>
      </c>
      <c r="M171" s="79">
        <v>287</v>
      </c>
      <c r="N171" s="79">
        <v>287</v>
      </c>
      <c r="O171" s="79">
        <v>225.93</v>
      </c>
      <c r="P171" s="118"/>
      <c r="Q171" s="118"/>
    </row>
    <row r="172" spans="1:17" s="32" customFormat="1" ht="26.25" x14ac:dyDescent="0.25">
      <c r="A172" s="21"/>
      <c r="B172" s="28" t="s">
        <v>1751</v>
      </c>
      <c r="C172" s="119" t="s">
        <v>3184</v>
      </c>
      <c r="D172" s="40" t="s">
        <v>2454</v>
      </c>
      <c r="E172" s="44">
        <v>1125</v>
      </c>
      <c r="F172" s="44">
        <v>66.11</v>
      </c>
      <c r="G172" s="120">
        <v>1071</v>
      </c>
      <c r="H172" s="44">
        <v>731.25</v>
      </c>
      <c r="I172" s="121"/>
      <c r="J172" s="79">
        <v>335</v>
      </c>
      <c r="K172" s="79">
        <v>254.59</v>
      </c>
      <c r="L172" s="79">
        <v>188.98</v>
      </c>
      <c r="M172" s="79">
        <v>335</v>
      </c>
      <c r="N172" s="79">
        <v>335</v>
      </c>
      <c r="O172" s="79">
        <v>263.70999999999998</v>
      </c>
      <c r="P172" s="118"/>
      <c r="Q172" s="118"/>
    </row>
    <row r="173" spans="1:17" s="32" customFormat="1" ht="26.25" x14ac:dyDescent="0.25">
      <c r="A173" s="21"/>
      <c r="B173" s="40" t="s">
        <v>2463</v>
      </c>
      <c r="C173" s="119" t="s">
        <v>3185</v>
      </c>
      <c r="D173" s="40" t="s">
        <v>2454</v>
      </c>
      <c r="E173" s="79">
        <v>1097</v>
      </c>
      <c r="F173" s="44">
        <v>94.6</v>
      </c>
      <c r="G173" s="120">
        <v>1097</v>
      </c>
      <c r="H173" s="44">
        <v>713.05000000000007</v>
      </c>
      <c r="I173" s="121"/>
      <c r="J173" s="79">
        <v>435</v>
      </c>
      <c r="K173" s="79">
        <v>435</v>
      </c>
      <c r="L173" s="79">
        <v>245.67</v>
      </c>
      <c r="M173" s="79">
        <v>435</v>
      </c>
      <c r="N173" s="79">
        <v>435</v>
      </c>
      <c r="O173" s="79">
        <v>342.43</v>
      </c>
      <c r="P173" s="118"/>
      <c r="Q173" s="118"/>
    </row>
    <row r="174" spans="1:17" s="32" customFormat="1" ht="26.25" x14ac:dyDescent="0.25">
      <c r="A174" s="21"/>
      <c r="B174" s="28" t="s">
        <v>1752</v>
      </c>
      <c r="C174" s="119" t="s">
        <v>3186</v>
      </c>
      <c r="D174" s="40" t="s">
        <v>2454</v>
      </c>
      <c r="E174" s="44">
        <v>1320</v>
      </c>
      <c r="F174" s="44">
        <v>666.6</v>
      </c>
      <c r="G174" s="120">
        <v>1256.6400000000001</v>
      </c>
      <c r="H174" s="44">
        <v>858</v>
      </c>
      <c r="I174" s="121"/>
      <c r="J174" s="79" t="s">
        <v>2574</v>
      </c>
      <c r="K174" s="79" t="s">
        <v>2574</v>
      </c>
      <c r="L174" s="79">
        <v>1161.5999999999999</v>
      </c>
      <c r="M174" s="79" t="s">
        <v>2574</v>
      </c>
      <c r="N174" s="79" t="s">
        <v>2574</v>
      </c>
      <c r="O174" s="79">
        <v>1039.0999999999999</v>
      </c>
      <c r="P174" s="118"/>
      <c r="Q174" s="118"/>
    </row>
    <row r="175" spans="1:17" s="32" customFormat="1" ht="26.25" x14ac:dyDescent="0.25">
      <c r="A175" s="21"/>
      <c r="B175" s="28" t="s">
        <v>1753</v>
      </c>
      <c r="C175" s="119" t="s">
        <v>3081</v>
      </c>
      <c r="D175" s="40" t="s">
        <v>2454</v>
      </c>
      <c r="E175" s="44">
        <v>1016</v>
      </c>
      <c r="F175" s="44">
        <v>55</v>
      </c>
      <c r="G175" s="120">
        <v>967.23</v>
      </c>
      <c r="H175" s="44">
        <v>660.4</v>
      </c>
      <c r="I175" s="121"/>
      <c r="J175" s="79">
        <v>288</v>
      </c>
      <c r="K175" s="79">
        <v>288</v>
      </c>
      <c r="L175" s="79">
        <v>142.18</v>
      </c>
      <c r="M175" s="79">
        <v>288</v>
      </c>
      <c r="N175" s="79">
        <v>288</v>
      </c>
      <c r="O175" s="79">
        <v>226.71</v>
      </c>
      <c r="P175" s="118"/>
      <c r="Q175" s="118"/>
    </row>
    <row r="176" spans="1:17" s="32" customFormat="1" ht="26.25" x14ac:dyDescent="0.25">
      <c r="A176" s="21"/>
      <c r="B176" s="28" t="s">
        <v>1754</v>
      </c>
      <c r="C176" s="119" t="s">
        <v>3127</v>
      </c>
      <c r="D176" s="40" t="s">
        <v>2454</v>
      </c>
      <c r="E176" s="44">
        <v>1098</v>
      </c>
      <c r="F176" s="44">
        <v>52.48</v>
      </c>
      <c r="G176" s="120">
        <v>1045.3</v>
      </c>
      <c r="H176" s="44">
        <v>713.7</v>
      </c>
      <c r="I176" s="121"/>
      <c r="J176" s="79">
        <v>300</v>
      </c>
      <c r="K176" s="79">
        <v>202.02</v>
      </c>
      <c r="L176" s="79">
        <v>149.38</v>
      </c>
      <c r="M176" s="79">
        <v>300</v>
      </c>
      <c r="N176" s="79">
        <v>300</v>
      </c>
      <c r="O176" s="79">
        <v>236.16</v>
      </c>
      <c r="P176" s="118"/>
      <c r="Q176" s="118"/>
    </row>
    <row r="177" spans="1:17" s="32" customFormat="1" x14ac:dyDescent="0.25">
      <c r="A177" s="21"/>
      <c r="B177" s="28" t="s">
        <v>1755</v>
      </c>
      <c r="C177" s="119" t="s">
        <v>3187</v>
      </c>
      <c r="D177" s="40" t="s">
        <v>2454</v>
      </c>
      <c r="E177" s="44">
        <v>1428</v>
      </c>
      <c r="F177" s="44">
        <v>187.99</v>
      </c>
      <c r="G177" s="120">
        <v>1428</v>
      </c>
      <c r="H177" s="44">
        <v>928.2</v>
      </c>
      <c r="I177" s="121"/>
      <c r="J177" s="79">
        <v>1155.2</v>
      </c>
      <c r="K177" s="79">
        <v>1428</v>
      </c>
      <c r="L177" s="79">
        <v>1256.6400000000001</v>
      </c>
      <c r="M177" s="79">
        <v>1428</v>
      </c>
      <c r="N177" s="79">
        <v>1428</v>
      </c>
      <c r="O177" s="79">
        <v>1124.1199999999999</v>
      </c>
      <c r="P177" s="118"/>
      <c r="Q177" s="118"/>
    </row>
    <row r="178" spans="1:17" s="32" customFormat="1" ht="26.25" x14ac:dyDescent="0.25">
      <c r="A178" s="21"/>
      <c r="B178" s="28" t="s">
        <v>1756</v>
      </c>
      <c r="C178" s="119" t="s">
        <v>3038</v>
      </c>
      <c r="D178" s="40" t="s">
        <v>2454</v>
      </c>
      <c r="E178" s="44">
        <v>1691</v>
      </c>
      <c r="F178" s="44">
        <v>153.26</v>
      </c>
      <c r="G178" s="120">
        <v>1609.83</v>
      </c>
      <c r="H178" s="44">
        <v>1099.1500000000001</v>
      </c>
      <c r="I178" s="121"/>
      <c r="J178" s="79">
        <v>751.36</v>
      </c>
      <c r="K178" s="79">
        <v>1273.3499999999999</v>
      </c>
      <c r="L178" s="79">
        <v>1488.08</v>
      </c>
      <c r="M178" s="79">
        <v>1156.93</v>
      </c>
      <c r="N178" s="79">
        <v>1373.47</v>
      </c>
      <c r="O178" s="79">
        <v>1331.16</v>
      </c>
      <c r="P178" s="118"/>
      <c r="Q178" s="118"/>
    </row>
    <row r="179" spans="1:17" s="32" customFormat="1" ht="26.25" x14ac:dyDescent="0.25">
      <c r="A179" s="21"/>
      <c r="B179" s="28" t="s">
        <v>1757</v>
      </c>
      <c r="C179" s="119" t="s">
        <v>3128</v>
      </c>
      <c r="D179" s="40" t="s">
        <v>2454</v>
      </c>
      <c r="E179" s="44">
        <v>1701</v>
      </c>
      <c r="F179" s="44">
        <v>194.94</v>
      </c>
      <c r="G179" s="120">
        <v>1619.35</v>
      </c>
      <c r="H179" s="44">
        <v>1105.6500000000001</v>
      </c>
      <c r="I179" s="121"/>
      <c r="J179" s="79">
        <v>751.36</v>
      </c>
      <c r="K179" s="79">
        <v>808</v>
      </c>
      <c r="L179" s="79">
        <v>505.74</v>
      </c>
      <c r="M179" s="79">
        <v>808</v>
      </c>
      <c r="N179" s="79">
        <v>808</v>
      </c>
      <c r="O179" s="79">
        <v>636.05999999999995</v>
      </c>
      <c r="P179" s="118"/>
      <c r="Q179" s="118"/>
    </row>
    <row r="180" spans="1:17" s="32" customFormat="1" ht="26.25" x14ac:dyDescent="0.25">
      <c r="A180" s="21"/>
      <c r="B180" s="28" t="s">
        <v>1758</v>
      </c>
      <c r="C180" s="119" t="s">
        <v>3188</v>
      </c>
      <c r="D180" s="40" t="s">
        <v>2454</v>
      </c>
      <c r="E180" s="44">
        <v>1631</v>
      </c>
      <c r="F180" s="44">
        <v>187.81</v>
      </c>
      <c r="G180" s="120">
        <v>1552.71</v>
      </c>
      <c r="H180" s="44">
        <v>1060.1500000000001</v>
      </c>
      <c r="I180" s="121"/>
      <c r="J180" s="79">
        <v>751.36</v>
      </c>
      <c r="K180" s="79">
        <v>727.69</v>
      </c>
      <c r="L180" s="79">
        <v>538.14</v>
      </c>
      <c r="M180" s="79">
        <v>845</v>
      </c>
      <c r="N180" s="79">
        <v>845</v>
      </c>
      <c r="O180" s="79">
        <v>665.18</v>
      </c>
      <c r="P180" s="118"/>
      <c r="Q180" s="118"/>
    </row>
    <row r="181" spans="1:17" s="32" customFormat="1" ht="26.25" x14ac:dyDescent="0.25">
      <c r="A181" s="21"/>
      <c r="B181" s="40" t="s">
        <v>2464</v>
      </c>
      <c r="C181" s="119" t="s">
        <v>3189</v>
      </c>
      <c r="D181" s="40" t="s">
        <v>2454</v>
      </c>
      <c r="E181" s="79">
        <v>1162</v>
      </c>
      <c r="F181" s="44">
        <v>586.80999999999995</v>
      </c>
      <c r="G181" s="120">
        <v>1106.22</v>
      </c>
      <c r="H181" s="44">
        <v>755.30000000000007</v>
      </c>
      <c r="I181" s="121"/>
      <c r="J181" s="79" t="s">
        <v>2574</v>
      </c>
      <c r="K181" s="79" t="s">
        <v>2574</v>
      </c>
      <c r="L181" s="79">
        <v>1022.56</v>
      </c>
      <c r="M181" s="79" t="s">
        <v>2574</v>
      </c>
      <c r="N181" s="79" t="s">
        <v>2574</v>
      </c>
      <c r="O181" s="79">
        <v>914.73</v>
      </c>
      <c r="P181" s="118"/>
      <c r="Q181" s="118"/>
    </row>
    <row r="182" spans="1:17" s="32" customFormat="1" ht="26.25" x14ac:dyDescent="0.25">
      <c r="A182" s="21"/>
      <c r="B182" s="28" t="s">
        <v>1759</v>
      </c>
      <c r="C182" s="119" t="s">
        <v>3190</v>
      </c>
      <c r="D182" s="40" t="s">
        <v>2454</v>
      </c>
      <c r="E182" s="44">
        <v>1378</v>
      </c>
      <c r="F182" s="44">
        <v>695.89</v>
      </c>
      <c r="G182" s="120">
        <v>1311.86</v>
      </c>
      <c r="H182" s="44">
        <v>895.7</v>
      </c>
      <c r="I182" s="121"/>
      <c r="J182" s="79" t="s">
        <v>2574</v>
      </c>
      <c r="K182" s="79" t="s">
        <v>2574</v>
      </c>
      <c r="L182" s="79">
        <v>1212.6400000000001</v>
      </c>
      <c r="M182" s="79" t="s">
        <v>2574</v>
      </c>
      <c r="N182" s="79" t="s">
        <v>2574</v>
      </c>
      <c r="O182" s="79">
        <v>1084.76</v>
      </c>
      <c r="P182" s="118"/>
      <c r="Q182" s="118"/>
    </row>
    <row r="183" spans="1:17" s="32" customFormat="1" ht="26.25" x14ac:dyDescent="0.25">
      <c r="A183" s="21"/>
      <c r="B183" s="28" t="s">
        <v>1760</v>
      </c>
      <c r="C183" s="119" t="s">
        <v>3129</v>
      </c>
      <c r="D183" s="40" t="s">
        <v>2454</v>
      </c>
      <c r="E183" s="44">
        <v>1520</v>
      </c>
      <c r="F183" s="44">
        <v>181.31</v>
      </c>
      <c r="G183" s="120">
        <v>1447.04</v>
      </c>
      <c r="H183" s="44">
        <v>988</v>
      </c>
      <c r="I183" s="121"/>
      <c r="J183" s="79">
        <v>751.36</v>
      </c>
      <c r="K183" s="79">
        <v>701.96</v>
      </c>
      <c r="L183" s="79">
        <v>521.04</v>
      </c>
      <c r="M183" s="79">
        <v>784</v>
      </c>
      <c r="N183" s="79">
        <v>784</v>
      </c>
      <c r="O183" s="79">
        <v>617.16</v>
      </c>
      <c r="P183" s="118"/>
      <c r="Q183" s="118"/>
    </row>
    <row r="184" spans="1:17" s="32" customFormat="1" ht="26.25" x14ac:dyDescent="0.25">
      <c r="A184" s="21"/>
      <c r="B184" s="28" t="s">
        <v>1761</v>
      </c>
      <c r="C184" s="119" t="s">
        <v>3191</v>
      </c>
      <c r="D184" s="40" t="s">
        <v>2454</v>
      </c>
      <c r="E184" s="44">
        <v>1928</v>
      </c>
      <c r="F184" s="44">
        <v>973.64</v>
      </c>
      <c r="G184" s="120">
        <v>1835.46</v>
      </c>
      <c r="H184" s="44">
        <v>1253.2</v>
      </c>
      <c r="I184" s="121"/>
      <c r="J184" s="79" t="s">
        <v>2574</v>
      </c>
      <c r="K184" s="79" t="s">
        <v>2574</v>
      </c>
      <c r="L184" s="79">
        <v>1696.64</v>
      </c>
      <c r="M184" s="79" t="s">
        <v>2574</v>
      </c>
      <c r="N184" s="79" t="s">
        <v>2574</v>
      </c>
      <c r="O184" s="79">
        <v>1517.72</v>
      </c>
      <c r="P184" s="118"/>
      <c r="Q184" s="118"/>
    </row>
    <row r="185" spans="1:17" s="32" customFormat="1" ht="26.25" x14ac:dyDescent="0.25">
      <c r="A185" s="21"/>
      <c r="B185" s="40" t="s">
        <v>2465</v>
      </c>
      <c r="C185" s="119" t="s">
        <v>3192</v>
      </c>
      <c r="D185" s="40" t="s">
        <v>2454</v>
      </c>
      <c r="E185" s="79">
        <v>1918</v>
      </c>
      <c r="F185" s="44">
        <v>968.59</v>
      </c>
      <c r="G185" s="120">
        <v>1825.94</v>
      </c>
      <c r="H185" s="44">
        <v>1246.7</v>
      </c>
      <c r="I185" s="121"/>
      <c r="J185" s="79" t="s">
        <v>2574</v>
      </c>
      <c r="K185" s="79" t="s">
        <v>2574</v>
      </c>
      <c r="L185" s="79">
        <v>1687.84</v>
      </c>
      <c r="M185" s="79" t="s">
        <v>2574</v>
      </c>
      <c r="N185" s="79" t="s">
        <v>2574</v>
      </c>
      <c r="O185" s="79">
        <v>1509.85</v>
      </c>
      <c r="P185" s="118"/>
      <c r="Q185" s="118"/>
    </row>
    <row r="186" spans="1:17" s="32" customFormat="1" ht="26.25" x14ac:dyDescent="0.25">
      <c r="A186" s="21"/>
      <c r="B186" s="28" t="s">
        <v>1762</v>
      </c>
      <c r="C186" s="119" t="s">
        <v>3193</v>
      </c>
      <c r="D186" s="40" t="s">
        <v>2454</v>
      </c>
      <c r="E186" s="44">
        <v>1785</v>
      </c>
      <c r="F186" s="44">
        <v>155.08000000000001</v>
      </c>
      <c r="G186" s="120">
        <v>1699.32</v>
      </c>
      <c r="H186" s="44">
        <v>1160.25</v>
      </c>
      <c r="I186" s="121"/>
      <c r="J186" s="79">
        <v>705</v>
      </c>
      <c r="K186" s="79">
        <v>600.80999999999995</v>
      </c>
      <c r="L186" s="79">
        <v>444.55</v>
      </c>
      <c r="M186" s="79">
        <v>705</v>
      </c>
      <c r="N186" s="79">
        <v>705</v>
      </c>
      <c r="O186" s="79">
        <v>554.98</v>
      </c>
      <c r="P186" s="118"/>
      <c r="Q186" s="118"/>
    </row>
    <row r="187" spans="1:17" s="32" customFormat="1" ht="26.25" x14ac:dyDescent="0.25">
      <c r="A187" s="21"/>
      <c r="B187" s="28" t="s">
        <v>1763</v>
      </c>
      <c r="C187" s="119" t="s">
        <v>3194</v>
      </c>
      <c r="D187" s="40" t="s">
        <v>2454</v>
      </c>
      <c r="E187" s="44">
        <v>2043</v>
      </c>
      <c r="F187" s="44">
        <v>204.32</v>
      </c>
      <c r="G187" s="120">
        <v>1944.94</v>
      </c>
      <c r="H187" s="44">
        <v>1327.95</v>
      </c>
      <c r="I187" s="121"/>
      <c r="J187" s="79">
        <v>751.36</v>
      </c>
      <c r="K187" s="79">
        <v>796</v>
      </c>
      <c r="L187" s="79">
        <v>530.04</v>
      </c>
      <c r="M187" s="79">
        <v>796</v>
      </c>
      <c r="N187" s="79">
        <v>796</v>
      </c>
      <c r="O187" s="79">
        <v>626.61</v>
      </c>
      <c r="P187" s="118"/>
      <c r="Q187" s="118"/>
    </row>
    <row r="188" spans="1:17" s="32" customFormat="1" ht="26.25" x14ac:dyDescent="0.25">
      <c r="A188" s="21"/>
      <c r="B188" s="28" t="s">
        <v>1764</v>
      </c>
      <c r="C188" s="119" t="s">
        <v>3195</v>
      </c>
      <c r="D188" s="40" t="s">
        <v>2454</v>
      </c>
      <c r="E188" s="44">
        <v>1124</v>
      </c>
      <c r="F188" s="44">
        <v>222.71</v>
      </c>
      <c r="G188" s="120">
        <v>1124</v>
      </c>
      <c r="H188" s="44">
        <v>730.6</v>
      </c>
      <c r="I188" s="121"/>
      <c r="J188" s="79">
        <v>751.36</v>
      </c>
      <c r="K188" s="79">
        <v>974</v>
      </c>
      <c r="L188" s="79">
        <v>576.84</v>
      </c>
      <c r="M188" s="79">
        <v>974</v>
      </c>
      <c r="N188" s="79">
        <v>974</v>
      </c>
      <c r="O188" s="79">
        <v>766.73</v>
      </c>
      <c r="P188" s="118"/>
      <c r="Q188" s="118"/>
    </row>
    <row r="189" spans="1:17" s="32" customFormat="1" x14ac:dyDescent="0.25">
      <c r="A189" s="21"/>
      <c r="B189" s="28" t="s">
        <v>1767</v>
      </c>
      <c r="C189" s="119" t="s">
        <v>3196</v>
      </c>
      <c r="D189" s="40" t="s">
        <v>2454</v>
      </c>
      <c r="E189" s="44">
        <v>314</v>
      </c>
      <c r="F189" s="44">
        <v>158.57</v>
      </c>
      <c r="G189" s="120">
        <v>298.93</v>
      </c>
      <c r="H189" s="44">
        <v>204.1</v>
      </c>
      <c r="I189" s="121"/>
      <c r="J189" s="79" t="s">
        <v>2574</v>
      </c>
      <c r="K189" s="79" t="s">
        <v>2574</v>
      </c>
      <c r="L189" s="79">
        <v>276.32</v>
      </c>
      <c r="M189" s="79" t="s">
        <v>2574</v>
      </c>
      <c r="N189" s="79" t="s">
        <v>2574</v>
      </c>
      <c r="O189" s="79">
        <v>247.18</v>
      </c>
      <c r="P189" s="118"/>
      <c r="Q189" s="118"/>
    </row>
    <row r="190" spans="1:17" s="32" customFormat="1" ht="26.25" x14ac:dyDescent="0.25">
      <c r="A190" s="21"/>
      <c r="B190" s="40" t="s">
        <v>2466</v>
      </c>
      <c r="C190" s="119" t="s">
        <v>3197</v>
      </c>
      <c r="D190" s="40" t="s">
        <v>2454</v>
      </c>
      <c r="E190" s="79">
        <v>541</v>
      </c>
      <c r="F190" s="44">
        <v>54.2</v>
      </c>
      <c r="G190" s="120">
        <v>541</v>
      </c>
      <c r="H190" s="44">
        <v>351.65000000000003</v>
      </c>
      <c r="I190" s="121"/>
      <c r="J190" s="79">
        <v>217</v>
      </c>
      <c r="K190" s="79">
        <v>217</v>
      </c>
      <c r="L190" s="79">
        <v>139.47999999999999</v>
      </c>
      <c r="M190" s="79">
        <v>217</v>
      </c>
      <c r="N190" s="79">
        <v>217</v>
      </c>
      <c r="O190" s="79">
        <v>170.82</v>
      </c>
      <c r="P190" s="118"/>
      <c r="Q190" s="118"/>
    </row>
    <row r="191" spans="1:17" s="32" customFormat="1" ht="26.25" x14ac:dyDescent="0.25">
      <c r="A191" s="21"/>
      <c r="B191" s="40" t="s">
        <v>2467</v>
      </c>
      <c r="C191" s="119" t="s">
        <v>3198</v>
      </c>
      <c r="D191" s="40" t="s">
        <v>2454</v>
      </c>
      <c r="E191" s="79">
        <v>674</v>
      </c>
      <c r="F191" s="44">
        <v>110.47</v>
      </c>
      <c r="G191" s="120">
        <v>674</v>
      </c>
      <c r="H191" s="44">
        <v>438.1</v>
      </c>
      <c r="I191" s="121"/>
      <c r="J191" s="79">
        <v>422.12</v>
      </c>
      <c r="K191" s="79">
        <v>674</v>
      </c>
      <c r="L191" s="79">
        <v>593.12</v>
      </c>
      <c r="M191" s="79">
        <v>632.69000000000005</v>
      </c>
      <c r="N191" s="79">
        <v>674</v>
      </c>
      <c r="O191" s="79">
        <v>530.57000000000005</v>
      </c>
      <c r="P191" s="118"/>
      <c r="Q191" s="118"/>
    </row>
    <row r="192" spans="1:17" s="32" customFormat="1" x14ac:dyDescent="0.25">
      <c r="A192" s="21"/>
      <c r="B192" s="28" t="s">
        <v>1768</v>
      </c>
      <c r="C192" s="119" t="s">
        <v>3199</v>
      </c>
      <c r="D192" s="40" t="s">
        <v>2454</v>
      </c>
      <c r="E192" s="44">
        <v>5296</v>
      </c>
      <c r="F192" s="44">
        <v>2674.48</v>
      </c>
      <c r="G192" s="120">
        <v>5041.79</v>
      </c>
      <c r="H192" s="44">
        <v>3442.4</v>
      </c>
      <c r="I192" s="121"/>
      <c r="J192" s="79" t="s">
        <v>2574</v>
      </c>
      <c r="K192" s="79" t="s">
        <v>2574</v>
      </c>
      <c r="L192" s="79">
        <v>4660.4799999999996</v>
      </c>
      <c r="M192" s="79" t="s">
        <v>2574</v>
      </c>
      <c r="N192" s="79" t="s">
        <v>2574</v>
      </c>
      <c r="O192" s="79">
        <v>4169.01</v>
      </c>
      <c r="P192" s="118"/>
      <c r="Q192" s="118"/>
    </row>
    <row r="193" spans="1:17" s="32" customFormat="1" x14ac:dyDescent="0.25">
      <c r="A193" s="21"/>
      <c r="B193" s="28" t="s">
        <v>1771</v>
      </c>
      <c r="C193" s="119" t="s">
        <v>2838</v>
      </c>
      <c r="D193" s="40" t="s">
        <v>2454</v>
      </c>
      <c r="E193" s="44">
        <v>1311</v>
      </c>
      <c r="F193" s="44">
        <v>662.06</v>
      </c>
      <c r="G193" s="120">
        <v>1248.07</v>
      </c>
      <c r="H193" s="44">
        <v>852.15</v>
      </c>
      <c r="I193" s="121"/>
      <c r="J193" s="79" t="s">
        <v>2574</v>
      </c>
      <c r="K193" s="79" t="s">
        <v>2574</v>
      </c>
      <c r="L193" s="79">
        <v>1069.08</v>
      </c>
      <c r="M193" s="79" t="s">
        <v>2574</v>
      </c>
      <c r="N193" s="79" t="s">
        <v>2574</v>
      </c>
      <c r="O193" s="79">
        <v>1032.02</v>
      </c>
      <c r="P193" s="118"/>
      <c r="Q193" s="118"/>
    </row>
    <row r="194" spans="1:17" s="32" customFormat="1" x14ac:dyDescent="0.25">
      <c r="A194" s="21" t="s">
        <v>157</v>
      </c>
      <c r="B194" s="28" t="s">
        <v>1855</v>
      </c>
      <c r="C194" s="119" t="s">
        <v>3200</v>
      </c>
      <c r="D194" s="40" t="s">
        <v>2454</v>
      </c>
      <c r="E194" s="44">
        <v>6476</v>
      </c>
      <c r="F194" s="44">
        <v>215.57</v>
      </c>
      <c r="G194" s="120">
        <v>6476</v>
      </c>
      <c r="H194" s="44">
        <v>4209.4000000000005</v>
      </c>
      <c r="I194" s="121"/>
      <c r="J194" s="79">
        <v>4161.92</v>
      </c>
      <c r="K194" s="79">
        <v>6476</v>
      </c>
      <c r="L194" s="79">
        <v>5698.88</v>
      </c>
      <c r="M194" s="79">
        <v>6414.67</v>
      </c>
      <c r="N194" s="79">
        <v>6476</v>
      </c>
      <c r="O194" s="79">
        <v>5097.91</v>
      </c>
      <c r="P194" s="118"/>
      <c r="Q194" s="118"/>
    </row>
    <row r="195" spans="1:17" s="32" customFormat="1" x14ac:dyDescent="0.25">
      <c r="A195" s="21"/>
      <c r="B195" s="28" t="s">
        <v>2417</v>
      </c>
      <c r="C195" s="119" t="s">
        <v>2839</v>
      </c>
      <c r="D195" s="40" t="s">
        <v>2454</v>
      </c>
      <c r="E195" s="44" t="s">
        <v>3434</v>
      </c>
      <c r="F195" s="44" t="s">
        <v>3434</v>
      </c>
      <c r="G195" s="120" t="s">
        <v>3434</v>
      </c>
      <c r="H195" s="44" t="s">
        <v>3434</v>
      </c>
      <c r="I195" s="121"/>
      <c r="J195" s="79" t="s">
        <v>2574</v>
      </c>
      <c r="K195" s="79" t="s">
        <v>2574</v>
      </c>
      <c r="L195" s="79" t="s">
        <v>2574</v>
      </c>
      <c r="M195" s="79" t="s">
        <v>2574</v>
      </c>
      <c r="N195" s="79" t="s">
        <v>2574</v>
      </c>
      <c r="O195" s="79" t="s">
        <v>2574</v>
      </c>
    </row>
    <row r="196" spans="1:17" s="32" customFormat="1" ht="26.25" x14ac:dyDescent="0.25">
      <c r="A196" s="21"/>
      <c r="B196" s="28" t="s">
        <v>2421</v>
      </c>
      <c r="C196" s="119" t="s">
        <v>2840</v>
      </c>
      <c r="D196" s="40" t="s">
        <v>2454</v>
      </c>
      <c r="E196" s="44" t="s">
        <v>3434</v>
      </c>
      <c r="F196" s="44" t="s">
        <v>3434</v>
      </c>
      <c r="G196" s="120" t="s">
        <v>3434</v>
      </c>
      <c r="H196" s="44" t="s">
        <v>3434</v>
      </c>
      <c r="I196" s="121"/>
      <c r="J196" s="79" t="s">
        <v>2574</v>
      </c>
      <c r="K196" s="79" t="s">
        <v>2574</v>
      </c>
      <c r="L196" s="79" t="s">
        <v>2574</v>
      </c>
      <c r="M196" s="79" t="s">
        <v>2574</v>
      </c>
      <c r="N196" s="79" t="s">
        <v>2574</v>
      </c>
      <c r="O196" s="79" t="s">
        <v>2574</v>
      </c>
    </row>
    <row r="197" spans="1:17" s="32" customFormat="1" x14ac:dyDescent="0.25">
      <c r="A197" s="21" t="s">
        <v>41</v>
      </c>
      <c r="B197" s="28" t="s">
        <v>1774</v>
      </c>
      <c r="C197" s="119" t="s">
        <v>3201</v>
      </c>
      <c r="D197" s="40" t="s">
        <v>2454</v>
      </c>
      <c r="E197" s="44">
        <v>651</v>
      </c>
      <c r="F197" s="44">
        <v>38.049999999999997</v>
      </c>
      <c r="G197" s="120">
        <v>651</v>
      </c>
      <c r="H197" s="44">
        <v>423.15000000000003</v>
      </c>
      <c r="I197" s="121"/>
      <c r="J197" s="79">
        <v>146</v>
      </c>
      <c r="K197" s="79">
        <v>146</v>
      </c>
      <c r="L197" s="79">
        <v>98.09</v>
      </c>
      <c r="M197" s="79">
        <v>146</v>
      </c>
      <c r="N197" s="79">
        <v>146</v>
      </c>
      <c r="O197" s="79">
        <v>114.93</v>
      </c>
      <c r="P197" s="118"/>
      <c r="Q197" s="118"/>
    </row>
    <row r="198" spans="1:17" s="32" customFormat="1" x14ac:dyDescent="0.25">
      <c r="A198" s="21"/>
      <c r="B198" s="28" t="s">
        <v>1775</v>
      </c>
      <c r="C198" s="119" t="s">
        <v>3202</v>
      </c>
      <c r="D198" s="40" t="s">
        <v>2454</v>
      </c>
      <c r="E198" s="44">
        <v>518</v>
      </c>
      <c r="F198" s="44">
        <v>33.89</v>
      </c>
      <c r="G198" s="120">
        <v>518</v>
      </c>
      <c r="H198" s="44">
        <v>336.7</v>
      </c>
      <c r="I198" s="121"/>
      <c r="J198" s="79">
        <v>133</v>
      </c>
      <c r="K198" s="79">
        <v>131.78</v>
      </c>
      <c r="L198" s="79">
        <v>96.29</v>
      </c>
      <c r="M198" s="79">
        <v>133</v>
      </c>
      <c r="N198" s="79">
        <v>133</v>
      </c>
      <c r="O198" s="79">
        <v>104.7</v>
      </c>
      <c r="P198" s="118"/>
      <c r="Q198" s="118"/>
    </row>
    <row r="199" spans="1:17" s="32" customFormat="1" x14ac:dyDescent="0.25">
      <c r="A199" s="21"/>
      <c r="B199" s="28" t="s">
        <v>1776</v>
      </c>
      <c r="C199" s="119" t="s">
        <v>2841</v>
      </c>
      <c r="D199" s="40" t="s">
        <v>2454</v>
      </c>
      <c r="E199" s="44">
        <v>661</v>
      </c>
      <c r="F199" s="44">
        <v>46.15</v>
      </c>
      <c r="G199" s="120">
        <v>661</v>
      </c>
      <c r="H199" s="44">
        <v>429.65000000000003</v>
      </c>
      <c r="I199" s="121"/>
      <c r="J199" s="79">
        <v>157</v>
      </c>
      <c r="K199" s="79">
        <v>157</v>
      </c>
      <c r="L199" s="79">
        <v>119.69</v>
      </c>
      <c r="M199" s="79">
        <v>157</v>
      </c>
      <c r="N199" s="79">
        <v>157</v>
      </c>
      <c r="O199" s="79">
        <v>123.59</v>
      </c>
      <c r="P199" s="118"/>
      <c r="Q199" s="118"/>
    </row>
    <row r="200" spans="1:17" s="32" customFormat="1" ht="26.25" x14ac:dyDescent="0.25">
      <c r="A200" s="21"/>
      <c r="B200" s="40" t="s">
        <v>1777</v>
      </c>
      <c r="C200" s="119" t="s">
        <v>3203</v>
      </c>
      <c r="D200" s="40" t="s">
        <v>2454</v>
      </c>
      <c r="E200" s="79">
        <v>964</v>
      </c>
      <c r="F200" s="44">
        <v>61.23</v>
      </c>
      <c r="G200" s="120">
        <v>964</v>
      </c>
      <c r="H200" s="44">
        <v>626.6</v>
      </c>
      <c r="I200" s="121"/>
      <c r="J200" s="79">
        <v>592.03</v>
      </c>
      <c r="K200" s="79">
        <v>964</v>
      </c>
      <c r="L200" s="79">
        <v>848.32</v>
      </c>
      <c r="M200" s="79">
        <v>947.85</v>
      </c>
      <c r="N200" s="79">
        <v>964</v>
      </c>
      <c r="O200" s="79">
        <v>758.86</v>
      </c>
      <c r="P200" s="118"/>
      <c r="Q200" s="118"/>
    </row>
    <row r="201" spans="1:17" s="32" customFormat="1" x14ac:dyDescent="0.25">
      <c r="A201" s="21"/>
      <c r="B201" s="40" t="s">
        <v>2468</v>
      </c>
      <c r="C201" s="119" t="s">
        <v>3204</v>
      </c>
      <c r="D201" s="40" t="s">
        <v>2454</v>
      </c>
      <c r="E201" s="79">
        <v>1010</v>
      </c>
      <c r="F201" s="44">
        <v>510.05</v>
      </c>
      <c r="G201" s="120">
        <v>961.52</v>
      </c>
      <c r="H201" s="44">
        <v>656.5</v>
      </c>
      <c r="I201" s="121"/>
      <c r="J201" s="79" t="s">
        <v>2574</v>
      </c>
      <c r="K201" s="79" t="s">
        <v>2574</v>
      </c>
      <c r="L201" s="79">
        <v>888.8</v>
      </c>
      <c r="M201" s="79" t="s">
        <v>2574</v>
      </c>
      <c r="N201" s="79" t="s">
        <v>2574</v>
      </c>
      <c r="O201" s="79">
        <v>795.07</v>
      </c>
      <c r="P201" s="118"/>
      <c r="Q201" s="118"/>
    </row>
    <row r="202" spans="1:17" s="32" customFormat="1" x14ac:dyDescent="0.25">
      <c r="A202" s="21"/>
      <c r="B202" s="40" t="s">
        <v>2469</v>
      </c>
      <c r="C202" s="119" t="s">
        <v>3205</v>
      </c>
      <c r="D202" s="40" t="s">
        <v>2454</v>
      </c>
      <c r="E202" s="79">
        <v>5207</v>
      </c>
      <c r="F202" s="44">
        <v>2629.54</v>
      </c>
      <c r="G202" s="120">
        <v>4957.0600000000004</v>
      </c>
      <c r="H202" s="44">
        <v>3384.55</v>
      </c>
      <c r="I202" s="121"/>
      <c r="J202" s="79" t="s">
        <v>2574</v>
      </c>
      <c r="K202" s="79" t="s">
        <v>2574</v>
      </c>
      <c r="L202" s="79">
        <v>4582.16</v>
      </c>
      <c r="M202" s="79" t="s">
        <v>2574</v>
      </c>
      <c r="N202" s="79" t="s">
        <v>2574</v>
      </c>
      <c r="O202" s="79">
        <v>4098.95</v>
      </c>
      <c r="P202" s="118"/>
      <c r="Q202" s="118"/>
    </row>
    <row r="203" spans="1:17" s="32" customFormat="1" x14ac:dyDescent="0.25">
      <c r="A203" s="21"/>
      <c r="B203" s="40" t="s">
        <v>2470</v>
      </c>
      <c r="C203" s="119" t="s">
        <v>3206</v>
      </c>
      <c r="D203" s="40" t="s">
        <v>2454</v>
      </c>
      <c r="E203" s="79">
        <v>559</v>
      </c>
      <c r="F203" s="44">
        <v>282.3</v>
      </c>
      <c r="G203" s="120">
        <v>532.16999999999996</v>
      </c>
      <c r="H203" s="44">
        <v>363.35</v>
      </c>
      <c r="I203" s="121"/>
      <c r="J203" s="79" t="s">
        <v>2574</v>
      </c>
      <c r="K203" s="79" t="s">
        <v>2574</v>
      </c>
      <c r="L203" s="79">
        <v>491.92</v>
      </c>
      <c r="M203" s="79" t="s">
        <v>2574</v>
      </c>
      <c r="N203" s="79" t="s">
        <v>2574</v>
      </c>
      <c r="O203" s="79">
        <v>440.04</v>
      </c>
      <c r="P203" s="118"/>
      <c r="Q203" s="118"/>
    </row>
    <row r="204" spans="1:17" s="32" customFormat="1" x14ac:dyDescent="0.25">
      <c r="A204" s="21"/>
      <c r="B204" s="40" t="s">
        <v>2471</v>
      </c>
      <c r="C204" s="119" t="s">
        <v>3207</v>
      </c>
      <c r="D204" s="40" t="s">
        <v>2454</v>
      </c>
      <c r="E204" s="79">
        <v>5230</v>
      </c>
      <c r="F204" s="44">
        <v>2641.15</v>
      </c>
      <c r="G204" s="120">
        <v>4978.96</v>
      </c>
      <c r="H204" s="44">
        <v>3399.5</v>
      </c>
      <c r="I204" s="121"/>
      <c r="J204" s="79" t="s">
        <v>2574</v>
      </c>
      <c r="K204" s="79" t="s">
        <v>2574</v>
      </c>
      <c r="L204" s="79">
        <v>4602.3999999999996</v>
      </c>
      <c r="M204" s="79" t="s">
        <v>2574</v>
      </c>
      <c r="N204" s="79" t="s">
        <v>2574</v>
      </c>
      <c r="O204" s="79">
        <v>4117.0600000000004</v>
      </c>
      <c r="P204" s="118"/>
      <c r="Q204" s="118"/>
    </row>
    <row r="205" spans="1:17" s="32" customFormat="1" ht="26.25" x14ac:dyDescent="0.25">
      <c r="A205" s="21"/>
      <c r="B205" s="28" t="s">
        <v>1778</v>
      </c>
      <c r="C205" s="119" t="s">
        <v>3208</v>
      </c>
      <c r="D205" s="40" t="s">
        <v>2454</v>
      </c>
      <c r="E205" s="44">
        <v>1723</v>
      </c>
      <c r="F205" s="44">
        <v>166.97</v>
      </c>
      <c r="G205" s="120">
        <v>1640.3</v>
      </c>
      <c r="H205" s="44">
        <v>1119.95</v>
      </c>
      <c r="I205" s="121"/>
      <c r="J205" s="79">
        <v>538.48</v>
      </c>
      <c r="K205" s="79">
        <v>844</v>
      </c>
      <c r="L205" s="79">
        <v>737.92</v>
      </c>
      <c r="M205" s="79">
        <v>780.82</v>
      </c>
      <c r="N205" s="79">
        <v>844</v>
      </c>
      <c r="O205" s="79">
        <v>664.4</v>
      </c>
      <c r="P205" s="118"/>
      <c r="Q205" s="118"/>
    </row>
    <row r="206" spans="1:17" s="32" customFormat="1" x14ac:dyDescent="0.25">
      <c r="A206" s="21"/>
      <c r="B206" s="40" t="s">
        <v>2472</v>
      </c>
      <c r="C206" s="119" t="s">
        <v>3209</v>
      </c>
      <c r="D206" s="40" t="s">
        <v>2454</v>
      </c>
      <c r="E206" s="79">
        <v>1797</v>
      </c>
      <c r="F206" s="44">
        <v>538.33000000000004</v>
      </c>
      <c r="G206" s="120">
        <v>1710.74</v>
      </c>
      <c r="H206" s="44">
        <v>1168.05</v>
      </c>
      <c r="I206" s="121"/>
      <c r="J206" s="79" t="s">
        <v>2574</v>
      </c>
      <c r="K206" s="79" t="s">
        <v>2574</v>
      </c>
      <c r="L206" s="79">
        <v>1032.19</v>
      </c>
      <c r="M206" s="79" t="s">
        <v>2574</v>
      </c>
      <c r="N206" s="79" t="s">
        <v>2574</v>
      </c>
      <c r="O206" s="79">
        <v>839.16</v>
      </c>
      <c r="P206" s="118"/>
      <c r="Q206" s="118"/>
    </row>
    <row r="207" spans="1:17" s="32" customFormat="1" x14ac:dyDescent="0.25">
      <c r="A207" s="21"/>
      <c r="B207" s="40" t="s">
        <v>2473</v>
      </c>
      <c r="C207" s="119" t="s">
        <v>3210</v>
      </c>
      <c r="D207" s="40" t="s">
        <v>2454</v>
      </c>
      <c r="E207" s="79">
        <v>5230</v>
      </c>
      <c r="F207" s="44">
        <v>2641.15</v>
      </c>
      <c r="G207" s="120">
        <v>4978.96</v>
      </c>
      <c r="H207" s="44">
        <v>3399.5</v>
      </c>
      <c r="I207" s="121"/>
      <c r="J207" s="79" t="s">
        <v>2574</v>
      </c>
      <c r="K207" s="79" t="s">
        <v>2574</v>
      </c>
      <c r="L207" s="79">
        <v>4602.3999999999996</v>
      </c>
      <c r="M207" s="79" t="s">
        <v>2574</v>
      </c>
      <c r="N207" s="79" t="s">
        <v>2574</v>
      </c>
      <c r="O207" s="79">
        <v>4117.0600000000004</v>
      </c>
      <c r="P207" s="118"/>
      <c r="Q207" s="118"/>
    </row>
    <row r="208" spans="1:17" s="32" customFormat="1" ht="26.25" x14ac:dyDescent="0.25">
      <c r="A208" s="21"/>
      <c r="B208" s="40" t="s">
        <v>2474</v>
      </c>
      <c r="C208" s="119" t="s">
        <v>3211</v>
      </c>
      <c r="D208" s="40" t="s">
        <v>2454</v>
      </c>
      <c r="E208" s="79">
        <v>5230</v>
      </c>
      <c r="F208" s="44">
        <v>2641.15</v>
      </c>
      <c r="G208" s="120">
        <v>4978.96</v>
      </c>
      <c r="H208" s="44">
        <v>3399.5</v>
      </c>
      <c r="I208" s="121"/>
      <c r="J208" s="79" t="s">
        <v>2574</v>
      </c>
      <c r="K208" s="79" t="s">
        <v>2574</v>
      </c>
      <c r="L208" s="79">
        <v>4602.3999999999996</v>
      </c>
      <c r="M208" s="79" t="s">
        <v>2574</v>
      </c>
      <c r="N208" s="79" t="s">
        <v>2574</v>
      </c>
      <c r="O208" s="79">
        <v>4117.0600000000004</v>
      </c>
      <c r="P208" s="118"/>
      <c r="Q208" s="118"/>
    </row>
    <row r="209" spans="1:17" s="32" customFormat="1" x14ac:dyDescent="0.25">
      <c r="A209" s="21"/>
      <c r="B209" s="28" t="s">
        <v>1779</v>
      </c>
      <c r="C209" s="119" t="s">
        <v>2951</v>
      </c>
      <c r="D209" s="40" t="s">
        <v>2454</v>
      </c>
      <c r="E209" s="44">
        <v>679</v>
      </c>
      <c r="F209" s="44">
        <v>342.9</v>
      </c>
      <c r="G209" s="120">
        <v>646.41</v>
      </c>
      <c r="H209" s="44">
        <v>441.35</v>
      </c>
      <c r="I209" s="121"/>
      <c r="J209" s="79" t="s">
        <v>2574</v>
      </c>
      <c r="K209" s="79" t="s">
        <v>2574</v>
      </c>
      <c r="L209" s="79">
        <v>597.52</v>
      </c>
      <c r="M209" s="79" t="s">
        <v>2574</v>
      </c>
      <c r="N209" s="79" t="s">
        <v>2574</v>
      </c>
      <c r="O209" s="79">
        <v>534.51</v>
      </c>
      <c r="P209" s="118"/>
      <c r="Q209" s="118"/>
    </row>
    <row r="210" spans="1:17" s="32" customFormat="1" x14ac:dyDescent="0.25">
      <c r="A210" s="21"/>
      <c r="B210" s="28" t="s">
        <v>1780</v>
      </c>
      <c r="C210" s="119" t="s">
        <v>3212</v>
      </c>
      <c r="D210" s="40" t="s">
        <v>2454</v>
      </c>
      <c r="E210" s="44">
        <v>2479</v>
      </c>
      <c r="F210" s="44">
        <v>462.34</v>
      </c>
      <c r="G210" s="120">
        <v>2613.85</v>
      </c>
      <c r="H210" s="44">
        <v>1611.3500000000001</v>
      </c>
      <c r="I210" s="121"/>
      <c r="J210" s="79">
        <v>2479</v>
      </c>
      <c r="K210" s="79">
        <v>2479</v>
      </c>
      <c r="L210" s="79">
        <v>2181.52</v>
      </c>
      <c r="M210" s="79">
        <v>2479</v>
      </c>
      <c r="N210" s="79">
        <v>2479</v>
      </c>
      <c r="O210" s="79">
        <v>1951.47</v>
      </c>
      <c r="P210" s="118"/>
      <c r="Q210" s="118"/>
    </row>
    <row r="211" spans="1:17" s="32" customFormat="1" x14ac:dyDescent="0.25">
      <c r="A211" s="21"/>
      <c r="B211" s="28" t="s">
        <v>1781</v>
      </c>
      <c r="C211" s="119" t="s">
        <v>3213</v>
      </c>
      <c r="D211" s="40" t="s">
        <v>2454</v>
      </c>
      <c r="E211" s="44">
        <v>3641</v>
      </c>
      <c r="F211" s="44">
        <v>505.67</v>
      </c>
      <c r="G211" s="120">
        <v>3641</v>
      </c>
      <c r="H211" s="44">
        <v>2366.65</v>
      </c>
      <c r="I211" s="121"/>
      <c r="J211" s="79">
        <v>1427</v>
      </c>
      <c r="K211" s="79">
        <v>1427</v>
      </c>
      <c r="L211" s="79">
        <v>1312.05</v>
      </c>
      <c r="M211" s="79">
        <v>1427</v>
      </c>
      <c r="N211" s="79">
        <v>1427</v>
      </c>
      <c r="O211" s="79">
        <v>1123.33</v>
      </c>
      <c r="P211" s="118"/>
      <c r="Q211" s="118"/>
    </row>
    <row r="212" spans="1:17" s="32" customFormat="1" x14ac:dyDescent="0.25">
      <c r="A212" s="21"/>
      <c r="B212" s="28" t="s">
        <v>1782</v>
      </c>
      <c r="C212" s="119" t="s">
        <v>3214</v>
      </c>
      <c r="D212" s="40" t="s">
        <v>2454</v>
      </c>
      <c r="E212" s="44">
        <v>2375</v>
      </c>
      <c r="F212" s="44">
        <v>166.06</v>
      </c>
      <c r="G212" s="120">
        <v>2375</v>
      </c>
      <c r="H212" s="44">
        <v>1543.75</v>
      </c>
      <c r="I212" s="121"/>
      <c r="J212" s="79">
        <v>2375</v>
      </c>
      <c r="K212" s="79">
        <v>644.95000000000005</v>
      </c>
      <c r="L212" s="79">
        <v>2090</v>
      </c>
      <c r="M212" s="79">
        <v>2375</v>
      </c>
      <c r="N212" s="79">
        <v>2375</v>
      </c>
      <c r="O212" s="79">
        <v>1869.6</v>
      </c>
      <c r="P212" s="118"/>
      <c r="Q212" s="118"/>
    </row>
    <row r="213" spans="1:17" s="32" customFormat="1" x14ac:dyDescent="0.25">
      <c r="A213" s="21"/>
      <c r="B213" s="28" t="s">
        <v>1783</v>
      </c>
      <c r="C213" s="119" t="s">
        <v>3215</v>
      </c>
      <c r="D213" s="40" t="s">
        <v>2454</v>
      </c>
      <c r="E213" s="44">
        <v>1670</v>
      </c>
      <c r="F213" s="44">
        <v>843.35</v>
      </c>
      <c r="G213" s="120">
        <v>1589.84</v>
      </c>
      <c r="H213" s="44">
        <v>1085.5</v>
      </c>
      <c r="I213" s="121"/>
      <c r="J213" s="79" t="s">
        <v>2574</v>
      </c>
      <c r="K213" s="79" t="s">
        <v>2574</v>
      </c>
      <c r="L213" s="79">
        <v>1469.6</v>
      </c>
      <c r="M213" s="79" t="s">
        <v>2574</v>
      </c>
      <c r="N213" s="79" t="s">
        <v>2574</v>
      </c>
      <c r="O213" s="79">
        <v>1314.62</v>
      </c>
      <c r="P213" s="118"/>
      <c r="Q213" s="118"/>
    </row>
    <row r="214" spans="1:17" s="32" customFormat="1" x14ac:dyDescent="0.25">
      <c r="A214" s="21"/>
      <c r="B214" s="28" t="s">
        <v>1784</v>
      </c>
      <c r="C214" s="119" t="s">
        <v>3216</v>
      </c>
      <c r="D214" s="40" t="s">
        <v>2454</v>
      </c>
      <c r="E214" s="44">
        <v>5117</v>
      </c>
      <c r="F214" s="44">
        <v>2584.09</v>
      </c>
      <c r="G214" s="120">
        <v>4871.38</v>
      </c>
      <c r="H214" s="44">
        <v>3326.05</v>
      </c>
      <c r="I214" s="121"/>
      <c r="J214" s="79" t="s">
        <v>2574</v>
      </c>
      <c r="K214" s="79" t="s">
        <v>2574</v>
      </c>
      <c r="L214" s="79">
        <v>4502.96</v>
      </c>
      <c r="M214" s="79" t="s">
        <v>2574</v>
      </c>
      <c r="N214" s="79" t="s">
        <v>2574</v>
      </c>
      <c r="O214" s="79">
        <v>4028.1</v>
      </c>
      <c r="P214" s="118"/>
      <c r="Q214" s="118"/>
    </row>
    <row r="215" spans="1:17" s="32" customFormat="1" x14ac:dyDescent="0.25">
      <c r="A215" s="21"/>
      <c r="B215" s="28" t="s">
        <v>1785</v>
      </c>
      <c r="C215" s="119" t="s">
        <v>3217</v>
      </c>
      <c r="D215" s="40" t="s">
        <v>2454</v>
      </c>
      <c r="E215" s="44">
        <v>1571</v>
      </c>
      <c r="F215" s="44">
        <v>166.97</v>
      </c>
      <c r="G215" s="120">
        <v>1495.59</v>
      </c>
      <c r="H215" s="44">
        <v>1021.1500000000001</v>
      </c>
      <c r="I215" s="121"/>
      <c r="J215" s="79">
        <v>538.48</v>
      </c>
      <c r="K215" s="79">
        <v>832.09</v>
      </c>
      <c r="L215" s="79">
        <v>1382.48</v>
      </c>
      <c r="M215" s="79">
        <v>780.82</v>
      </c>
      <c r="N215" s="79">
        <v>984.32</v>
      </c>
      <c r="O215" s="79">
        <v>1236.69</v>
      </c>
      <c r="P215" s="118"/>
      <c r="Q215" s="118"/>
    </row>
    <row r="216" spans="1:17" s="32" customFormat="1" x14ac:dyDescent="0.25">
      <c r="A216" s="21"/>
      <c r="B216" s="40" t="s">
        <v>2475</v>
      </c>
      <c r="C216" s="119" t="s">
        <v>3218</v>
      </c>
      <c r="D216" s="40" t="s">
        <v>2454</v>
      </c>
      <c r="E216" s="79">
        <v>4597</v>
      </c>
      <c r="F216" s="44">
        <v>2321.4899999999998</v>
      </c>
      <c r="G216" s="120">
        <v>4376.34</v>
      </c>
      <c r="H216" s="44">
        <v>2988.05</v>
      </c>
      <c r="I216" s="121"/>
      <c r="J216" s="79" t="s">
        <v>2574</v>
      </c>
      <c r="K216" s="79" t="s">
        <v>2574</v>
      </c>
      <c r="L216" s="79">
        <v>4045.36</v>
      </c>
      <c r="M216" s="79" t="s">
        <v>2574</v>
      </c>
      <c r="N216" s="79" t="s">
        <v>2574</v>
      </c>
      <c r="O216" s="79">
        <v>3618.76</v>
      </c>
      <c r="P216" s="118"/>
      <c r="Q216" s="118"/>
    </row>
    <row r="217" spans="1:17" s="32" customFormat="1" x14ac:dyDescent="0.25">
      <c r="A217" s="21"/>
      <c r="B217" s="40" t="s">
        <v>2476</v>
      </c>
      <c r="C217" s="119" t="s">
        <v>3219</v>
      </c>
      <c r="D217" s="40" t="s">
        <v>2454</v>
      </c>
      <c r="E217" s="79">
        <v>5230</v>
      </c>
      <c r="F217" s="44">
        <v>2641.15</v>
      </c>
      <c r="G217" s="120">
        <v>4978.96</v>
      </c>
      <c r="H217" s="44">
        <v>3399.5</v>
      </c>
      <c r="I217" s="121"/>
      <c r="J217" s="79" t="s">
        <v>2574</v>
      </c>
      <c r="K217" s="79" t="s">
        <v>2574</v>
      </c>
      <c r="L217" s="79">
        <v>4602.3999999999996</v>
      </c>
      <c r="M217" s="79" t="s">
        <v>2574</v>
      </c>
      <c r="N217" s="79" t="s">
        <v>2574</v>
      </c>
      <c r="O217" s="79">
        <v>4117.0600000000004</v>
      </c>
      <c r="P217" s="118"/>
      <c r="Q217" s="118"/>
    </row>
    <row r="218" spans="1:17" s="32" customFormat="1" x14ac:dyDescent="0.25">
      <c r="A218" s="21"/>
      <c r="B218" s="28" t="s">
        <v>1786</v>
      </c>
      <c r="C218" s="119" t="s">
        <v>3220</v>
      </c>
      <c r="D218" s="40" t="s">
        <v>2454</v>
      </c>
      <c r="E218" s="44" t="s">
        <v>3434</v>
      </c>
      <c r="F218" s="44" t="s">
        <v>3434</v>
      </c>
      <c r="G218" s="44" t="s">
        <v>3434</v>
      </c>
      <c r="H218" s="44" t="s">
        <v>3434</v>
      </c>
      <c r="I218" s="121"/>
      <c r="J218" s="79">
        <v>1238</v>
      </c>
      <c r="K218" s="79">
        <v>1238</v>
      </c>
      <c r="L218" s="79">
        <v>1085.28</v>
      </c>
      <c r="M218" s="79">
        <v>1238</v>
      </c>
      <c r="N218" s="79">
        <v>1238</v>
      </c>
      <c r="O218" s="79">
        <v>974.55</v>
      </c>
    </row>
    <row r="219" spans="1:17" s="32" customFormat="1" x14ac:dyDescent="0.25">
      <c r="A219" s="21"/>
      <c r="B219" s="40" t="s">
        <v>2477</v>
      </c>
      <c r="C219" s="119" t="s">
        <v>3221</v>
      </c>
      <c r="D219" s="40" t="s">
        <v>2454</v>
      </c>
      <c r="E219" s="79">
        <v>2232</v>
      </c>
      <c r="F219" s="44">
        <v>391.51</v>
      </c>
      <c r="G219" s="120">
        <v>2390.86</v>
      </c>
      <c r="H219" s="44">
        <v>1450.8</v>
      </c>
      <c r="I219" s="121"/>
      <c r="J219" s="79">
        <v>2232</v>
      </c>
      <c r="K219" s="79">
        <v>1506.02</v>
      </c>
      <c r="L219" s="79">
        <v>1964.16</v>
      </c>
      <c r="M219" s="79">
        <v>2232</v>
      </c>
      <c r="N219" s="79">
        <v>2232</v>
      </c>
      <c r="O219" s="79">
        <v>1757.03</v>
      </c>
      <c r="P219" s="118"/>
      <c r="Q219" s="118"/>
    </row>
    <row r="220" spans="1:17" s="32" customFormat="1" x14ac:dyDescent="0.25">
      <c r="A220" s="21"/>
      <c r="B220" s="28" t="s">
        <v>1787</v>
      </c>
      <c r="C220" s="119" t="s">
        <v>2952</v>
      </c>
      <c r="D220" s="40" t="s">
        <v>2454</v>
      </c>
      <c r="E220" s="44" t="s">
        <v>3434</v>
      </c>
      <c r="F220" s="44" t="s">
        <v>3434</v>
      </c>
      <c r="G220" s="44" t="s">
        <v>3434</v>
      </c>
      <c r="H220" s="44" t="s">
        <v>3434</v>
      </c>
      <c r="I220" s="121"/>
      <c r="J220" s="79">
        <v>1385.92</v>
      </c>
      <c r="K220" s="79">
        <v>2285</v>
      </c>
      <c r="L220" s="79">
        <v>2010.8</v>
      </c>
      <c r="M220" s="79">
        <v>2208.81</v>
      </c>
      <c r="N220" s="79">
        <v>2285</v>
      </c>
      <c r="O220" s="79">
        <v>1798.75</v>
      </c>
    </row>
    <row r="221" spans="1:17" s="32" customFormat="1" x14ac:dyDescent="0.25">
      <c r="A221" s="21"/>
      <c r="B221" s="40" t="s">
        <v>2478</v>
      </c>
      <c r="C221" s="119" t="s">
        <v>3222</v>
      </c>
      <c r="D221" s="40" t="s">
        <v>2454</v>
      </c>
      <c r="E221" s="79">
        <v>491</v>
      </c>
      <c r="F221" s="44">
        <v>247.96</v>
      </c>
      <c r="G221" s="120">
        <v>467.43</v>
      </c>
      <c r="H221" s="44">
        <v>319.15000000000003</v>
      </c>
      <c r="I221" s="121"/>
      <c r="J221" s="79" t="s">
        <v>2574</v>
      </c>
      <c r="K221" s="79" t="s">
        <v>2574</v>
      </c>
      <c r="L221" s="79">
        <v>432.08</v>
      </c>
      <c r="M221" s="79" t="s">
        <v>2574</v>
      </c>
      <c r="N221" s="79" t="s">
        <v>2574</v>
      </c>
      <c r="O221" s="79">
        <v>386.52</v>
      </c>
      <c r="P221" s="118"/>
      <c r="Q221" s="118"/>
    </row>
    <row r="222" spans="1:17" s="32" customFormat="1" x14ac:dyDescent="0.25">
      <c r="A222" s="21"/>
      <c r="B222" s="40" t="s">
        <v>2479</v>
      </c>
      <c r="C222" s="119" t="s">
        <v>3223</v>
      </c>
      <c r="D222" s="40" t="s">
        <v>2454</v>
      </c>
      <c r="E222" s="79">
        <v>564</v>
      </c>
      <c r="F222" s="44">
        <v>48.31</v>
      </c>
      <c r="G222" s="120">
        <v>564</v>
      </c>
      <c r="H222" s="44">
        <v>366.6</v>
      </c>
      <c r="I222" s="121"/>
      <c r="J222" s="79">
        <v>217</v>
      </c>
      <c r="K222" s="79">
        <v>217</v>
      </c>
      <c r="L222" s="79">
        <v>153.88</v>
      </c>
      <c r="M222" s="79">
        <v>217</v>
      </c>
      <c r="N222" s="79">
        <v>217</v>
      </c>
      <c r="O222" s="79">
        <v>170.82</v>
      </c>
      <c r="P222" s="118"/>
      <c r="Q222" s="118"/>
    </row>
    <row r="223" spans="1:17" s="32" customFormat="1" x14ac:dyDescent="0.25">
      <c r="A223" s="21"/>
      <c r="B223" s="40" t="s">
        <v>2480</v>
      </c>
      <c r="C223" s="119" t="s">
        <v>3224</v>
      </c>
      <c r="D223" s="40" t="s">
        <v>2454</v>
      </c>
      <c r="E223" s="79">
        <v>231</v>
      </c>
      <c r="F223" s="44">
        <v>28.86</v>
      </c>
      <c r="G223" s="120">
        <v>231</v>
      </c>
      <c r="H223" s="44">
        <v>150.15</v>
      </c>
      <c r="I223" s="121"/>
      <c r="J223" s="79">
        <v>108</v>
      </c>
      <c r="K223" s="79">
        <v>108</v>
      </c>
      <c r="L223" s="79">
        <v>73.790000000000006</v>
      </c>
      <c r="M223" s="79">
        <v>108</v>
      </c>
      <c r="N223" s="79">
        <v>108</v>
      </c>
      <c r="O223" s="79">
        <v>85.02</v>
      </c>
      <c r="P223" s="118"/>
      <c r="Q223" s="118"/>
    </row>
    <row r="224" spans="1:17" s="32" customFormat="1" x14ac:dyDescent="0.25">
      <c r="A224" s="21"/>
      <c r="B224" s="40" t="s">
        <v>2481</v>
      </c>
      <c r="C224" s="119" t="s">
        <v>3225</v>
      </c>
      <c r="D224" s="40" t="s">
        <v>2454</v>
      </c>
      <c r="E224" s="79">
        <v>254</v>
      </c>
      <c r="F224" s="44">
        <v>128.27000000000001</v>
      </c>
      <c r="G224" s="120">
        <v>241.81</v>
      </c>
      <c r="H224" s="44">
        <v>165.1</v>
      </c>
      <c r="I224" s="121"/>
      <c r="J224" s="79" t="s">
        <v>2574</v>
      </c>
      <c r="K224" s="79" t="s">
        <v>2574</v>
      </c>
      <c r="L224" s="79">
        <v>223.52</v>
      </c>
      <c r="M224" s="79" t="s">
        <v>2574</v>
      </c>
      <c r="N224" s="79" t="s">
        <v>2574</v>
      </c>
      <c r="O224" s="79">
        <v>199.95</v>
      </c>
      <c r="P224" s="118"/>
      <c r="Q224" s="118"/>
    </row>
    <row r="225" spans="1:17" s="32" customFormat="1" x14ac:dyDescent="0.25">
      <c r="A225" s="21"/>
      <c r="B225" s="40" t="s">
        <v>2482</v>
      </c>
      <c r="C225" s="119" t="s">
        <v>3226</v>
      </c>
      <c r="D225" s="40" t="s">
        <v>2454</v>
      </c>
      <c r="E225" s="79">
        <v>127</v>
      </c>
      <c r="F225" s="44">
        <v>64.14</v>
      </c>
      <c r="G225" s="120">
        <v>120.9</v>
      </c>
      <c r="H225" s="44">
        <v>82.55</v>
      </c>
      <c r="I225" s="121"/>
      <c r="J225" s="79" t="s">
        <v>2574</v>
      </c>
      <c r="K225" s="79" t="s">
        <v>2574</v>
      </c>
      <c r="L225" s="79">
        <v>111.76</v>
      </c>
      <c r="M225" s="79" t="s">
        <v>2574</v>
      </c>
      <c r="N225" s="79" t="s">
        <v>2574</v>
      </c>
      <c r="O225" s="79">
        <v>99.97</v>
      </c>
      <c r="P225" s="118"/>
      <c r="Q225" s="118"/>
    </row>
    <row r="226" spans="1:17" s="32" customFormat="1" x14ac:dyDescent="0.25">
      <c r="A226" s="21"/>
      <c r="B226" s="40" t="s">
        <v>2483</v>
      </c>
      <c r="C226" s="119" t="s">
        <v>3227</v>
      </c>
      <c r="D226" s="40" t="s">
        <v>2454</v>
      </c>
      <c r="E226" s="79">
        <v>887</v>
      </c>
      <c r="F226" s="44">
        <v>447.94</v>
      </c>
      <c r="G226" s="120">
        <v>844.42</v>
      </c>
      <c r="H226" s="44">
        <v>576.55000000000007</v>
      </c>
      <c r="I226" s="121"/>
      <c r="J226" s="79" t="s">
        <v>2574</v>
      </c>
      <c r="K226" s="79" t="s">
        <v>2574</v>
      </c>
      <c r="L226" s="79">
        <v>780.56</v>
      </c>
      <c r="M226" s="79" t="s">
        <v>2574</v>
      </c>
      <c r="N226" s="79" t="s">
        <v>2574</v>
      </c>
      <c r="O226" s="79">
        <v>698.25</v>
      </c>
      <c r="P226" s="118"/>
      <c r="Q226" s="118"/>
    </row>
    <row r="227" spans="1:17" s="32" customFormat="1" x14ac:dyDescent="0.25">
      <c r="A227" s="21"/>
      <c r="B227" s="40" t="s">
        <v>2484</v>
      </c>
      <c r="C227" s="119" t="s">
        <v>3228</v>
      </c>
      <c r="D227" s="40" t="s">
        <v>2454</v>
      </c>
      <c r="E227" s="79">
        <v>439</v>
      </c>
      <c r="F227" s="44">
        <v>50.48</v>
      </c>
      <c r="G227" s="120">
        <v>439</v>
      </c>
      <c r="H227" s="44">
        <v>285.35000000000002</v>
      </c>
      <c r="I227" s="121"/>
      <c r="J227" s="79">
        <v>322.05</v>
      </c>
      <c r="K227" s="79">
        <v>439</v>
      </c>
      <c r="L227" s="79">
        <v>386.32</v>
      </c>
      <c r="M227" s="79">
        <v>439</v>
      </c>
      <c r="N227" s="79">
        <v>439</v>
      </c>
      <c r="O227" s="79">
        <v>345.58</v>
      </c>
      <c r="P227" s="118"/>
      <c r="Q227" s="118"/>
    </row>
    <row r="228" spans="1:17" s="32" customFormat="1" x14ac:dyDescent="0.25">
      <c r="A228" s="21"/>
      <c r="B228" s="28" t="s">
        <v>1788</v>
      </c>
      <c r="C228" s="119" t="s">
        <v>3229</v>
      </c>
      <c r="D228" s="40" t="s">
        <v>2454</v>
      </c>
      <c r="E228" s="44">
        <v>478</v>
      </c>
      <c r="F228" s="44">
        <v>49.76</v>
      </c>
      <c r="G228" s="120">
        <v>478</v>
      </c>
      <c r="H228" s="44">
        <v>310.7</v>
      </c>
      <c r="I228" s="121"/>
      <c r="J228" s="79">
        <v>189</v>
      </c>
      <c r="K228" s="79">
        <v>189</v>
      </c>
      <c r="L228" s="79">
        <v>128.69</v>
      </c>
      <c r="M228" s="79">
        <v>189</v>
      </c>
      <c r="N228" s="79">
        <v>189</v>
      </c>
      <c r="O228" s="79">
        <v>148.78</v>
      </c>
      <c r="P228" s="118"/>
      <c r="Q228" s="118"/>
    </row>
    <row r="229" spans="1:17" s="32" customFormat="1" x14ac:dyDescent="0.25">
      <c r="A229" s="21"/>
      <c r="B229" s="40" t="s">
        <v>2485</v>
      </c>
      <c r="C229" s="119" t="s">
        <v>3230</v>
      </c>
      <c r="D229" s="40" t="s">
        <v>2454</v>
      </c>
      <c r="E229" s="79">
        <v>254</v>
      </c>
      <c r="F229" s="44">
        <v>128.27000000000001</v>
      </c>
      <c r="G229" s="120">
        <v>241.81</v>
      </c>
      <c r="H229" s="44">
        <v>165.1</v>
      </c>
      <c r="I229" s="121"/>
      <c r="J229" s="79" t="s">
        <v>2574</v>
      </c>
      <c r="K229" s="79" t="s">
        <v>2574</v>
      </c>
      <c r="L229" s="79">
        <v>223.52</v>
      </c>
      <c r="M229" s="79" t="s">
        <v>2574</v>
      </c>
      <c r="N229" s="79" t="s">
        <v>2574</v>
      </c>
      <c r="O229" s="79">
        <v>199.95</v>
      </c>
      <c r="P229" s="118"/>
      <c r="Q229" s="118"/>
    </row>
    <row r="230" spans="1:17" s="32" customFormat="1" x14ac:dyDescent="0.25">
      <c r="A230" s="21"/>
      <c r="B230" s="40" t="s">
        <v>2486</v>
      </c>
      <c r="C230" s="119" t="s">
        <v>3231</v>
      </c>
      <c r="D230" s="40" t="s">
        <v>2454</v>
      </c>
      <c r="E230" s="79">
        <v>174</v>
      </c>
      <c r="F230" s="44">
        <v>87.87</v>
      </c>
      <c r="G230" s="120">
        <v>165.65</v>
      </c>
      <c r="H230" s="44">
        <v>113.10000000000001</v>
      </c>
      <c r="I230" s="121"/>
      <c r="J230" s="79" t="s">
        <v>2574</v>
      </c>
      <c r="K230" s="79" t="s">
        <v>2574</v>
      </c>
      <c r="L230" s="79">
        <v>153.12</v>
      </c>
      <c r="M230" s="79" t="s">
        <v>2574</v>
      </c>
      <c r="N230" s="79" t="s">
        <v>2574</v>
      </c>
      <c r="O230" s="79">
        <v>136.97</v>
      </c>
      <c r="P230" s="118"/>
      <c r="Q230" s="118"/>
    </row>
    <row r="231" spans="1:17" s="32" customFormat="1" x14ac:dyDescent="0.25">
      <c r="A231" s="21"/>
      <c r="B231" s="28" t="s">
        <v>1790</v>
      </c>
      <c r="C231" s="119" t="s">
        <v>2842</v>
      </c>
      <c r="D231" s="40" t="s">
        <v>2454</v>
      </c>
      <c r="E231" s="44" t="s">
        <v>3434</v>
      </c>
      <c r="F231" s="44" t="s">
        <v>3434</v>
      </c>
      <c r="G231" s="44" t="s">
        <v>3434</v>
      </c>
      <c r="H231" s="44" t="s">
        <v>3434</v>
      </c>
      <c r="I231" s="121"/>
      <c r="J231" s="79" t="s">
        <v>2574</v>
      </c>
      <c r="K231" s="79">
        <v>459</v>
      </c>
      <c r="L231" s="79">
        <v>458.95</v>
      </c>
      <c r="M231" s="79" t="s">
        <v>2574</v>
      </c>
      <c r="N231" s="79" t="s">
        <v>2574</v>
      </c>
      <c r="O231" s="79">
        <v>361.32</v>
      </c>
    </row>
    <row r="232" spans="1:17" s="32" customFormat="1" x14ac:dyDescent="0.25">
      <c r="A232" s="21"/>
      <c r="B232" s="28" t="s">
        <v>1791</v>
      </c>
      <c r="C232" s="119" t="s">
        <v>2843</v>
      </c>
      <c r="D232" s="40" t="s">
        <v>2454</v>
      </c>
      <c r="E232" s="44" t="s">
        <v>3434</v>
      </c>
      <c r="F232" s="44" t="s">
        <v>3434</v>
      </c>
      <c r="G232" s="44" t="s">
        <v>3434</v>
      </c>
      <c r="H232" s="44" t="s">
        <v>3434</v>
      </c>
      <c r="I232" s="121"/>
      <c r="J232" s="79">
        <v>1429</v>
      </c>
      <c r="K232" s="79">
        <v>1429</v>
      </c>
      <c r="L232" s="79">
        <v>1400.24</v>
      </c>
      <c r="M232" s="79">
        <v>1429</v>
      </c>
      <c r="N232" s="79">
        <v>1429</v>
      </c>
      <c r="O232" s="79">
        <v>1124.9100000000001</v>
      </c>
    </row>
    <row r="233" spans="1:17" s="32" customFormat="1" x14ac:dyDescent="0.25">
      <c r="A233" s="21"/>
      <c r="B233" s="40" t="s">
        <v>2487</v>
      </c>
      <c r="C233" s="119" t="s">
        <v>3232</v>
      </c>
      <c r="D233" s="40" t="s">
        <v>2454</v>
      </c>
      <c r="E233" s="79">
        <v>273</v>
      </c>
      <c r="F233" s="44">
        <v>78.2</v>
      </c>
      <c r="G233" s="120">
        <v>273</v>
      </c>
      <c r="H233" s="44">
        <v>177.45000000000002</v>
      </c>
      <c r="I233" s="121"/>
      <c r="J233" s="79">
        <v>254.74</v>
      </c>
      <c r="K233" s="79">
        <v>273</v>
      </c>
      <c r="L233" s="79">
        <v>240.24</v>
      </c>
      <c r="M233" s="79">
        <v>273</v>
      </c>
      <c r="N233" s="79">
        <v>273</v>
      </c>
      <c r="O233" s="79">
        <v>214.91</v>
      </c>
      <c r="P233" s="118"/>
      <c r="Q233" s="118"/>
    </row>
    <row r="234" spans="1:17" s="32" customFormat="1" x14ac:dyDescent="0.25">
      <c r="A234" s="21"/>
      <c r="B234" s="40" t="s">
        <v>2488</v>
      </c>
      <c r="C234" s="119" t="s">
        <v>3233</v>
      </c>
      <c r="D234" s="40" t="s">
        <v>2454</v>
      </c>
      <c r="E234" s="79">
        <v>882</v>
      </c>
      <c r="F234" s="44">
        <v>84.42</v>
      </c>
      <c r="G234" s="120">
        <v>839.66</v>
      </c>
      <c r="H234" s="44">
        <v>573.30000000000007</v>
      </c>
      <c r="I234" s="121"/>
      <c r="J234" s="79">
        <v>254.74</v>
      </c>
      <c r="K234" s="79">
        <v>420.71</v>
      </c>
      <c r="L234" s="79">
        <v>274.47000000000003</v>
      </c>
      <c r="M234" s="79">
        <v>394.79</v>
      </c>
      <c r="N234" s="79">
        <v>465.64</v>
      </c>
      <c r="O234" s="79">
        <v>694.31</v>
      </c>
      <c r="P234" s="118"/>
      <c r="Q234" s="118"/>
    </row>
    <row r="235" spans="1:17" s="32" customFormat="1" x14ac:dyDescent="0.25">
      <c r="A235" s="21"/>
      <c r="B235" s="40" t="s">
        <v>2489</v>
      </c>
      <c r="C235" s="119" t="s">
        <v>3234</v>
      </c>
      <c r="D235" s="40" t="s">
        <v>2454</v>
      </c>
      <c r="E235" s="79">
        <v>355</v>
      </c>
      <c r="F235" s="44">
        <v>66.44</v>
      </c>
      <c r="G235" s="120">
        <v>355</v>
      </c>
      <c r="H235" s="44">
        <v>230.75</v>
      </c>
      <c r="I235" s="121"/>
      <c r="J235" s="79">
        <v>355</v>
      </c>
      <c r="K235" s="79">
        <v>355</v>
      </c>
      <c r="L235" s="79">
        <v>312.39999999999998</v>
      </c>
      <c r="M235" s="79">
        <v>355</v>
      </c>
      <c r="N235" s="79">
        <v>355</v>
      </c>
      <c r="O235" s="79">
        <v>279.45999999999998</v>
      </c>
      <c r="P235" s="118"/>
      <c r="Q235" s="118"/>
    </row>
    <row r="236" spans="1:17" s="32" customFormat="1" x14ac:dyDescent="0.25">
      <c r="A236" s="21" t="s">
        <v>32</v>
      </c>
      <c r="B236" s="28" t="s">
        <v>1862</v>
      </c>
      <c r="C236" s="119" t="s">
        <v>2844</v>
      </c>
      <c r="D236" s="40" t="s">
        <v>2454</v>
      </c>
      <c r="E236" s="44">
        <v>1353</v>
      </c>
      <c r="F236" s="44">
        <v>78.150000000000006</v>
      </c>
      <c r="G236" s="120">
        <v>1353</v>
      </c>
      <c r="H236" s="44">
        <v>879.45</v>
      </c>
      <c r="I236" s="121"/>
      <c r="J236" s="79">
        <v>1353</v>
      </c>
      <c r="K236" s="79">
        <v>1353</v>
      </c>
      <c r="L236" s="79">
        <v>1190.6400000000001</v>
      </c>
      <c r="M236" s="79">
        <v>1353</v>
      </c>
      <c r="N236" s="79">
        <v>1353</v>
      </c>
      <c r="O236" s="79">
        <v>1065.08</v>
      </c>
      <c r="P236" s="118"/>
      <c r="Q236" s="118"/>
    </row>
    <row r="237" spans="1:17" s="32" customFormat="1" x14ac:dyDescent="0.25">
      <c r="A237" s="21"/>
      <c r="B237" s="28" t="s">
        <v>1867</v>
      </c>
      <c r="C237" s="119" t="s">
        <v>2845</v>
      </c>
      <c r="D237" s="40" t="s">
        <v>2454</v>
      </c>
      <c r="E237" s="44">
        <v>2334</v>
      </c>
      <c r="F237" s="44">
        <v>78.17</v>
      </c>
      <c r="G237" s="120">
        <v>2334</v>
      </c>
      <c r="H237" s="44">
        <v>1517.1000000000001</v>
      </c>
      <c r="I237" s="121"/>
      <c r="J237" s="79">
        <v>1432.51</v>
      </c>
      <c r="K237" s="79">
        <v>304.82</v>
      </c>
      <c r="L237" s="79">
        <v>2053.92</v>
      </c>
      <c r="M237" s="79">
        <v>2263.27</v>
      </c>
      <c r="N237" s="79">
        <v>2334</v>
      </c>
      <c r="O237" s="79">
        <v>1837.32</v>
      </c>
      <c r="P237" s="118"/>
      <c r="Q237" s="118"/>
    </row>
    <row r="238" spans="1:17" s="32" customFormat="1" ht="26.25" x14ac:dyDescent="0.25">
      <c r="A238" s="21"/>
      <c r="B238" s="28" t="s">
        <v>1868</v>
      </c>
      <c r="C238" s="119" t="s">
        <v>2846</v>
      </c>
      <c r="D238" s="40" t="s">
        <v>2454</v>
      </c>
      <c r="E238" s="44">
        <v>1946</v>
      </c>
      <c r="F238" s="44">
        <v>99.71</v>
      </c>
      <c r="G238" s="120">
        <v>1946</v>
      </c>
      <c r="H238" s="44">
        <v>1264.9000000000001</v>
      </c>
      <c r="I238" s="121"/>
      <c r="J238" s="79">
        <v>1432.51</v>
      </c>
      <c r="K238" s="79">
        <v>1946</v>
      </c>
      <c r="L238" s="79">
        <v>1712.48</v>
      </c>
      <c r="M238" s="79">
        <v>1946</v>
      </c>
      <c r="N238" s="79">
        <v>1946</v>
      </c>
      <c r="O238" s="79">
        <v>1531.89</v>
      </c>
      <c r="P238" s="118"/>
      <c r="Q238" s="118"/>
    </row>
    <row r="239" spans="1:17" s="32" customFormat="1" x14ac:dyDescent="0.25">
      <c r="A239" s="21"/>
      <c r="B239" s="28" t="s">
        <v>1869</v>
      </c>
      <c r="C239" s="119" t="s">
        <v>2953</v>
      </c>
      <c r="D239" s="40" t="s">
        <v>2454</v>
      </c>
      <c r="E239" s="44">
        <v>775</v>
      </c>
      <c r="F239" s="44">
        <v>71.430000000000007</v>
      </c>
      <c r="G239" s="120">
        <v>775</v>
      </c>
      <c r="H239" s="44">
        <v>503.75</v>
      </c>
      <c r="I239" s="121"/>
      <c r="J239" s="79">
        <v>592.03</v>
      </c>
      <c r="K239" s="79">
        <v>775</v>
      </c>
      <c r="L239" s="79">
        <v>682</v>
      </c>
      <c r="M239" s="79">
        <v>775</v>
      </c>
      <c r="N239" s="79">
        <v>775</v>
      </c>
      <c r="O239" s="79">
        <v>610.08000000000004</v>
      </c>
      <c r="P239" s="118"/>
      <c r="Q239" s="118"/>
    </row>
    <row r="240" spans="1:17" s="32" customFormat="1" x14ac:dyDescent="0.25">
      <c r="A240" s="21"/>
      <c r="B240" s="40" t="s">
        <v>2498</v>
      </c>
      <c r="C240" s="119" t="s">
        <v>3235</v>
      </c>
      <c r="D240" s="40" t="s">
        <v>2454</v>
      </c>
      <c r="E240" s="79">
        <v>572</v>
      </c>
      <c r="F240" s="44">
        <v>53.46</v>
      </c>
      <c r="G240" s="120">
        <v>572</v>
      </c>
      <c r="H240" s="44">
        <v>371.8</v>
      </c>
      <c r="I240" s="121"/>
      <c r="J240" s="79">
        <v>572</v>
      </c>
      <c r="K240" s="79">
        <v>572</v>
      </c>
      <c r="L240" s="79">
        <v>503.36</v>
      </c>
      <c r="M240" s="79">
        <v>572</v>
      </c>
      <c r="N240" s="79">
        <v>572</v>
      </c>
      <c r="O240" s="79">
        <v>450.28</v>
      </c>
      <c r="P240" s="118"/>
      <c r="Q240" s="118"/>
    </row>
    <row r="241" spans="1:17" s="32" customFormat="1" x14ac:dyDescent="0.25">
      <c r="A241" s="21"/>
      <c r="B241" s="28" t="s">
        <v>1870</v>
      </c>
      <c r="C241" s="119" t="s">
        <v>2847</v>
      </c>
      <c r="D241" s="40" t="s">
        <v>2454</v>
      </c>
      <c r="E241" s="44">
        <v>956</v>
      </c>
      <c r="F241" s="44">
        <v>45.04</v>
      </c>
      <c r="G241" s="120">
        <v>1102.57</v>
      </c>
      <c r="H241" s="44">
        <v>621.4</v>
      </c>
      <c r="I241" s="121"/>
      <c r="J241" s="79">
        <v>956</v>
      </c>
      <c r="K241" s="79">
        <v>956</v>
      </c>
      <c r="L241" s="79">
        <v>841.28</v>
      </c>
      <c r="M241" s="79">
        <v>956</v>
      </c>
      <c r="N241" s="79">
        <v>956</v>
      </c>
      <c r="O241" s="79">
        <v>752.56</v>
      </c>
      <c r="P241" s="118"/>
      <c r="Q241" s="118"/>
    </row>
    <row r="242" spans="1:17" s="32" customFormat="1" ht="26.25" x14ac:dyDescent="0.25">
      <c r="A242" s="21"/>
      <c r="B242" s="28" t="s">
        <v>1871</v>
      </c>
      <c r="C242" s="119" t="s">
        <v>2848</v>
      </c>
      <c r="D242" s="40" t="s">
        <v>2454</v>
      </c>
      <c r="E242" s="44">
        <v>2909</v>
      </c>
      <c r="F242" s="44">
        <v>112.44</v>
      </c>
      <c r="G242" s="120">
        <v>2909</v>
      </c>
      <c r="H242" s="44">
        <v>1890.8500000000001</v>
      </c>
      <c r="I242" s="121"/>
      <c r="J242" s="79">
        <v>1829.68</v>
      </c>
      <c r="K242" s="79">
        <v>2909</v>
      </c>
      <c r="L242" s="79">
        <v>2559.92</v>
      </c>
      <c r="M242" s="79">
        <v>2909</v>
      </c>
      <c r="N242" s="79">
        <v>2909</v>
      </c>
      <c r="O242" s="79">
        <v>2289.96</v>
      </c>
      <c r="P242" s="118"/>
      <c r="Q242" s="118"/>
    </row>
    <row r="243" spans="1:17" s="32" customFormat="1" x14ac:dyDescent="0.25">
      <c r="A243" s="21"/>
      <c r="B243" s="28" t="s">
        <v>2358</v>
      </c>
      <c r="C243" s="119" t="s">
        <v>2850</v>
      </c>
      <c r="D243" s="40" t="s">
        <v>2454</v>
      </c>
      <c r="E243" s="44">
        <v>184</v>
      </c>
      <c r="F243" s="44">
        <v>25.4</v>
      </c>
      <c r="G243" s="120">
        <v>175.17</v>
      </c>
      <c r="H243" s="44">
        <v>119.60000000000001</v>
      </c>
      <c r="I243" s="121"/>
      <c r="J243" s="79">
        <v>126.35</v>
      </c>
      <c r="K243" s="79">
        <v>131.71</v>
      </c>
      <c r="L243" s="79">
        <v>161.91999999999999</v>
      </c>
      <c r="M243" s="79">
        <v>120.59</v>
      </c>
      <c r="N243" s="79">
        <v>174.3</v>
      </c>
      <c r="O243" s="79">
        <v>144.84</v>
      </c>
      <c r="P243" s="118"/>
      <c r="Q243" s="118"/>
    </row>
    <row r="244" spans="1:17" s="32" customFormat="1" ht="26.25" x14ac:dyDescent="0.25">
      <c r="A244" s="21"/>
      <c r="B244" s="28" t="s">
        <v>2359</v>
      </c>
      <c r="C244" s="119" t="s">
        <v>2851</v>
      </c>
      <c r="D244" s="40" t="s">
        <v>2454</v>
      </c>
      <c r="E244" s="44">
        <v>339</v>
      </c>
      <c r="F244" s="44">
        <v>72.77</v>
      </c>
      <c r="G244" s="120">
        <v>339</v>
      </c>
      <c r="H244" s="44">
        <v>220.35</v>
      </c>
      <c r="I244" s="121"/>
      <c r="J244" s="79">
        <v>232.79</v>
      </c>
      <c r="K244" s="79">
        <v>339</v>
      </c>
      <c r="L244" s="79">
        <v>298.32</v>
      </c>
      <c r="M244" s="79">
        <v>332.76</v>
      </c>
      <c r="N244" s="79">
        <v>339</v>
      </c>
      <c r="O244" s="79">
        <v>266.86</v>
      </c>
      <c r="P244" s="118"/>
      <c r="Q244" s="118"/>
    </row>
    <row r="245" spans="1:17" s="32" customFormat="1" x14ac:dyDescent="0.25">
      <c r="A245" s="21" t="s">
        <v>83</v>
      </c>
      <c r="B245" s="28" t="s">
        <v>1793</v>
      </c>
      <c r="C245" s="119" t="s">
        <v>3132</v>
      </c>
      <c r="D245" s="40" t="s">
        <v>2454</v>
      </c>
      <c r="E245" s="44">
        <v>1177</v>
      </c>
      <c r="F245" s="44">
        <v>157.36000000000001</v>
      </c>
      <c r="G245" s="120">
        <v>3145.61</v>
      </c>
      <c r="H245" s="44">
        <v>765.05000000000007</v>
      </c>
      <c r="I245" s="121"/>
      <c r="J245" s="79">
        <v>409</v>
      </c>
      <c r="K245" s="79">
        <v>409</v>
      </c>
      <c r="L245" s="79">
        <v>409</v>
      </c>
      <c r="M245" s="79">
        <v>409</v>
      </c>
      <c r="N245" s="79">
        <v>409</v>
      </c>
      <c r="O245" s="79">
        <v>321.95999999999998</v>
      </c>
      <c r="P245" s="118"/>
      <c r="Q245" s="118"/>
    </row>
    <row r="246" spans="1:17" s="32" customFormat="1" x14ac:dyDescent="0.25">
      <c r="A246" s="21" t="s">
        <v>37</v>
      </c>
      <c r="B246" s="28" t="s">
        <v>1852</v>
      </c>
      <c r="C246" s="119" t="s">
        <v>2954</v>
      </c>
      <c r="D246" s="40" t="s">
        <v>2454</v>
      </c>
      <c r="E246" s="44">
        <v>4063</v>
      </c>
      <c r="F246" s="44">
        <v>132.63999999999999</v>
      </c>
      <c r="G246" s="120">
        <v>4063</v>
      </c>
      <c r="H246" s="44">
        <v>2640.9500000000003</v>
      </c>
      <c r="I246" s="121"/>
      <c r="J246" s="79">
        <v>4063</v>
      </c>
      <c r="K246" s="79">
        <v>510.72</v>
      </c>
      <c r="L246" s="79">
        <v>3575.44</v>
      </c>
      <c r="M246" s="79">
        <v>4063</v>
      </c>
      <c r="N246" s="79">
        <v>4063</v>
      </c>
      <c r="O246" s="79">
        <v>3198.39</v>
      </c>
      <c r="P246" s="118"/>
      <c r="Q246" s="118"/>
    </row>
    <row r="247" spans="1:17" s="32" customFormat="1" x14ac:dyDescent="0.25">
      <c r="A247" s="21"/>
      <c r="B247" s="40" t="s">
        <v>2496</v>
      </c>
      <c r="C247" s="119" t="s">
        <v>3236</v>
      </c>
      <c r="D247" s="40" t="s">
        <v>2454</v>
      </c>
      <c r="E247" s="79">
        <v>464</v>
      </c>
      <c r="F247" s="44">
        <v>30.64</v>
      </c>
      <c r="G247" s="120">
        <v>464</v>
      </c>
      <c r="H247" s="44">
        <v>301.60000000000002</v>
      </c>
      <c r="I247" s="121"/>
      <c r="J247" s="79">
        <v>464</v>
      </c>
      <c r="K247" s="79">
        <v>464</v>
      </c>
      <c r="L247" s="79">
        <v>408.32</v>
      </c>
      <c r="M247" s="79">
        <v>464</v>
      </c>
      <c r="N247" s="79">
        <v>464</v>
      </c>
      <c r="O247" s="79">
        <v>365.26</v>
      </c>
      <c r="P247" s="118"/>
      <c r="Q247" s="118"/>
    </row>
    <row r="248" spans="1:17" s="32" customFormat="1" x14ac:dyDescent="0.25">
      <c r="A248" s="21"/>
      <c r="B248" s="40" t="s">
        <v>1853</v>
      </c>
      <c r="C248" s="119" t="s">
        <v>2955</v>
      </c>
      <c r="D248" s="40" t="s">
        <v>2454</v>
      </c>
      <c r="E248" s="79">
        <v>343</v>
      </c>
      <c r="F248" s="44">
        <v>25.7</v>
      </c>
      <c r="G248" s="120">
        <v>343</v>
      </c>
      <c r="H248" s="44">
        <v>222.95000000000002</v>
      </c>
      <c r="I248" s="121"/>
      <c r="J248" s="79">
        <v>254.74</v>
      </c>
      <c r="K248" s="79">
        <v>343</v>
      </c>
      <c r="L248" s="79">
        <v>301.83999999999997</v>
      </c>
      <c r="M248" s="79">
        <v>343</v>
      </c>
      <c r="N248" s="79">
        <v>343</v>
      </c>
      <c r="O248" s="79">
        <v>270.01</v>
      </c>
      <c r="P248" s="118"/>
      <c r="Q248" s="118"/>
    </row>
    <row r="249" spans="1:17" s="32" customFormat="1" x14ac:dyDescent="0.25">
      <c r="A249" s="21"/>
      <c r="B249" s="40" t="s">
        <v>2497</v>
      </c>
      <c r="C249" s="119" t="s">
        <v>3237</v>
      </c>
      <c r="D249" s="40" t="s">
        <v>2454</v>
      </c>
      <c r="E249" s="79">
        <v>529</v>
      </c>
      <c r="F249" s="44">
        <v>47.52</v>
      </c>
      <c r="G249" s="120">
        <v>529</v>
      </c>
      <c r="H249" s="44">
        <v>343.85</v>
      </c>
      <c r="I249" s="121"/>
      <c r="J249" s="79">
        <v>529</v>
      </c>
      <c r="K249" s="79">
        <v>184.38</v>
      </c>
      <c r="L249" s="79">
        <v>465.52</v>
      </c>
      <c r="M249" s="79">
        <v>529</v>
      </c>
      <c r="N249" s="79">
        <v>529</v>
      </c>
      <c r="O249" s="79">
        <v>416.43</v>
      </c>
      <c r="P249" s="118"/>
      <c r="Q249" s="118"/>
    </row>
    <row r="250" spans="1:17" s="32" customFormat="1" ht="26.25" x14ac:dyDescent="0.25">
      <c r="A250" s="21" t="s">
        <v>2570</v>
      </c>
      <c r="B250" s="28" t="s">
        <v>2344</v>
      </c>
      <c r="C250" s="119" t="s">
        <v>3238</v>
      </c>
      <c r="D250" s="40" t="s">
        <v>2454</v>
      </c>
      <c r="E250" s="44">
        <v>234</v>
      </c>
      <c r="F250" s="44">
        <v>17.71</v>
      </c>
      <c r="G250" s="120">
        <v>335.15</v>
      </c>
      <c r="H250" s="44">
        <v>152.1</v>
      </c>
      <c r="I250" s="121"/>
      <c r="J250" s="79">
        <v>234</v>
      </c>
      <c r="K250" s="79">
        <v>234</v>
      </c>
      <c r="L250" s="79">
        <v>205.92</v>
      </c>
      <c r="M250" s="79">
        <v>234</v>
      </c>
      <c r="N250" s="79">
        <v>234</v>
      </c>
      <c r="O250" s="79">
        <v>184.2</v>
      </c>
      <c r="P250" s="118"/>
      <c r="Q250" s="118"/>
    </row>
    <row r="251" spans="1:17" s="32" customFormat="1" ht="26.25" x14ac:dyDescent="0.25">
      <c r="A251" s="21"/>
      <c r="B251" s="40" t="s">
        <v>2517</v>
      </c>
      <c r="C251" s="119" t="s">
        <v>3239</v>
      </c>
      <c r="D251" s="40" t="s">
        <v>2454</v>
      </c>
      <c r="E251" s="79">
        <v>221</v>
      </c>
      <c r="F251" s="44">
        <v>43.95</v>
      </c>
      <c r="G251" s="120">
        <v>221</v>
      </c>
      <c r="H251" s="44">
        <v>143.65</v>
      </c>
      <c r="I251" s="121"/>
      <c r="J251" s="79">
        <v>221</v>
      </c>
      <c r="K251" s="79">
        <v>155.72</v>
      </c>
      <c r="L251" s="79">
        <v>194.48</v>
      </c>
      <c r="M251" s="79">
        <v>221</v>
      </c>
      <c r="N251" s="79">
        <v>221</v>
      </c>
      <c r="O251" s="79">
        <v>173.97</v>
      </c>
      <c r="P251" s="118"/>
      <c r="Q251" s="118"/>
    </row>
    <row r="252" spans="1:17" s="32" customFormat="1" ht="26.25" x14ac:dyDescent="0.25">
      <c r="A252" s="21"/>
      <c r="B252" s="28" t="s">
        <v>2345</v>
      </c>
      <c r="C252" s="119" t="s">
        <v>3240</v>
      </c>
      <c r="D252" s="40" t="s">
        <v>2454</v>
      </c>
      <c r="E252" s="44">
        <v>1098</v>
      </c>
      <c r="F252" s="44">
        <v>38.200000000000003</v>
      </c>
      <c r="G252" s="120">
        <v>1045.3</v>
      </c>
      <c r="H252" s="44">
        <v>713.7</v>
      </c>
      <c r="I252" s="121"/>
      <c r="J252" s="79">
        <v>458.36</v>
      </c>
      <c r="K252" s="79">
        <v>733.14</v>
      </c>
      <c r="L252" s="79">
        <v>966.24</v>
      </c>
      <c r="M252" s="79">
        <v>666.11</v>
      </c>
      <c r="N252" s="79">
        <v>837.87</v>
      </c>
      <c r="O252" s="79">
        <v>864.35</v>
      </c>
      <c r="P252" s="118"/>
      <c r="Q252" s="118"/>
    </row>
    <row r="253" spans="1:17" s="32" customFormat="1" ht="26.25" x14ac:dyDescent="0.25">
      <c r="A253" s="21"/>
      <c r="B253" s="28" t="s">
        <v>2346</v>
      </c>
      <c r="C253" s="119" t="s">
        <v>3241</v>
      </c>
      <c r="D253" s="40" t="s">
        <v>2454</v>
      </c>
      <c r="E253" s="44">
        <v>234</v>
      </c>
      <c r="F253" s="44">
        <v>16.66</v>
      </c>
      <c r="G253" s="120">
        <v>335.15</v>
      </c>
      <c r="H253" s="44">
        <v>152.1</v>
      </c>
      <c r="I253" s="121"/>
      <c r="J253" s="79">
        <v>234</v>
      </c>
      <c r="K253" s="79">
        <v>234</v>
      </c>
      <c r="L253" s="79">
        <v>205.92</v>
      </c>
      <c r="M253" s="79">
        <v>234</v>
      </c>
      <c r="N253" s="79">
        <v>234</v>
      </c>
      <c r="O253" s="79">
        <v>184.2</v>
      </c>
      <c r="P253" s="118"/>
      <c r="Q253" s="118"/>
    </row>
    <row r="254" spans="1:17" s="32" customFormat="1" x14ac:dyDescent="0.25">
      <c r="A254" s="21"/>
      <c r="B254" s="40" t="s">
        <v>2518</v>
      </c>
      <c r="C254" s="119" t="s">
        <v>3242</v>
      </c>
      <c r="D254" s="40" t="s">
        <v>2454</v>
      </c>
      <c r="E254" s="79">
        <v>133</v>
      </c>
      <c r="F254" s="44">
        <v>31.55</v>
      </c>
      <c r="G254" s="120">
        <v>192.33</v>
      </c>
      <c r="H254" s="44">
        <v>86.45</v>
      </c>
      <c r="I254" s="121"/>
      <c r="J254" s="79">
        <v>133</v>
      </c>
      <c r="K254" s="79">
        <v>133</v>
      </c>
      <c r="L254" s="79">
        <v>117.04</v>
      </c>
      <c r="M254" s="79">
        <v>133</v>
      </c>
      <c r="N254" s="79">
        <v>133</v>
      </c>
      <c r="O254" s="79">
        <v>104.7</v>
      </c>
      <c r="P254" s="118"/>
      <c r="Q254" s="118"/>
    </row>
    <row r="255" spans="1:17" s="32" customFormat="1" x14ac:dyDescent="0.25">
      <c r="A255" s="21" t="s">
        <v>152</v>
      </c>
      <c r="B255" s="40" t="s">
        <v>2499</v>
      </c>
      <c r="C255" s="119" t="s">
        <v>3243</v>
      </c>
      <c r="D255" s="40" t="s">
        <v>2454</v>
      </c>
      <c r="E255" s="79">
        <v>234</v>
      </c>
      <c r="F255" s="44">
        <v>22.26</v>
      </c>
      <c r="G255" s="120">
        <v>234</v>
      </c>
      <c r="H255" s="44">
        <v>152.1</v>
      </c>
      <c r="I255" s="121"/>
      <c r="J255" s="79">
        <v>149.05000000000001</v>
      </c>
      <c r="K255" s="79">
        <v>81.41</v>
      </c>
      <c r="L255" s="79">
        <v>62.94</v>
      </c>
      <c r="M255" s="79">
        <v>234</v>
      </c>
      <c r="N255" s="79">
        <v>234</v>
      </c>
      <c r="O255" s="79">
        <v>184.2</v>
      </c>
      <c r="P255" s="118"/>
      <c r="Q255" s="118"/>
    </row>
    <row r="256" spans="1:17" s="32" customFormat="1" x14ac:dyDescent="0.25">
      <c r="A256" s="21"/>
      <c r="B256" s="40" t="s">
        <v>1878</v>
      </c>
      <c r="C256" s="119" t="s">
        <v>2957</v>
      </c>
      <c r="D256" s="40" t="s">
        <v>2454</v>
      </c>
      <c r="E256" s="79">
        <v>432</v>
      </c>
      <c r="F256" s="44">
        <v>27.43</v>
      </c>
      <c r="G256" s="120">
        <v>432</v>
      </c>
      <c r="H256" s="44">
        <v>280.8</v>
      </c>
      <c r="I256" s="121"/>
      <c r="J256" s="79">
        <v>269.14999999999998</v>
      </c>
      <c r="K256" s="79">
        <v>432</v>
      </c>
      <c r="L256" s="79">
        <v>74.209999999999994</v>
      </c>
      <c r="M256" s="79">
        <v>405.83</v>
      </c>
      <c r="N256" s="79">
        <v>432</v>
      </c>
      <c r="O256" s="79">
        <v>340.07</v>
      </c>
      <c r="P256" s="118"/>
      <c r="Q256" s="118"/>
    </row>
    <row r="257" spans="1:17" s="32" customFormat="1" x14ac:dyDescent="0.25">
      <c r="A257" s="21"/>
      <c r="B257" s="40" t="s">
        <v>1879</v>
      </c>
      <c r="C257" s="119" t="s">
        <v>2958</v>
      </c>
      <c r="D257" s="40" t="s">
        <v>2454</v>
      </c>
      <c r="E257" s="79">
        <v>308</v>
      </c>
      <c r="F257" s="44">
        <v>23.61</v>
      </c>
      <c r="G257" s="120">
        <v>308</v>
      </c>
      <c r="H257" s="44">
        <v>200.20000000000002</v>
      </c>
      <c r="I257" s="121"/>
      <c r="J257" s="79">
        <v>149.05000000000001</v>
      </c>
      <c r="K257" s="79">
        <v>307.95999999999998</v>
      </c>
      <c r="L257" s="79">
        <v>62.94</v>
      </c>
      <c r="M257" s="79">
        <v>288.99</v>
      </c>
      <c r="N257" s="79">
        <v>241.04</v>
      </c>
      <c r="O257" s="79">
        <v>242.46</v>
      </c>
      <c r="P257" s="118"/>
      <c r="Q257" s="118"/>
    </row>
    <row r="258" spans="1:17" s="32" customFormat="1" x14ac:dyDescent="0.25">
      <c r="A258" s="21"/>
      <c r="B258" s="40" t="s">
        <v>2500</v>
      </c>
      <c r="C258" s="119" t="s">
        <v>3244</v>
      </c>
      <c r="D258" s="40" t="s">
        <v>2454</v>
      </c>
      <c r="E258" s="79">
        <v>308</v>
      </c>
      <c r="F258" s="44">
        <v>20.059999999999999</v>
      </c>
      <c r="G258" s="120">
        <v>293.22000000000003</v>
      </c>
      <c r="H258" s="44">
        <v>200.20000000000002</v>
      </c>
      <c r="I258" s="121"/>
      <c r="J258" s="79">
        <v>149.05000000000001</v>
      </c>
      <c r="K258" s="79">
        <v>71.650000000000006</v>
      </c>
      <c r="L258" s="79">
        <v>55.42</v>
      </c>
      <c r="M258" s="79">
        <v>288.99</v>
      </c>
      <c r="N258" s="79">
        <v>241.04</v>
      </c>
      <c r="O258" s="79">
        <v>242.46</v>
      </c>
      <c r="P258" s="118"/>
      <c r="Q258" s="118"/>
    </row>
    <row r="259" spans="1:17" s="32" customFormat="1" x14ac:dyDescent="0.25">
      <c r="A259" s="21"/>
      <c r="B259" s="40" t="s">
        <v>2501</v>
      </c>
      <c r="C259" s="119" t="s">
        <v>3245</v>
      </c>
      <c r="D259" s="40" t="s">
        <v>2454</v>
      </c>
      <c r="E259" s="79">
        <v>394</v>
      </c>
      <c r="F259" s="44">
        <v>23.26</v>
      </c>
      <c r="G259" s="120">
        <v>394</v>
      </c>
      <c r="H259" s="44">
        <v>256.10000000000002</v>
      </c>
      <c r="I259" s="121"/>
      <c r="J259" s="79">
        <v>269.14999999999998</v>
      </c>
      <c r="K259" s="79">
        <v>394</v>
      </c>
      <c r="L259" s="79">
        <v>62</v>
      </c>
      <c r="M259" s="79">
        <v>394</v>
      </c>
      <c r="N259" s="79">
        <v>394</v>
      </c>
      <c r="O259" s="79">
        <v>310.16000000000003</v>
      </c>
      <c r="P259" s="118"/>
      <c r="Q259" s="118"/>
    </row>
    <row r="260" spans="1:17" s="32" customFormat="1" x14ac:dyDescent="0.25">
      <c r="A260" s="21"/>
      <c r="B260" s="40" t="s">
        <v>2502</v>
      </c>
      <c r="C260" s="119" t="s">
        <v>3246</v>
      </c>
      <c r="D260" s="40" t="s">
        <v>2454</v>
      </c>
      <c r="E260" s="79">
        <v>245</v>
      </c>
      <c r="F260" s="44">
        <v>19.12</v>
      </c>
      <c r="G260" s="120">
        <v>245</v>
      </c>
      <c r="H260" s="44">
        <v>159.25</v>
      </c>
      <c r="I260" s="121"/>
      <c r="J260" s="79">
        <v>149.05000000000001</v>
      </c>
      <c r="K260" s="79">
        <v>68.010000000000005</v>
      </c>
      <c r="L260" s="79">
        <v>51.67</v>
      </c>
      <c r="M260" s="79">
        <v>245</v>
      </c>
      <c r="N260" s="79">
        <v>241.04</v>
      </c>
      <c r="O260" s="79">
        <v>192.86</v>
      </c>
      <c r="P260" s="118"/>
      <c r="Q260" s="118"/>
    </row>
    <row r="261" spans="1:17" s="32" customFormat="1" x14ac:dyDescent="0.25">
      <c r="A261" s="21"/>
      <c r="B261" s="28" t="s">
        <v>1898</v>
      </c>
      <c r="C261" s="119" t="s">
        <v>2959</v>
      </c>
      <c r="D261" s="40" t="s">
        <v>2454</v>
      </c>
      <c r="E261" s="44">
        <v>289</v>
      </c>
      <c r="F261" s="44">
        <v>10.38</v>
      </c>
      <c r="G261" s="120">
        <v>289</v>
      </c>
      <c r="H261" s="44">
        <v>187.85</v>
      </c>
      <c r="I261" s="121"/>
      <c r="J261" s="79">
        <v>149.05000000000001</v>
      </c>
      <c r="K261" s="79">
        <v>289</v>
      </c>
      <c r="L261" s="79">
        <v>254.32</v>
      </c>
      <c r="M261" s="79">
        <v>288.99</v>
      </c>
      <c r="N261" s="79">
        <v>241.04</v>
      </c>
      <c r="O261" s="79">
        <v>227.5</v>
      </c>
      <c r="P261" s="118"/>
      <c r="Q261" s="118"/>
    </row>
    <row r="262" spans="1:17" s="32" customFormat="1" x14ac:dyDescent="0.25">
      <c r="A262" s="21"/>
      <c r="B262" s="28" t="s">
        <v>1899</v>
      </c>
      <c r="C262" s="119" t="s">
        <v>2855</v>
      </c>
      <c r="D262" s="40" t="s">
        <v>2454</v>
      </c>
      <c r="E262" s="44">
        <v>260</v>
      </c>
      <c r="F262" s="44">
        <v>19.079999999999998</v>
      </c>
      <c r="G262" s="120">
        <v>260</v>
      </c>
      <c r="H262" s="44">
        <v>169</v>
      </c>
      <c r="I262" s="121"/>
      <c r="J262" s="79">
        <v>149.05000000000001</v>
      </c>
      <c r="K262" s="79">
        <v>260</v>
      </c>
      <c r="L262" s="79">
        <v>228.8</v>
      </c>
      <c r="M262" s="79">
        <v>260</v>
      </c>
      <c r="N262" s="79">
        <v>241.04</v>
      </c>
      <c r="O262" s="79">
        <v>204.67</v>
      </c>
      <c r="P262" s="118"/>
      <c r="Q262" s="118"/>
    </row>
    <row r="263" spans="1:17" s="32" customFormat="1" x14ac:dyDescent="0.25">
      <c r="A263" s="21"/>
      <c r="B263" s="40" t="s">
        <v>2503</v>
      </c>
      <c r="C263" s="119" t="s">
        <v>3247</v>
      </c>
      <c r="D263" s="40" t="s">
        <v>2454</v>
      </c>
      <c r="E263" s="79">
        <v>475</v>
      </c>
      <c r="F263" s="44">
        <v>23.52</v>
      </c>
      <c r="G263" s="120">
        <v>452.2</v>
      </c>
      <c r="H263" s="44">
        <v>308.75</v>
      </c>
      <c r="I263" s="121"/>
      <c r="J263" s="79">
        <v>269.14999999999998</v>
      </c>
      <c r="K263" s="79">
        <v>87.5</v>
      </c>
      <c r="L263" s="79">
        <v>418</v>
      </c>
      <c r="M263" s="79">
        <v>405.83</v>
      </c>
      <c r="N263" s="79">
        <v>435.3</v>
      </c>
      <c r="O263" s="79">
        <v>373.92</v>
      </c>
      <c r="P263" s="118"/>
      <c r="Q263" s="118"/>
    </row>
    <row r="264" spans="1:17" s="32" customFormat="1" x14ac:dyDescent="0.25">
      <c r="A264" s="21"/>
      <c r="B264" s="40" t="s">
        <v>1900</v>
      </c>
      <c r="C264" s="119" t="s">
        <v>2960</v>
      </c>
      <c r="D264" s="40" t="s">
        <v>2454</v>
      </c>
      <c r="E264" s="79">
        <v>272</v>
      </c>
      <c r="F264" s="44">
        <v>20.38</v>
      </c>
      <c r="G264" s="120">
        <v>272</v>
      </c>
      <c r="H264" s="44">
        <v>176.8</v>
      </c>
      <c r="I264" s="121"/>
      <c r="J264" s="79">
        <v>149.05000000000001</v>
      </c>
      <c r="K264" s="79">
        <v>75.319999999999993</v>
      </c>
      <c r="L264" s="79">
        <v>57.3</v>
      </c>
      <c r="M264" s="79">
        <v>272</v>
      </c>
      <c r="N264" s="79">
        <v>241.04</v>
      </c>
      <c r="O264" s="79">
        <v>214.12</v>
      </c>
      <c r="P264" s="118"/>
      <c r="Q264" s="118"/>
    </row>
    <row r="265" spans="1:17" s="32" customFormat="1" x14ac:dyDescent="0.25">
      <c r="A265" s="21"/>
      <c r="B265" s="40" t="s">
        <v>1901</v>
      </c>
      <c r="C265" s="119" t="s">
        <v>2856</v>
      </c>
      <c r="D265" s="40" t="s">
        <v>2454</v>
      </c>
      <c r="E265" s="79">
        <v>416</v>
      </c>
      <c r="F265" s="44">
        <v>23.95</v>
      </c>
      <c r="G265" s="120">
        <v>416</v>
      </c>
      <c r="H265" s="44">
        <v>270.40000000000003</v>
      </c>
      <c r="I265" s="121"/>
      <c r="J265" s="79">
        <v>269.14999999999998</v>
      </c>
      <c r="K265" s="79">
        <v>416</v>
      </c>
      <c r="L265" s="79">
        <v>60.12</v>
      </c>
      <c r="M265" s="79">
        <v>405.83</v>
      </c>
      <c r="N265" s="79">
        <v>416</v>
      </c>
      <c r="O265" s="79">
        <v>327.48</v>
      </c>
      <c r="P265" s="118"/>
      <c r="Q265" s="118"/>
    </row>
    <row r="266" spans="1:17" s="32" customFormat="1" x14ac:dyDescent="0.25">
      <c r="A266" s="21"/>
      <c r="B266" s="40" t="s">
        <v>2504</v>
      </c>
      <c r="C266" s="119" t="s">
        <v>3248</v>
      </c>
      <c r="D266" s="40" t="s">
        <v>2454</v>
      </c>
      <c r="E266" s="79">
        <v>348</v>
      </c>
      <c r="F266" s="44">
        <v>24.65</v>
      </c>
      <c r="G266" s="120">
        <v>348</v>
      </c>
      <c r="H266" s="44">
        <v>226.20000000000002</v>
      </c>
      <c r="I266" s="121"/>
      <c r="J266" s="79">
        <v>269.14999999999998</v>
      </c>
      <c r="K266" s="79">
        <v>348</v>
      </c>
      <c r="L266" s="79">
        <v>62.94</v>
      </c>
      <c r="M266" s="79">
        <v>348</v>
      </c>
      <c r="N266" s="79">
        <v>348</v>
      </c>
      <c r="O266" s="79">
        <v>273.95</v>
      </c>
      <c r="P266" s="118"/>
      <c r="Q266" s="118"/>
    </row>
    <row r="267" spans="1:17" s="32" customFormat="1" x14ac:dyDescent="0.25">
      <c r="A267" s="21"/>
      <c r="B267" s="40" t="s">
        <v>2505</v>
      </c>
      <c r="C267" s="119" t="s">
        <v>3249</v>
      </c>
      <c r="D267" s="40" t="s">
        <v>2454</v>
      </c>
      <c r="E267" s="79">
        <v>218</v>
      </c>
      <c r="F267" s="44">
        <v>14.21</v>
      </c>
      <c r="G267" s="120">
        <v>218</v>
      </c>
      <c r="H267" s="44">
        <v>141.70000000000002</v>
      </c>
      <c r="I267" s="121"/>
      <c r="J267" s="79">
        <v>149.05000000000001</v>
      </c>
      <c r="K267" s="79">
        <v>218</v>
      </c>
      <c r="L267" s="79">
        <v>37.58</v>
      </c>
      <c r="M267" s="79">
        <v>218</v>
      </c>
      <c r="N267" s="79">
        <v>218</v>
      </c>
      <c r="O267" s="79">
        <v>171.61</v>
      </c>
      <c r="P267" s="118"/>
      <c r="Q267" s="118"/>
    </row>
    <row r="268" spans="1:17" s="32" customFormat="1" x14ac:dyDescent="0.25">
      <c r="A268" s="21"/>
      <c r="B268" s="40" t="s">
        <v>1911</v>
      </c>
      <c r="C268" s="119" t="s">
        <v>2964</v>
      </c>
      <c r="D268" s="40" t="s">
        <v>2454</v>
      </c>
      <c r="E268" s="79">
        <v>304</v>
      </c>
      <c r="F268" s="44">
        <v>20.059999999999999</v>
      </c>
      <c r="G268" s="120">
        <v>304</v>
      </c>
      <c r="H268" s="44">
        <v>197.6</v>
      </c>
      <c r="I268" s="121"/>
      <c r="J268" s="79">
        <v>269.14999999999998</v>
      </c>
      <c r="K268" s="79">
        <v>77.739999999999995</v>
      </c>
      <c r="L268" s="79">
        <v>60.12</v>
      </c>
      <c r="M268" s="79">
        <v>304</v>
      </c>
      <c r="N268" s="79">
        <v>304</v>
      </c>
      <c r="O268" s="79">
        <v>239.31</v>
      </c>
      <c r="P268" s="118"/>
      <c r="Q268" s="118"/>
    </row>
    <row r="269" spans="1:17" s="32" customFormat="1" x14ac:dyDescent="0.25">
      <c r="A269" s="21"/>
      <c r="B269" s="40" t="s">
        <v>1912</v>
      </c>
      <c r="C269" s="119" t="s">
        <v>2859</v>
      </c>
      <c r="D269" s="40" t="s">
        <v>2454</v>
      </c>
      <c r="E269" s="79">
        <v>416</v>
      </c>
      <c r="F269" s="44">
        <v>22.26</v>
      </c>
      <c r="G269" s="120">
        <v>416</v>
      </c>
      <c r="H269" s="44">
        <v>270.40000000000003</v>
      </c>
      <c r="I269" s="121"/>
      <c r="J269" s="79">
        <v>269.14999999999998</v>
      </c>
      <c r="K269" s="79">
        <v>81.41</v>
      </c>
      <c r="L269" s="79">
        <v>62</v>
      </c>
      <c r="M269" s="79">
        <v>405.83</v>
      </c>
      <c r="N269" s="79">
        <v>416</v>
      </c>
      <c r="O269" s="79">
        <v>327.48</v>
      </c>
      <c r="P269" s="118"/>
      <c r="Q269" s="118"/>
    </row>
    <row r="270" spans="1:17" s="32" customFormat="1" x14ac:dyDescent="0.25">
      <c r="A270" s="21"/>
      <c r="B270" s="40" t="s">
        <v>1915</v>
      </c>
      <c r="C270" s="119" t="s">
        <v>2860</v>
      </c>
      <c r="D270" s="40" t="s">
        <v>2454</v>
      </c>
      <c r="E270" s="79">
        <v>416</v>
      </c>
      <c r="F270" s="44">
        <v>23.26</v>
      </c>
      <c r="G270" s="120">
        <v>416</v>
      </c>
      <c r="H270" s="44">
        <v>270.40000000000003</v>
      </c>
      <c r="I270" s="121"/>
      <c r="J270" s="79">
        <v>269.14999999999998</v>
      </c>
      <c r="K270" s="79">
        <v>416</v>
      </c>
      <c r="L270" s="79">
        <v>62.94</v>
      </c>
      <c r="M270" s="79">
        <v>405.83</v>
      </c>
      <c r="N270" s="79">
        <v>416</v>
      </c>
      <c r="O270" s="79">
        <v>327.48</v>
      </c>
      <c r="P270" s="118"/>
      <c r="Q270" s="118"/>
    </row>
    <row r="271" spans="1:17" s="32" customFormat="1" x14ac:dyDescent="0.25">
      <c r="A271" s="21"/>
      <c r="B271" s="28" t="s">
        <v>1916</v>
      </c>
      <c r="C271" s="119" t="s">
        <v>2657</v>
      </c>
      <c r="D271" s="40" t="s">
        <v>2454</v>
      </c>
      <c r="E271" s="44">
        <v>421</v>
      </c>
      <c r="F271" s="44">
        <v>31.06</v>
      </c>
      <c r="G271" s="120">
        <v>421</v>
      </c>
      <c r="H271" s="44">
        <v>273.65000000000003</v>
      </c>
      <c r="I271" s="121"/>
      <c r="J271" s="79">
        <v>269.14999999999998</v>
      </c>
      <c r="K271" s="79">
        <v>113.09</v>
      </c>
      <c r="L271" s="79">
        <v>87.36</v>
      </c>
      <c r="M271" s="79">
        <v>405.83</v>
      </c>
      <c r="N271" s="79">
        <v>421</v>
      </c>
      <c r="O271" s="79">
        <v>331.41</v>
      </c>
      <c r="P271" s="118"/>
      <c r="Q271" s="118"/>
    </row>
    <row r="272" spans="1:17" s="32" customFormat="1" x14ac:dyDescent="0.25">
      <c r="A272" s="21"/>
      <c r="B272" s="28" t="s">
        <v>1928</v>
      </c>
      <c r="C272" s="119" t="s">
        <v>3039</v>
      </c>
      <c r="D272" s="40" t="s">
        <v>2454</v>
      </c>
      <c r="E272" s="44">
        <v>416</v>
      </c>
      <c r="F272" s="44">
        <v>22.56</v>
      </c>
      <c r="G272" s="120">
        <v>416</v>
      </c>
      <c r="H272" s="44">
        <v>270.40000000000003</v>
      </c>
      <c r="I272" s="121"/>
      <c r="J272" s="79">
        <v>269.14999999999998</v>
      </c>
      <c r="K272" s="79">
        <v>416</v>
      </c>
      <c r="L272" s="79">
        <v>61.06</v>
      </c>
      <c r="M272" s="79">
        <v>405.83</v>
      </c>
      <c r="N272" s="79">
        <v>416</v>
      </c>
      <c r="O272" s="79">
        <v>327.48</v>
      </c>
      <c r="P272" s="118"/>
      <c r="Q272" s="118"/>
    </row>
    <row r="273" spans="1:17" s="32" customFormat="1" x14ac:dyDescent="0.25">
      <c r="A273" s="21"/>
      <c r="B273" s="40" t="s">
        <v>2506</v>
      </c>
      <c r="C273" s="119" t="s">
        <v>3250</v>
      </c>
      <c r="D273" s="40" t="s">
        <v>2454</v>
      </c>
      <c r="E273" s="79">
        <v>399</v>
      </c>
      <c r="F273" s="44">
        <v>25.4</v>
      </c>
      <c r="G273" s="120">
        <v>399</v>
      </c>
      <c r="H273" s="44">
        <v>259.35000000000002</v>
      </c>
      <c r="I273" s="121"/>
      <c r="J273" s="79">
        <v>269.14999999999998</v>
      </c>
      <c r="K273" s="79">
        <v>92.37</v>
      </c>
      <c r="L273" s="79">
        <v>71.39</v>
      </c>
      <c r="M273" s="79">
        <v>399</v>
      </c>
      <c r="N273" s="79">
        <v>399</v>
      </c>
      <c r="O273" s="79">
        <v>314.08999999999997</v>
      </c>
      <c r="P273" s="118"/>
      <c r="Q273" s="118"/>
    </row>
    <row r="274" spans="1:17" s="32" customFormat="1" x14ac:dyDescent="0.25">
      <c r="A274" s="21"/>
      <c r="B274" s="40" t="s">
        <v>1934</v>
      </c>
      <c r="C274" s="119" t="s">
        <v>2968</v>
      </c>
      <c r="D274" s="40" t="s">
        <v>2454</v>
      </c>
      <c r="E274" s="79">
        <v>262</v>
      </c>
      <c r="F274" s="44">
        <v>19.079999999999998</v>
      </c>
      <c r="G274" s="120">
        <v>262</v>
      </c>
      <c r="H274" s="44">
        <v>170.3</v>
      </c>
      <c r="I274" s="121"/>
      <c r="J274" s="79">
        <v>149.05000000000001</v>
      </c>
      <c r="K274" s="79">
        <v>262</v>
      </c>
      <c r="L274" s="79">
        <v>50.73</v>
      </c>
      <c r="M274" s="79">
        <v>262</v>
      </c>
      <c r="N274" s="79">
        <v>241.04</v>
      </c>
      <c r="O274" s="79">
        <v>206.25</v>
      </c>
      <c r="P274" s="118"/>
      <c r="Q274" s="118"/>
    </row>
    <row r="275" spans="1:17" s="32" customFormat="1" x14ac:dyDescent="0.25">
      <c r="A275" s="21"/>
      <c r="B275" s="40" t="s">
        <v>1936</v>
      </c>
      <c r="C275" s="119" t="s">
        <v>2969</v>
      </c>
      <c r="D275" s="40" t="s">
        <v>2454</v>
      </c>
      <c r="E275" s="79">
        <v>265</v>
      </c>
      <c r="F275" s="44">
        <v>18.18</v>
      </c>
      <c r="G275" s="120">
        <v>265</v>
      </c>
      <c r="H275" s="44">
        <v>172.25</v>
      </c>
      <c r="I275" s="121"/>
      <c r="J275" s="79">
        <v>149.05000000000001</v>
      </c>
      <c r="K275" s="79">
        <v>66.78</v>
      </c>
      <c r="L275" s="79">
        <v>50.73</v>
      </c>
      <c r="M275" s="79">
        <v>265</v>
      </c>
      <c r="N275" s="79">
        <v>241.04</v>
      </c>
      <c r="O275" s="79">
        <v>208.61</v>
      </c>
      <c r="P275" s="118"/>
      <c r="Q275" s="118"/>
    </row>
    <row r="276" spans="1:17" s="32" customFormat="1" x14ac:dyDescent="0.25">
      <c r="A276" s="21"/>
      <c r="B276" s="40" t="s">
        <v>2507</v>
      </c>
      <c r="C276" s="119" t="s">
        <v>3251</v>
      </c>
      <c r="D276" s="40" t="s">
        <v>2454</v>
      </c>
      <c r="E276" s="79">
        <v>231</v>
      </c>
      <c r="F276" s="44">
        <v>13.78</v>
      </c>
      <c r="G276" s="120">
        <v>231</v>
      </c>
      <c r="H276" s="44">
        <v>150.15</v>
      </c>
      <c r="I276" s="121"/>
      <c r="J276" s="79">
        <v>149.05000000000001</v>
      </c>
      <c r="K276" s="79">
        <v>50.93</v>
      </c>
      <c r="L276" s="79">
        <v>39.450000000000003</v>
      </c>
      <c r="M276" s="79">
        <v>231</v>
      </c>
      <c r="N276" s="79">
        <v>231</v>
      </c>
      <c r="O276" s="79">
        <v>181.84</v>
      </c>
      <c r="P276" s="118"/>
      <c r="Q276" s="118"/>
    </row>
    <row r="277" spans="1:17" s="32" customFormat="1" x14ac:dyDescent="0.25">
      <c r="A277" s="21"/>
      <c r="B277" s="40" t="s">
        <v>1937</v>
      </c>
      <c r="C277" s="119" t="s">
        <v>2861</v>
      </c>
      <c r="D277" s="40" t="s">
        <v>2454</v>
      </c>
      <c r="E277" s="79">
        <v>285</v>
      </c>
      <c r="F277" s="44">
        <v>19.43</v>
      </c>
      <c r="G277" s="120">
        <v>285</v>
      </c>
      <c r="H277" s="44">
        <v>185.25</v>
      </c>
      <c r="I277" s="121"/>
      <c r="J277" s="79">
        <v>149.05000000000001</v>
      </c>
      <c r="K277" s="79">
        <v>285</v>
      </c>
      <c r="L277" s="79">
        <v>51.67</v>
      </c>
      <c r="M277" s="79">
        <v>285</v>
      </c>
      <c r="N277" s="79">
        <v>241.04</v>
      </c>
      <c r="O277" s="79">
        <v>224.35</v>
      </c>
      <c r="P277" s="118"/>
      <c r="Q277" s="118"/>
    </row>
    <row r="278" spans="1:17" s="32" customFormat="1" x14ac:dyDescent="0.25">
      <c r="A278" s="21"/>
      <c r="B278" s="40" t="s">
        <v>2508</v>
      </c>
      <c r="C278" s="119" t="s">
        <v>3252</v>
      </c>
      <c r="D278" s="40" t="s">
        <v>2454</v>
      </c>
      <c r="E278" s="79">
        <v>275</v>
      </c>
      <c r="F278" s="44">
        <v>20.12</v>
      </c>
      <c r="G278" s="120">
        <v>275</v>
      </c>
      <c r="H278" s="44">
        <v>178.75</v>
      </c>
      <c r="I278" s="121"/>
      <c r="J278" s="79">
        <v>149.05000000000001</v>
      </c>
      <c r="K278" s="79">
        <v>275</v>
      </c>
      <c r="L278" s="79">
        <v>54.49</v>
      </c>
      <c r="M278" s="79">
        <v>275</v>
      </c>
      <c r="N278" s="79">
        <v>241.04</v>
      </c>
      <c r="O278" s="79">
        <v>216.48</v>
      </c>
      <c r="P278" s="118"/>
      <c r="Q278" s="118"/>
    </row>
    <row r="279" spans="1:17" s="32" customFormat="1" x14ac:dyDescent="0.25">
      <c r="A279" s="21"/>
      <c r="B279" s="40" t="s">
        <v>2509</v>
      </c>
      <c r="C279" s="119" t="s">
        <v>3253</v>
      </c>
      <c r="D279" s="40" t="s">
        <v>2454</v>
      </c>
      <c r="E279" s="79">
        <v>265</v>
      </c>
      <c r="F279" s="44">
        <v>18.399999999999999</v>
      </c>
      <c r="G279" s="120">
        <v>265</v>
      </c>
      <c r="H279" s="44">
        <v>172.25</v>
      </c>
      <c r="I279" s="121"/>
      <c r="J279" s="79">
        <v>149.05000000000001</v>
      </c>
      <c r="K279" s="79">
        <v>265</v>
      </c>
      <c r="L279" s="79">
        <v>50.73</v>
      </c>
      <c r="M279" s="79">
        <v>265</v>
      </c>
      <c r="N279" s="79">
        <v>241.04</v>
      </c>
      <c r="O279" s="79">
        <v>208.61</v>
      </c>
      <c r="P279" s="118"/>
      <c r="Q279" s="118"/>
    </row>
    <row r="280" spans="1:17" s="32" customFormat="1" x14ac:dyDescent="0.25">
      <c r="A280" s="21"/>
      <c r="B280" s="40" t="s">
        <v>1939</v>
      </c>
      <c r="C280" s="119" t="s">
        <v>2970</v>
      </c>
      <c r="D280" s="40" t="s">
        <v>2454</v>
      </c>
      <c r="E280" s="79">
        <v>263</v>
      </c>
      <c r="F280" s="44">
        <v>16.989999999999998</v>
      </c>
      <c r="G280" s="120">
        <v>263</v>
      </c>
      <c r="H280" s="44">
        <v>170.95000000000002</v>
      </c>
      <c r="I280" s="121"/>
      <c r="J280" s="79">
        <v>149.05000000000001</v>
      </c>
      <c r="K280" s="79">
        <v>59.47</v>
      </c>
      <c r="L280" s="79">
        <v>46.03</v>
      </c>
      <c r="M280" s="79">
        <v>263</v>
      </c>
      <c r="N280" s="79">
        <v>241.04</v>
      </c>
      <c r="O280" s="79">
        <v>207.03</v>
      </c>
      <c r="P280" s="118"/>
      <c r="Q280" s="118"/>
    </row>
    <row r="281" spans="1:17" s="32" customFormat="1" x14ac:dyDescent="0.25">
      <c r="A281" s="21"/>
      <c r="B281" s="40" t="s">
        <v>1940</v>
      </c>
      <c r="C281" s="119" t="s">
        <v>3040</v>
      </c>
      <c r="D281" s="40" t="s">
        <v>2454</v>
      </c>
      <c r="E281" s="79">
        <v>300</v>
      </c>
      <c r="F281" s="44">
        <v>20.69</v>
      </c>
      <c r="G281" s="120">
        <v>288.99</v>
      </c>
      <c r="H281" s="44">
        <v>195</v>
      </c>
      <c r="I281" s="121"/>
      <c r="J281" s="79">
        <v>149.05000000000001</v>
      </c>
      <c r="K281" s="79">
        <v>77.739999999999995</v>
      </c>
      <c r="L281" s="79">
        <v>54.49</v>
      </c>
      <c r="M281" s="79">
        <v>288.99</v>
      </c>
      <c r="N281" s="79">
        <v>241.04</v>
      </c>
      <c r="O281" s="79">
        <v>236.16</v>
      </c>
      <c r="P281" s="118"/>
      <c r="Q281" s="118"/>
    </row>
    <row r="282" spans="1:17" s="32" customFormat="1" x14ac:dyDescent="0.25">
      <c r="A282" s="21"/>
      <c r="B282" s="40" t="s">
        <v>2510</v>
      </c>
      <c r="C282" s="119" t="s">
        <v>3254</v>
      </c>
      <c r="D282" s="40" t="s">
        <v>2454</v>
      </c>
      <c r="E282" s="79">
        <v>297</v>
      </c>
      <c r="F282" s="44">
        <v>18.18</v>
      </c>
      <c r="G282" s="120">
        <v>297</v>
      </c>
      <c r="H282" s="44">
        <v>193.05</v>
      </c>
      <c r="I282" s="121"/>
      <c r="J282" s="79">
        <v>269.14999999999998</v>
      </c>
      <c r="K282" s="79">
        <v>68.010000000000005</v>
      </c>
      <c r="L282" s="79">
        <v>46.97</v>
      </c>
      <c r="M282" s="79">
        <v>297</v>
      </c>
      <c r="N282" s="79">
        <v>297</v>
      </c>
      <c r="O282" s="79">
        <v>233.8</v>
      </c>
      <c r="P282" s="118"/>
      <c r="Q282" s="118"/>
    </row>
    <row r="283" spans="1:17" s="32" customFormat="1" x14ac:dyDescent="0.25">
      <c r="A283" s="21"/>
      <c r="B283" s="28" t="s">
        <v>1942</v>
      </c>
      <c r="C283" s="119" t="s">
        <v>2864</v>
      </c>
      <c r="D283" s="40" t="s">
        <v>2454</v>
      </c>
      <c r="E283" s="44">
        <v>305</v>
      </c>
      <c r="F283" s="44">
        <v>22.56</v>
      </c>
      <c r="G283" s="120">
        <v>305</v>
      </c>
      <c r="H283" s="44">
        <v>198.25</v>
      </c>
      <c r="I283" s="121"/>
      <c r="J283" s="79">
        <v>149.05000000000001</v>
      </c>
      <c r="K283" s="79">
        <v>305</v>
      </c>
      <c r="L283" s="79">
        <v>58.24</v>
      </c>
      <c r="M283" s="79">
        <v>288.99</v>
      </c>
      <c r="N283" s="79">
        <v>241.04</v>
      </c>
      <c r="O283" s="79">
        <v>240.1</v>
      </c>
      <c r="P283" s="118"/>
      <c r="Q283" s="118"/>
    </row>
    <row r="284" spans="1:17" s="32" customFormat="1" x14ac:dyDescent="0.25">
      <c r="A284" s="21"/>
      <c r="B284" s="40" t="s">
        <v>2511</v>
      </c>
      <c r="C284" s="119" t="s">
        <v>3255</v>
      </c>
      <c r="D284" s="40" t="s">
        <v>2454</v>
      </c>
      <c r="E284" s="79">
        <v>276</v>
      </c>
      <c r="F284" s="44">
        <v>20.12</v>
      </c>
      <c r="G284" s="120">
        <v>276</v>
      </c>
      <c r="H284" s="44">
        <v>179.4</v>
      </c>
      <c r="I284" s="121"/>
      <c r="J284" s="79">
        <v>149.05000000000001</v>
      </c>
      <c r="K284" s="79">
        <v>276</v>
      </c>
      <c r="L284" s="79">
        <v>53.55</v>
      </c>
      <c r="M284" s="79">
        <v>276</v>
      </c>
      <c r="N284" s="79">
        <v>241.04</v>
      </c>
      <c r="O284" s="79">
        <v>217.27</v>
      </c>
      <c r="P284" s="118"/>
      <c r="Q284" s="118"/>
    </row>
    <row r="285" spans="1:17" s="32" customFormat="1" x14ac:dyDescent="0.25">
      <c r="A285" s="21"/>
      <c r="B285" s="28" t="s">
        <v>1949</v>
      </c>
      <c r="C285" s="119" t="s">
        <v>2866</v>
      </c>
      <c r="D285" s="40" t="s">
        <v>2454</v>
      </c>
      <c r="E285" s="44">
        <v>431</v>
      </c>
      <c r="F285" s="44">
        <v>29.52</v>
      </c>
      <c r="G285" s="120">
        <v>410.31</v>
      </c>
      <c r="H285" s="44">
        <v>280.15000000000003</v>
      </c>
      <c r="I285" s="121"/>
      <c r="J285" s="79">
        <v>149.05000000000001</v>
      </c>
      <c r="K285" s="79">
        <v>318.07</v>
      </c>
      <c r="L285" s="79">
        <v>79.849999999999994</v>
      </c>
      <c r="M285" s="79">
        <v>288.99</v>
      </c>
      <c r="N285" s="79">
        <v>241.04</v>
      </c>
      <c r="O285" s="79">
        <v>339.28</v>
      </c>
      <c r="P285" s="118"/>
      <c r="Q285" s="118"/>
    </row>
    <row r="286" spans="1:17" s="32" customFormat="1" x14ac:dyDescent="0.25">
      <c r="A286" s="21"/>
      <c r="B286" s="40" t="s">
        <v>1950</v>
      </c>
      <c r="C286" s="119" t="s">
        <v>2971</v>
      </c>
      <c r="D286" s="40" t="s">
        <v>2454</v>
      </c>
      <c r="E286" s="79">
        <v>352</v>
      </c>
      <c r="F286" s="44">
        <v>30.75</v>
      </c>
      <c r="G286" s="120">
        <v>352</v>
      </c>
      <c r="H286" s="44">
        <v>228.8</v>
      </c>
      <c r="I286" s="121"/>
      <c r="J286" s="79">
        <v>269.14999999999998</v>
      </c>
      <c r="K286" s="79">
        <v>115.5</v>
      </c>
      <c r="L286" s="79">
        <v>89.24</v>
      </c>
      <c r="M286" s="79">
        <v>352</v>
      </c>
      <c r="N286" s="79">
        <v>352</v>
      </c>
      <c r="O286" s="79">
        <v>277.08999999999997</v>
      </c>
      <c r="P286" s="118"/>
      <c r="Q286" s="118"/>
    </row>
    <row r="287" spans="1:17" s="32" customFormat="1" x14ac:dyDescent="0.25">
      <c r="A287" s="21"/>
      <c r="B287" s="40" t="s">
        <v>2455</v>
      </c>
      <c r="C287" s="119" t="s">
        <v>3256</v>
      </c>
      <c r="D287" s="40" t="s">
        <v>2454</v>
      </c>
      <c r="E287" s="79">
        <v>282</v>
      </c>
      <c r="F287" s="44">
        <v>21.32</v>
      </c>
      <c r="G287" s="120">
        <v>282</v>
      </c>
      <c r="H287" s="44">
        <v>183.3</v>
      </c>
      <c r="I287" s="121"/>
      <c r="J287" s="79">
        <v>149.05000000000001</v>
      </c>
      <c r="K287" s="79">
        <v>80.19</v>
      </c>
      <c r="L287" s="79">
        <v>61.06</v>
      </c>
      <c r="M287" s="79">
        <v>282</v>
      </c>
      <c r="N287" s="79">
        <v>241.04</v>
      </c>
      <c r="O287" s="79">
        <v>221.99</v>
      </c>
      <c r="P287" s="118"/>
      <c r="Q287" s="118"/>
    </row>
    <row r="288" spans="1:17" s="32" customFormat="1" x14ac:dyDescent="0.25">
      <c r="A288" s="21"/>
      <c r="B288" s="40" t="s">
        <v>1952</v>
      </c>
      <c r="C288" s="119" t="s">
        <v>2972</v>
      </c>
      <c r="D288" s="40" t="s">
        <v>2454</v>
      </c>
      <c r="E288" s="79">
        <v>285</v>
      </c>
      <c r="F288" s="44">
        <v>22.21</v>
      </c>
      <c r="G288" s="120">
        <v>285</v>
      </c>
      <c r="H288" s="44">
        <v>185.25</v>
      </c>
      <c r="I288" s="121"/>
      <c r="J288" s="79">
        <v>149.05000000000001</v>
      </c>
      <c r="K288" s="79">
        <v>285</v>
      </c>
      <c r="L288" s="79">
        <v>59.18</v>
      </c>
      <c r="M288" s="79">
        <v>285</v>
      </c>
      <c r="N288" s="79">
        <v>241.04</v>
      </c>
      <c r="O288" s="79">
        <v>224.35</v>
      </c>
      <c r="P288" s="118"/>
      <c r="Q288" s="118"/>
    </row>
    <row r="289" spans="1:17" s="32" customFormat="1" x14ac:dyDescent="0.25">
      <c r="A289" s="21"/>
      <c r="B289" s="40" t="s">
        <v>1957</v>
      </c>
      <c r="C289" s="119" t="s">
        <v>2974</v>
      </c>
      <c r="D289" s="40" t="s">
        <v>2454</v>
      </c>
      <c r="E289" s="79">
        <v>281</v>
      </c>
      <c r="F289" s="44">
        <v>19.78</v>
      </c>
      <c r="G289" s="120">
        <v>281</v>
      </c>
      <c r="H289" s="44">
        <v>182.65</v>
      </c>
      <c r="I289" s="121"/>
      <c r="J289" s="79">
        <v>149.05000000000001</v>
      </c>
      <c r="K289" s="79">
        <v>281</v>
      </c>
      <c r="L289" s="79">
        <v>53.55</v>
      </c>
      <c r="M289" s="79">
        <v>281</v>
      </c>
      <c r="N289" s="79">
        <v>241.04</v>
      </c>
      <c r="O289" s="79">
        <v>221.2</v>
      </c>
      <c r="P289" s="118"/>
      <c r="Q289" s="118"/>
    </row>
    <row r="290" spans="1:17" s="32" customFormat="1" x14ac:dyDescent="0.25">
      <c r="A290" s="21"/>
      <c r="B290" s="40" t="s">
        <v>2512</v>
      </c>
      <c r="C290" s="119" t="s">
        <v>3257</v>
      </c>
      <c r="D290" s="40" t="s">
        <v>2454</v>
      </c>
      <c r="E290" s="79">
        <v>272</v>
      </c>
      <c r="F290" s="44">
        <v>20.82</v>
      </c>
      <c r="G290" s="120">
        <v>272</v>
      </c>
      <c r="H290" s="44">
        <v>176.8</v>
      </c>
      <c r="I290" s="121"/>
      <c r="J290" s="79">
        <v>149.05000000000001</v>
      </c>
      <c r="K290" s="79">
        <v>272</v>
      </c>
      <c r="L290" s="79">
        <v>56.36</v>
      </c>
      <c r="M290" s="79">
        <v>272</v>
      </c>
      <c r="N290" s="79">
        <v>241.04</v>
      </c>
      <c r="O290" s="79">
        <v>214.12</v>
      </c>
      <c r="P290" s="118"/>
      <c r="Q290" s="118"/>
    </row>
    <row r="291" spans="1:17" s="32" customFormat="1" x14ac:dyDescent="0.25">
      <c r="A291" s="21"/>
      <c r="B291" s="40" t="s">
        <v>1958</v>
      </c>
      <c r="C291" s="119" t="s">
        <v>2870</v>
      </c>
      <c r="D291" s="40" t="s">
        <v>2454</v>
      </c>
      <c r="E291" s="79">
        <v>320</v>
      </c>
      <c r="F291" s="44">
        <v>22.21</v>
      </c>
      <c r="G291" s="120">
        <v>320</v>
      </c>
      <c r="H291" s="44">
        <v>208</v>
      </c>
      <c r="I291" s="121"/>
      <c r="J291" s="79">
        <v>149.05000000000001</v>
      </c>
      <c r="K291" s="79">
        <v>318.07</v>
      </c>
      <c r="L291" s="79">
        <v>60.12</v>
      </c>
      <c r="M291" s="79">
        <v>288.99</v>
      </c>
      <c r="N291" s="79">
        <v>241.04</v>
      </c>
      <c r="O291" s="79">
        <v>251.9</v>
      </c>
      <c r="P291" s="118"/>
      <c r="Q291" s="118"/>
    </row>
    <row r="292" spans="1:17" s="32" customFormat="1" x14ac:dyDescent="0.25">
      <c r="A292" s="21"/>
      <c r="B292" s="40" t="s">
        <v>2513</v>
      </c>
      <c r="C292" s="119" t="s">
        <v>3258</v>
      </c>
      <c r="D292" s="40" t="s">
        <v>2454</v>
      </c>
      <c r="E292" s="79">
        <v>262</v>
      </c>
      <c r="F292" s="44">
        <v>18.04</v>
      </c>
      <c r="G292" s="120">
        <v>262</v>
      </c>
      <c r="H292" s="44">
        <v>170.3</v>
      </c>
      <c r="I292" s="121"/>
      <c r="J292" s="79">
        <v>149.05000000000001</v>
      </c>
      <c r="K292" s="79">
        <v>262</v>
      </c>
      <c r="L292" s="79">
        <v>47.91</v>
      </c>
      <c r="M292" s="79">
        <v>262</v>
      </c>
      <c r="N292" s="79">
        <v>241.04</v>
      </c>
      <c r="O292" s="79">
        <v>206.25</v>
      </c>
      <c r="P292" s="118"/>
      <c r="Q292" s="118"/>
    </row>
    <row r="293" spans="1:17" s="32" customFormat="1" x14ac:dyDescent="0.25">
      <c r="A293" s="21"/>
      <c r="B293" s="40" t="s">
        <v>1959</v>
      </c>
      <c r="C293" s="119" t="s">
        <v>2871</v>
      </c>
      <c r="D293" s="40" t="s">
        <v>2454</v>
      </c>
      <c r="E293" s="79">
        <v>315</v>
      </c>
      <c r="F293" s="44">
        <v>20.47</v>
      </c>
      <c r="G293" s="120">
        <v>315</v>
      </c>
      <c r="H293" s="44">
        <v>204.75</v>
      </c>
      <c r="I293" s="121"/>
      <c r="J293" s="79">
        <v>149.05000000000001</v>
      </c>
      <c r="K293" s="79">
        <v>315</v>
      </c>
      <c r="L293" s="79">
        <v>54.49</v>
      </c>
      <c r="M293" s="79">
        <v>288.99</v>
      </c>
      <c r="N293" s="79">
        <v>241.04</v>
      </c>
      <c r="O293" s="79">
        <v>247.97</v>
      </c>
      <c r="P293" s="118"/>
      <c r="Q293" s="118"/>
    </row>
    <row r="294" spans="1:17" s="32" customFormat="1" x14ac:dyDescent="0.25">
      <c r="A294" s="21"/>
      <c r="B294" s="40" t="s">
        <v>1960</v>
      </c>
      <c r="C294" s="119" t="s">
        <v>2975</v>
      </c>
      <c r="D294" s="40" t="s">
        <v>2454</v>
      </c>
      <c r="E294" s="79">
        <v>265</v>
      </c>
      <c r="F294" s="44">
        <v>16.600000000000001</v>
      </c>
      <c r="G294" s="120">
        <v>265</v>
      </c>
      <c r="H294" s="44">
        <v>172.25</v>
      </c>
      <c r="I294" s="121"/>
      <c r="J294" s="79">
        <v>149.05000000000001</v>
      </c>
      <c r="K294" s="79">
        <v>65.56</v>
      </c>
      <c r="L294" s="79">
        <v>49.79</v>
      </c>
      <c r="M294" s="79">
        <v>265</v>
      </c>
      <c r="N294" s="79">
        <v>241.04</v>
      </c>
      <c r="O294" s="79">
        <v>208.61</v>
      </c>
      <c r="P294" s="118"/>
      <c r="Q294" s="118"/>
    </row>
    <row r="295" spans="1:17" s="32" customFormat="1" x14ac:dyDescent="0.25">
      <c r="A295" s="21"/>
      <c r="B295" s="40" t="s">
        <v>1961</v>
      </c>
      <c r="C295" s="119" t="s">
        <v>2976</v>
      </c>
      <c r="D295" s="40" t="s">
        <v>2454</v>
      </c>
      <c r="E295" s="79">
        <v>308</v>
      </c>
      <c r="F295" s="44">
        <v>21.17</v>
      </c>
      <c r="G295" s="120">
        <v>308</v>
      </c>
      <c r="H295" s="44">
        <v>200.20000000000002</v>
      </c>
      <c r="I295" s="121"/>
      <c r="J295" s="79">
        <v>149.05000000000001</v>
      </c>
      <c r="K295" s="79">
        <v>308</v>
      </c>
      <c r="L295" s="79">
        <v>56.36</v>
      </c>
      <c r="M295" s="79">
        <v>288.99</v>
      </c>
      <c r="N295" s="79">
        <v>241.04</v>
      </c>
      <c r="O295" s="79">
        <v>242.46</v>
      </c>
      <c r="P295" s="118"/>
      <c r="Q295" s="118"/>
    </row>
    <row r="296" spans="1:17" s="32" customFormat="1" x14ac:dyDescent="0.25">
      <c r="A296" s="21"/>
      <c r="B296" s="28" t="s">
        <v>1967</v>
      </c>
      <c r="C296" s="119" t="s">
        <v>2872</v>
      </c>
      <c r="D296" s="40" t="s">
        <v>2454</v>
      </c>
      <c r="E296" s="44">
        <v>289</v>
      </c>
      <c r="F296" s="44">
        <v>17.690000000000001</v>
      </c>
      <c r="G296" s="120">
        <v>289</v>
      </c>
      <c r="H296" s="44">
        <v>187.85</v>
      </c>
      <c r="I296" s="121"/>
      <c r="J296" s="79">
        <v>149.05000000000001</v>
      </c>
      <c r="K296" s="79">
        <v>289</v>
      </c>
      <c r="L296" s="79">
        <v>254.32</v>
      </c>
      <c r="M296" s="79">
        <v>288.99</v>
      </c>
      <c r="N296" s="79">
        <v>241.04</v>
      </c>
      <c r="O296" s="79">
        <v>227.5</v>
      </c>
      <c r="P296" s="118"/>
      <c r="Q296" s="118"/>
    </row>
    <row r="297" spans="1:17" s="32" customFormat="1" x14ac:dyDescent="0.25">
      <c r="A297" s="21"/>
      <c r="B297" s="40" t="s">
        <v>1968</v>
      </c>
      <c r="C297" s="119" t="s">
        <v>2977</v>
      </c>
      <c r="D297" s="40" t="s">
        <v>2454</v>
      </c>
      <c r="E297" s="79">
        <v>416</v>
      </c>
      <c r="F297" s="44">
        <v>20.38</v>
      </c>
      <c r="G297" s="120">
        <v>416</v>
      </c>
      <c r="H297" s="44">
        <v>270.40000000000003</v>
      </c>
      <c r="I297" s="121"/>
      <c r="J297" s="79">
        <v>269.14999999999998</v>
      </c>
      <c r="K297" s="79">
        <v>74.099999999999994</v>
      </c>
      <c r="L297" s="79">
        <v>366.08</v>
      </c>
      <c r="M297" s="79">
        <v>405.83</v>
      </c>
      <c r="N297" s="79">
        <v>416</v>
      </c>
      <c r="O297" s="79">
        <v>327.48</v>
      </c>
      <c r="P297" s="118"/>
      <c r="Q297" s="118"/>
    </row>
    <row r="298" spans="1:17" s="32" customFormat="1" x14ac:dyDescent="0.25">
      <c r="A298" s="21"/>
      <c r="B298" s="40" t="s">
        <v>2514</v>
      </c>
      <c r="C298" s="119" t="s">
        <v>3259</v>
      </c>
      <c r="D298" s="40" t="s">
        <v>2454</v>
      </c>
      <c r="E298" s="79">
        <v>432</v>
      </c>
      <c r="F298" s="44">
        <v>59.46</v>
      </c>
      <c r="G298" s="120">
        <v>432</v>
      </c>
      <c r="H298" s="44">
        <v>280.8</v>
      </c>
      <c r="I298" s="121"/>
      <c r="J298" s="79">
        <v>269.14999999999998</v>
      </c>
      <c r="K298" s="79">
        <v>432</v>
      </c>
      <c r="L298" s="79">
        <v>162.52000000000001</v>
      </c>
      <c r="M298" s="79">
        <v>405.83</v>
      </c>
      <c r="N298" s="79">
        <v>432</v>
      </c>
      <c r="O298" s="79">
        <v>340.07</v>
      </c>
      <c r="P298" s="118"/>
      <c r="Q298" s="118"/>
    </row>
    <row r="299" spans="1:17" s="32" customFormat="1" x14ac:dyDescent="0.25">
      <c r="A299" s="21" t="s">
        <v>340</v>
      </c>
      <c r="B299" s="28" t="s">
        <v>2353</v>
      </c>
      <c r="C299" s="119" t="s">
        <v>2875</v>
      </c>
      <c r="D299" s="40" t="s">
        <v>2454</v>
      </c>
      <c r="E299" s="44">
        <v>4930</v>
      </c>
      <c r="F299" s="44">
        <v>483.82</v>
      </c>
      <c r="G299" s="120">
        <v>4693.3599999999997</v>
      </c>
      <c r="H299" s="44">
        <v>3204.5</v>
      </c>
      <c r="I299" s="121"/>
      <c r="J299" s="79">
        <v>2183.63</v>
      </c>
      <c r="K299" s="79">
        <v>3622.45</v>
      </c>
      <c r="L299" s="79">
        <v>4338.3999999999996</v>
      </c>
      <c r="M299" s="79">
        <v>3291.25</v>
      </c>
      <c r="N299" s="79">
        <v>3991.63</v>
      </c>
      <c r="O299" s="79">
        <v>3880.9</v>
      </c>
      <c r="P299" s="118"/>
      <c r="Q299" s="118"/>
    </row>
    <row r="300" spans="1:17" s="32" customFormat="1" x14ac:dyDescent="0.25">
      <c r="A300" s="21" t="s">
        <v>2575</v>
      </c>
      <c r="B300" s="28" t="s">
        <v>2423</v>
      </c>
      <c r="C300" s="119" t="s">
        <v>2879</v>
      </c>
      <c r="D300" s="40" t="s">
        <v>2454</v>
      </c>
      <c r="E300" s="44">
        <v>251</v>
      </c>
      <c r="F300" s="44">
        <v>224.64</v>
      </c>
      <c r="G300" s="44">
        <v>277.02</v>
      </c>
      <c r="H300" s="44">
        <v>188.25</v>
      </c>
      <c r="I300" s="121"/>
      <c r="J300" s="79" t="s">
        <v>2574</v>
      </c>
      <c r="K300" s="79">
        <v>258.26</v>
      </c>
      <c r="L300" s="79">
        <v>224.64</v>
      </c>
      <c r="M300" s="79">
        <v>243.95</v>
      </c>
      <c r="N300" s="79">
        <v>252.54</v>
      </c>
      <c r="O300" s="125">
        <v>277.02</v>
      </c>
      <c r="P300" s="118"/>
      <c r="Q300" s="118"/>
    </row>
    <row r="301" spans="1:17" s="32" customFormat="1" x14ac:dyDescent="0.25">
      <c r="A301" s="21"/>
      <c r="B301" s="28" t="s">
        <v>2424</v>
      </c>
      <c r="C301" s="119" t="s">
        <v>2880</v>
      </c>
      <c r="D301" s="40" t="s">
        <v>2454</v>
      </c>
      <c r="E301" s="44">
        <v>259</v>
      </c>
      <c r="F301" s="44">
        <v>233.22</v>
      </c>
      <c r="G301" s="44">
        <v>287.89</v>
      </c>
      <c r="H301" s="44">
        <v>194.25</v>
      </c>
      <c r="I301" s="121"/>
      <c r="J301" s="79" t="s">
        <v>2574</v>
      </c>
      <c r="K301" s="79">
        <v>268.39</v>
      </c>
      <c r="L301" s="79">
        <v>233.22</v>
      </c>
      <c r="M301" s="79">
        <v>252.45</v>
      </c>
      <c r="N301" s="79">
        <v>262.45</v>
      </c>
      <c r="O301" s="125">
        <v>287.89</v>
      </c>
      <c r="P301" s="118"/>
      <c r="Q301" s="118"/>
    </row>
    <row r="302" spans="1:17" s="32" customFormat="1" x14ac:dyDescent="0.25">
      <c r="A302" s="21" t="s">
        <v>2577</v>
      </c>
      <c r="B302" s="28" t="s">
        <v>2425</v>
      </c>
      <c r="C302" s="119" t="s">
        <v>2881</v>
      </c>
      <c r="D302" s="40" t="s">
        <v>2454</v>
      </c>
      <c r="E302" s="44" t="s">
        <v>2574</v>
      </c>
      <c r="F302" s="44" t="s">
        <v>2574</v>
      </c>
      <c r="G302" s="44" t="s">
        <v>2574</v>
      </c>
      <c r="H302" s="44" t="s">
        <v>2574</v>
      </c>
      <c r="I302" s="121"/>
      <c r="J302" s="44" t="s">
        <v>2574</v>
      </c>
      <c r="K302" s="44" t="s">
        <v>2574</v>
      </c>
      <c r="L302" s="44" t="s">
        <v>2574</v>
      </c>
      <c r="M302" s="44" t="s">
        <v>2574</v>
      </c>
      <c r="N302" s="44" t="s">
        <v>2574</v>
      </c>
      <c r="O302" s="44" t="s">
        <v>2574</v>
      </c>
    </row>
    <row r="303" spans="1:17" s="32" customFormat="1" x14ac:dyDescent="0.25">
      <c r="A303" s="21" t="s">
        <v>2576</v>
      </c>
      <c r="B303" s="28" t="s">
        <v>2395</v>
      </c>
      <c r="C303" s="119" t="s">
        <v>2882</v>
      </c>
      <c r="D303" s="40" t="s">
        <v>2454</v>
      </c>
      <c r="E303" s="79">
        <v>282</v>
      </c>
      <c r="F303" s="79">
        <f t="shared" ref="F303:F305" si="0">MIN(K303:O303)</f>
        <v>237.9</v>
      </c>
      <c r="G303" s="123">
        <f t="shared" ref="G303:G305" si="1">MAX(K303:O303)</f>
        <v>276.12</v>
      </c>
      <c r="H303" s="79">
        <v>211.5</v>
      </c>
      <c r="I303" s="121"/>
      <c r="J303" s="79" t="s">
        <v>2574</v>
      </c>
      <c r="K303" s="79">
        <v>257.42</v>
      </c>
      <c r="L303" s="79">
        <v>237.9</v>
      </c>
      <c r="M303" s="79">
        <v>257.55</v>
      </c>
      <c r="N303" s="79">
        <v>251.72</v>
      </c>
      <c r="O303" s="125">
        <v>276.12</v>
      </c>
      <c r="P303" s="118"/>
      <c r="Q303" s="118"/>
    </row>
    <row r="304" spans="1:17" s="32" customFormat="1" x14ac:dyDescent="0.25">
      <c r="A304" s="21"/>
      <c r="B304" s="28" t="s">
        <v>2396</v>
      </c>
      <c r="C304" s="119" t="s">
        <v>2883</v>
      </c>
      <c r="D304" s="40" t="s">
        <v>2454</v>
      </c>
      <c r="E304" s="79">
        <v>425</v>
      </c>
      <c r="F304" s="79">
        <f t="shared" si="0"/>
        <v>361.14</v>
      </c>
      <c r="G304" s="123">
        <f t="shared" si="1"/>
        <v>419.15</v>
      </c>
      <c r="H304" s="79">
        <v>318.75</v>
      </c>
      <c r="I304" s="121"/>
      <c r="J304" s="79" t="s">
        <v>2574</v>
      </c>
      <c r="K304" s="79">
        <v>390.77</v>
      </c>
      <c r="L304" s="79">
        <v>361.14</v>
      </c>
      <c r="M304" s="79">
        <v>393.55</v>
      </c>
      <c r="N304" s="79">
        <v>382.11</v>
      </c>
      <c r="O304" s="125">
        <v>419.15</v>
      </c>
      <c r="P304" s="118"/>
      <c r="Q304" s="118"/>
    </row>
    <row r="305" spans="1:17" s="32" customFormat="1" x14ac:dyDescent="0.25">
      <c r="A305" s="21"/>
      <c r="B305" s="28" t="s">
        <v>2397</v>
      </c>
      <c r="C305" s="119" t="s">
        <v>2884</v>
      </c>
      <c r="D305" s="40" t="s">
        <v>2454</v>
      </c>
      <c r="E305" s="79">
        <v>561</v>
      </c>
      <c r="F305" s="79">
        <f t="shared" si="0"/>
        <v>454.74</v>
      </c>
      <c r="G305" s="123">
        <f t="shared" si="1"/>
        <v>526.88</v>
      </c>
      <c r="H305" s="79">
        <v>420.75</v>
      </c>
      <c r="I305" s="121"/>
      <c r="J305" s="79" t="s">
        <v>2574</v>
      </c>
      <c r="K305" s="79">
        <v>491.21</v>
      </c>
      <c r="L305" s="79">
        <v>454.74</v>
      </c>
      <c r="M305" s="79">
        <v>497.25</v>
      </c>
      <c r="N305" s="79">
        <v>480.32</v>
      </c>
      <c r="O305" s="125">
        <v>526.88</v>
      </c>
      <c r="P305" s="118"/>
      <c r="Q305" s="118"/>
    </row>
    <row r="306" spans="1:17" s="32" customFormat="1" x14ac:dyDescent="0.25">
      <c r="A306" s="21"/>
      <c r="B306" s="28" t="s">
        <v>2400</v>
      </c>
      <c r="C306" s="119" t="s">
        <v>2885</v>
      </c>
      <c r="D306" s="40" t="s">
        <v>2454</v>
      </c>
      <c r="E306" s="44">
        <v>301</v>
      </c>
      <c r="F306" s="44">
        <v>269.10000000000002</v>
      </c>
      <c r="G306" s="44">
        <v>312.33</v>
      </c>
      <c r="H306" s="44">
        <v>225.75</v>
      </c>
      <c r="I306" s="121"/>
      <c r="J306" s="79" t="s">
        <v>2574</v>
      </c>
      <c r="K306" s="79">
        <v>291.18</v>
      </c>
      <c r="L306" s="79">
        <v>269.10000000000002</v>
      </c>
      <c r="M306" s="79">
        <v>296.64999999999998</v>
      </c>
      <c r="N306" s="79">
        <v>284.73</v>
      </c>
      <c r="O306" s="125">
        <v>312.33</v>
      </c>
      <c r="P306" s="118"/>
      <c r="Q306" s="118"/>
    </row>
    <row r="307" spans="1:17" s="32" customFormat="1" x14ac:dyDescent="0.25">
      <c r="A307" s="21"/>
      <c r="B307" s="28" t="s">
        <v>2401</v>
      </c>
      <c r="C307" s="119" t="s">
        <v>2886</v>
      </c>
      <c r="D307" s="40" t="s">
        <v>2454</v>
      </c>
      <c r="E307" s="44">
        <v>452</v>
      </c>
      <c r="F307" s="44">
        <v>402.48</v>
      </c>
      <c r="G307" s="44">
        <v>467.13</v>
      </c>
      <c r="H307" s="44">
        <v>339</v>
      </c>
      <c r="I307" s="121"/>
      <c r="J307" s="79" t="s">
        <v>2574</v>
      </c>
      <c r="K307" s="79">
        <v>435.5</v>
      </c>
      <c r="L307" s="79">
        <v>402.48</v>
      </c>
      <c r="M307" s="79">
        <v>444.55</v>
      </c>
      <c r="N307" s="79">
        <v>425.85</v>
      </c>
      <c r="O307" s="125">
        <v>467.13</v>
      </c>
      <c r="P307" s="118"/>
      <c r="Q307" s="118"/>
    </row>
    <row r="308" spans="1:17" s="32" customFormat="1" x14ac:dyDescent="0.25">
      <c r="A308" s="21"/>
      <c r="B308" s="28" t="s">
        <v>2429</v>
      </c>
      <c r="C308" s="119" t="s">
        <v>2887</v>
      </c>
      <c r="D308" s="40" t="s">
        <v>2454</v>
      </c>
      <c r="E308" s="44">
        <v>333</v>
      </c>
      <c r="F308" s="44">
        <v>287.82</v>
      </c>
      <c r="G308" s="44">
        <v>336.77</v>
      </c>
      <c r="H308" s="44">
        <v>249.75</v>
      </c>
      <c r="I308" s="121"/>
      <c r="J308" s="79" t="s">
        <v>2574</v>
      </c>
      <c r="K308" s="79">
        <v>313.97000000000003</v>
      </c>
      <c r="L308" s="79">
        <v>287.82</v>
      </c>
      <c r="M308" s="79">
        <v>318.75</v>
      </c>
      <c r="N308" s="79">
        <v>307.01</v>
      </c>
      <c r="O308" s="125">
        <v>336.77</v>
      </c>
      <c r="P308" s="118"/>
      <c r="Q308" s="118"/>
    </row>
    <row r="309" spans="1:17" s="32" customFormat="1" x14ac:dyDescent="0.25">
      <c r="A309" s="21"/>
      <c r="B309" s="28" t="s">
        <v>2430</v>
      </c>
      <c r="C309" s="119" t="s">
        <v>2888</v>
      </c>
      <c r="D309" s="40" t="s">
        <v>2454</v>
      </c>
      <c r="E309" s="44">
        <v>385</v>
      </c>
      <c r="F309" s="44">
        <v>334.62</v>
      </c>
      <c r="G309" s="44">
        <v>391.09</v>
      </c>
      <c r="H309" s="44">
        <v>288.75</v>
      </c>
      <c r="I309" s="126"/>
      <c r="J309" s="79" t="s">
        <v>2574</v>
      </c>
      <c r="K309" s="79">
        <v>364.61</v>
      </c>
      <c r="L309" s="79">
        <v>334.62</v>
      </c>
      <c r="M309" s="79">
        <v>368.9</v>
      </c>
      <c r="N309" s="79">
        <v>356.53</v>
      </c>
      <c r="O309" s="125">
        <v>391.09</v>
      </c>
      <c r="P309" s="118"/>
      <c r="Q309" s="118"/>
    </row>
    <row r="310" spans="1:17" s="32" customFormat="1" x14ac:dyDescent="0.25">
      <c r="B310" s="30"/>
      <c r="C310" s="73"/>
      <c r="D310" s="30"/>
      <c r="E310" s="92"/>
      <c r="F310" s="92"/>
      <c r="G310" s="92"/>
      <c r="H310" s="92"/>
      <c r="I310" s="92"/>
      <c r="J310" s="35"/>
      <c r="K310" s="9"/>
      <c r="L310" s="9"/>
      <c r="M310" s="9"/>
      <c r="N310" s="9"/>
    </row>
    <row r="311" spans="1:17" s="9" customFormat="1" ht="28.15" customHeight="1" x14ac:dyDescent="0.25">
      <c r="A311" s="162" t="s">
        <v>3437</v>
      </c>
      <c r="B311" s="163"/>
      <c r="C311" s="163"/>
      <c r="D311" s="163"/>
      <c r="E311" s="163"/>
      <c r="F311" s="163"/>
      <c r="G311" s="163"/>
      <c r="H311" s="163"/>
      <c r="I311" s="107"/>
      <c r="J311" s="49"/>
    </row>
    <row r="312" spans="1:17" s="9" customFormat="1" x14ac:dyDescent="0.25">
      <c r="A312" s="81"/>
      <c r="B312" s="82"/>
      <c r="C312" s="54"/>
      <c r="D312" s="54"/>
      <c r="E312" s="83"/>
      <c r="F312" s="83"/>
      <c r="G312" s="83"/>
      <c r="H312" s="83"/>
      <c r="I312" s="83"/>
      <c r="J312" s="49"/>
    </row>
    <row r="313" spans="1:17" s="9" customFormat="1" x14ac:dyDescent="0.25">
      <c r="A313" s="164" t="s">
        <v>3438</v>
      </c>
      <c r="B313" s="165"/>
      <c r="C313" s="165"/>
      <c r="D313" s="165"/>
      <c r="E313" s="165"/>
      <c r="F313" s="165"/>
      <c r="G313" s="83"/>
      <c r="H313" s="83"/>
      <c r="I313" s="83"/>
      <c r="J313" s="49"/>
    </row>
    <row r="314" spans="1:17" s="9" customFormat="1" x14ac:dyDescent="0.25">
      <c r="A314" s="158" t="s">
        <v>3439</v>
      </c>
      <c r="B314" s="158"/>
      <c r="C314" s="158"/>
      <c r="D314" s="84"/>
      <c r="E314" s="85"/>
      <c r="F314" s="86"/>
      <c r="G314" s="83"/>
      <c r="H314" s="83"/>
      <c r="I314" s="83"/>
      <c r="J314" s="49"/>
    </row>
    <row r="315" spans="1:17" s="9" customFormat="1" x14ac:dyDescent="0.25">
      <c r="A315" s="87" t="s">
        <v>3440</v>
      </c>
      <c r="B315" s="88"/>
      <c r="C315" s="88"/>
      <c r="D315" s="89"/>
      <c r="E315" s="83"/>
      <c r="F315" s="83"/>
      <c r="G315" s="83"/>
      <c r="H315" s="83"/>
      <c r="I315" s="83"/>
      <c r="J315" s="49"/>
    </row>
    <row r="316" spans="1:17" s="9" customFormat="1" x14ac:dyDescent="0.25">
      <c r="A316" s="90" t="s">
        <v>3441</v>
      </c>
      <c r="B316" s="43"/>
      <c r="C316" s="80"/>
      <c r="D316" s="43"/>
      <c r="E316" s="42"/>
      <c r="F316" s="49"/>
      <c r="G316" s="49"/>
      <c r="H316" s="49"/>
      <c r="I316" s="49"/>
      <c r="J316" s="49"/>
    </row>
    <row r="317" spans="1:17" s="32" customFormat="1" x14ac:dyDescent="0.25">
      <c r="B317" s="30"/>
      <c r="C317" s="73"/>
      <c r="D317" s="30"/>
      <c r="E317" s="92"/>
      <c r="F317" s="92"/>
      <c r="G317" s="92"/>
      <c r="H317" s="92"/>
      <c r="I317" s="92"/>
      <c r="J317" s="35"/>
      <c r="K317" s="9"/>
      <c r="L317" s="9"/>
      <c r="M317" s="9"/>
      <c r="N317" s="9"/>
    </row>
    <row r="318" spans="1:17" s="32" customFormat="1" x14ac:dyDescent="0.25">
      <c r="B318" s="30"/>
      <c r="C318" s="73"/>
      <c r="D318" s="30"/>
      <c r="E318" s="92"/>
      <c r="F318" s="92"/>
      <c r="G318" s="92"/>
      <c r="H318" s="92"/>
      <c r="I318" s="92"/>
      <c r="J318" s="35"/>
      <c r="K318" s="9"/>
      <c r="L318" s="9"/>
      <c r="M318" s="9"/>
      <c r="N318" s="9"/>
    </row>
    <row r="319" spans="1:17" s="32" customFormat="1" x14ac:dyDescent="0.25">
      <c r="B319" s="30"/>
      <c r="C319" s="73"/>
      <c r="D319" s="30"/>
      <c r="E319" s="92"/>
      <c r="F319" s="92"/>
      <c r="G319" s="92"/>
      <c r="H319" s="92"/>
      <c r="I319" s="92"/>
      <c r="J319" s="35"/>
      <c r="K319" s="9"/>
      <c r="L319" s="9"/>
      <c r="M319" s="9"/>
      <c r="N319" s="9"/>
    </row>
    <row r="320" spans="1:17" s="32" customFormat="1" x14ac:dyDescent="0.25">
      <c r="B320" s="30"/>
      <c r="C320" s="73"/>
      <c r="D320" s="30"/>
      <c r="E320" s="92"/>
      <c r="F320" s="92"/>
      <c r="G320" s="92"/>
      <c r="H320" s="92"/>
      <c r="I320" s="92"/>
      <c r="J320" s="35"/>
      <c r="K320" s="9"/>
      <c r="L320" s="9"/>
      <c r="M320" s="9"/>
      <c r="N320" s="9"/>
    </row>
    <row r="321" spans="2:14" s="32" customFormat="1" x14ac:dyDescent="0.25">
      <c r="B321" s="30"/>
      <c r="C321" s="73"/>
      <c r="D321" s="30"/>
      <c r="E321" s="92"/>
      <c r="F321" s="92"/>
      <c r="G321" s="92"/>
      <c r="H321" s="92"/>
      <c r="I321" s="92"/>
      <c r="J321" s="35"/>
      <c r="K321" s="9"/>
      <c r="L321" s="9"/>
      <c r="M321" s="9"/>
      <c r="N321" s="9"/>
    </row>
    <row r="322" spans="2:14" s="32" customFormat="1" x14ac:dyDescent="0.25">
      <c r="B322" s="30"/>
      <c r="C322" s="73"/>
      <c r="D322" s="30"/>
      <c r="E322" s="92"/>
      <c r="F322" s="92"/>
      <c r="G322" s="92"/>
      <c r="H322" s="92"/>
      <c r="I322" s="92"/>
      <c r="J322" s="35"/>
      <c r="K322" s="9"/>
      <c r="L322" s="9"/>
      <c r="M322" s="9"/>
      <c r="N322" s="9"/>
    </row>
    <row r="323" spans="2:14" s="32" customFormat="1" x14ac:dyDescent="0.25">
      <c r="B323" s="30"/>
      <c r="C323" s="73"/>
      <c r="D323" s="30"/>
      <c r="E323" s="92"/>
      <c r="F323" s="92"/>
      <c r="G323" s="92"/>
      <c r="H323" s="92"/>
      <c r="I323" s="92"/>
      <c r="J323" s="35"/>
      <c r="K323" s="9"/>
      <c r="L323" s="9"/>
      <c r="M323" s="9"/>
      <c r="N323" s="9"/>
    </row>
    <row r="324" spans="2:14" s="32" customFormat="1" x14ac:dyDescent="0.25">
      <c r="B324" s="30"/>
      <c r="C324" s="73"/>
      <c r="D324" s="30"/>
      <c r="E324" s="92"/>
      <c r="F324" s="92"/>
      <c r="G324" s="92"/>
      <c r="H324" s="92"/>
      <c r="I324" s="92"/>
      <c r="J324" s="35"/>
      <c r="K324" s="9"/>
      <c r="L324" s="9"/>
      <c r="M324" s="9"/>
      <c r="N324" s="9"/>
    </row>
    <row r="325" spans="2:14" s="32" customFormat="1" x14ac:dyDescent="0.25">
      <c r="B325" s="30"/>
      <c r="C325" s="73"/>
      <c r="D325" s="30"/>
      <c r="E325" s="92"/>
      <c r="F325" s="92"/>
      <c r="G325" s="92"/>
      <c r="H325" s="92"/>
      <c r="I325" s="92"/>
      <c r="J325" s="35"/>
      <c r="K325" s="9"/>
      <c r="L325" s="9"/>
      <c r="M325" s="9"/>
      <c r="N325" s="9"/>
    </row>
    <row r="326" spans="2:14" s="32" customFormat="1" x14ac:dyDescent="0.25">
      <c r="B326" s="30"/>
      <c r="C326" s="73"/>
      <c r="D326" s="30"/>
      <c r="E326" s="92"/>
      <c r="F326" s="92"/>
      <c r="G326" s="92"/>
      <c r="H326" s="92"/>
      <c r="I326" s="92"/>
      <c r="J326" s="35"/>
      <c r="K326" s="9"/>
      <c r="L326" s="9"/>
      <c r="M326" s="9"/>
      <c r="N326" s="9"/>
    </row>
    <row r="327" spans="2:14" s="32" customFormat="1" x14ac:dyDescent="0.25">
      <c r="B327" s="30"/>
      <c r="C327" s="73"/>
      <c r="D327" s="30"/>
      <c r="E327" s="92"/>
      <c r="F327" s="92"/>
      <c r="G327" s="92"/>
      <c r="H327" s="92"/>
      <c r="I327" s="92"/>
      <c r="J327" s="35"/>
      <c r="K327" s="9"/>
      <c r="L327" s="9"/>
      <c r="M327" s="9"/>
      <c r="N327" s="9"/>
    </row>
    <row r="328" spans="2:14" s="32" customFormat="1" x14ac:dyDescent="0.25">
      <c r="B328" s="30"/>
      <c r="C328" s="73"/>
      <c r="D328" s="30"/>
      <c r="E328" s="92"/>
      <c r="F328" s="92"/>
      <c r="G328" s="92"/>
      <c r="H328" s="92"/>
      <c r="I328" s="92"/>
      <c r="J328" s="35"/>
      <c r="K328" s="9"/>
      <c r="L328" s="9"/>
      <c r="M328" s="9"/>
      <c r="N328" s="9"/>
    </row>
    <row r="329" spans="2:14" s="32" customFormat="1" x14ac:dyDescent="0.25">
      <c r="B329" s="30"/>
      <c r="C329" s="73"/>
      <c r="D329" s="30"/>
      <c r="E329" s="92"/>
      <c r="F329" s="92"/>
      <c r="G329" s="92"/>
      <c r="H329" s="92"/>
      <c r="I329" s="92"/>
      <c r="J329" s="35"/>
      <c r="K329" s="9"/>
      <c r="L329" s="9"/>
      <c r="M329" s="9"/>
      <c r="N329" s="9"/>
    </row>
    <row r="330" spans="2:14" s="32" customFormat="1" x14ac:dyDescent="0.25">
      <c r="B330" s="30"/>
      <c r="C330" s="73"/>
      <c r="D330" s="30"/>
      <c r="E330" s="92"/>
      <c r="F330" s="92"/>
      <c r="G330" s="92"/>
      <c r="H330" s="92"/>
      <c r="I330" s="92"/>
      <c r="J330" s="35"/>
      <c r="K330" s="9"/>
      <c r="L330" s="9"/>
      <c r="M330" s="9"/>
      <c r="N330" s="9"/>
    </row>
    <row r="331" spans="2:14" s="32" customFormat="1" x14ac:dyDescent="0.25">
      <c r="B331" s="30"/>
      <c r="C331" s="73"/>
      <c r="D331" s="30"/>
      <c r="E331" s="92"/>
      <c r="F331" s="92"/>
      <c r="G331" s="92"/>
      <c r="H331" s="92"/>
      <c r="I331" s="92"/>
      <c r="J331" s="35"/>
      <c r="K331" s="9"/>
      <c r="L331" s="9"/>
      <c r="M331" s="9"/>
      <c r="N331" s="9"/>
    </row>
    <row r="332" spans="2:14" s="32" customFormat="1" x14ac:dyDescent="0.25">
      <c r="B332" s="30"/>
      <c r="C332" s="73"/>
      <c r="D332" s="30"/>
      <c r="E332" s="92"/>
      <c r="F332" s="92"/>
      <c r="G332" s="92"/>
      <c r="H332" s="92"/>
      <c r="I332" s="92"/>
      <c r="J332" s="35"/>
      <c r="K332" s="9"/>
      <c r="L332" s="9"/>
      <c r="M332" s="9"/>
      <c r="N332" s="9"/>
    </row>
    <row r="333" spans="2:14" s="32" customFormat="1" x14ac:dyDescent="0.25">
      <c r="B333" s="30"/>
      <c r="C333" s="73"/>
      <c r="D333" s="30"/>
      <c r="E333" s="92"/>
      <c r="F333" s="92"/>
      <c r="G333" s="92"/>
      <c r="H333" s="92"/>
      <c r="I333" s="92"/>
      <c r="J333" s="35"/>
      <c r="K333" s="9"/>
      <c r="L333" s="9"/>
      <c r="M333" s="9"/>
      <c r="N333" s="9"/>
    </row>
    <row r="334" spans="2:14" s="32" customFormat="1" x14ac:dyDescent="0.25">
      <c r="B334" s="30"/>
      <c r="C334" s="73"/>
      <c r="D334" s="30"/>
      <c r="E334" s="92"/>
      <c r="F334" s="92"/>
      <c r="G334" s="92"/>
      <c r="H334" s="92"/>
      <c r="I334" s="92"/>
      <c r="J334" s="35"/>
      <c r="K334" s="9"/>
      <c r="L334" s="9"/>
      <c r="M334" s="9"/>
      <c r="N334" s="9"/>
    </row>
    <row r="335" spans="2:14" s="32" customFormat="1" x14ac:dyDescent="0.25">
      <c r="B335" s="30"/>
      <c r="C335" s="73"/>
      <c r="D335" s="30"/>
      <c r="E335" s="92"/>
      <c r="F335" s="92"/>
      <c r="G335" s="92"/>
      <c r="H335" s="92"/>
      <c r="I335" s="92"/>
      <c r="J335" s="35"/>
      <c r="K335" s="9"/>
      <c r="L335" s="9"/>
      <c r="M335" s="9"/>
      <c r="N335" s="9"/>
    </row>
    <row r="336" spans="2:14" s="32" customFormat="1" x14ac:dyDescent="0.25">
      <c r="B336" s="30"/>
      <c r="C336" s="73"/>
      <c r="D336" s="30"/>
      <c r="E336" s="92"/>
      <c r="F336" s="92"/>
      <c r="G336" s="92"/>
      <c r="H336" s="92"/>
      <c r="I336" s="92"/>
      <c r="J336" s="35"/>
      <c r="K336" s="9"/>
      <c r="L336" s="9"/>
      <c r="M336" s="9"/>
      <c r="N336" s="9"/>
    </row>
    <row r="337" spans="2:14" s="32" customFormat="1" x14ac:dyDescent="0.25">
      <c r="B337" s="30"/>
      <c r="C337" s="73"/>
      <c r="D337" s="30"/>
      <c r="E337" s="92"/>
      <c r="F337" s="92"/>
      <c r="G337" s="92"/>
      <c r="H337" s="92"/>
      <c r="I337" s="92"/>
      <c r="J337" s="35"/>
      <c r="K337" s="9"/>
      <c r="L337" s="9"/>
      <c r="M337" s="9"/>
      <c r="N337" s="9"/>
    </row>
    <row r="338" spans="2:14" s="32" customFormat="1" x14ac:dyDescent="0.25">
      <c r="B338" s="30"/>
      <c r="C338" s="73"/>
      <c r="D338" s="30"/>
      <c r="E338" s="92"/>
      <c r="F338" s="92"/>
      <c r="G338" s="92"/>
      <c r="H338" s="92"/>
      <c r="I338" s="92"/>
      <c r="J338" s="35"/>
      <c r="K338" s="9"/>
      <c r="L338" s="9"/>
      <c r="M338" s="9"/>
      <c r="N338" s="9"/>
    </row>
    <row r="339" spans="2:14" s="32" customFormat="1" x14ac:dyDescent="0.25">
      <c r="B339" s="30"/>
      <c r="C339" s="73"/>
      <c r="D339" s="30"/>
      <c r="E339" s="92"/>
      <c r="F339" s="92"/>
      <c r="G339" s="92"/>
      <c r="H339" s="92"/>
      <c r="I339" s="92"/>
      <c r="J339" s="35"/>
      <c r="K339" s="9"/>
      <c r="L339" s="9"/>
      <c r="M339" s="9"/>
      <c r="N339" s="9"/>
    </row>
    <row r="340" spans="2:14" s="32" customFormat="1" x14ac:dyDescent="0.25">
      <c r="B340" s="30"/>
      <c r="C340" s="73"/>
      <c r="D340" s="30"/>
      <c r="E340" s="92"/>
      <c r="F340" s="92"/>
      <c r="G340" s="92"/>
      <c r="H340" s="92"/>
      <c r="I340" s="92"/>
      <c r="J340" s="35"/>
      <c r="K340" s="9"/>
      <c r="L340" s="9"/>
      <c r="M340" s="9"/>
      <c r="N340" s="9"/>
    </row>
    <row r="341" spans="2:14" s="32" customFormat="1" x14ac:dyDescent="0.25">
      <c r="B341" s="30"/>
      <c r="C341" s="73"/>
      <c r="D341" s="30"/>
      <c r="E341" s="92"/>
      <c r="F341" s="92"/>
      <c r="G341" s="92"/>
      <c r="H341" s="92"/>
      <c r="I341" s="92"/>
      <c r="J341" s="35"/>
      <c r="K341" s="9"/>
      <c r="L341" s="9"/>
      <c r="M341" s="9"/>
      <c r="N341" s="9"/>
    </row>
    <row r="342" spans="2:14" s="32" customFormat="1" x14ac:dyDescent="0.25">
      <c r="B342" s="30"/>
      <c r="C342" s="73"/>
      <c r="D342" s="30"/>
      <c r="E342" s="92"/>
      <c r="F342" s="92"/>
      <c r="G342" s="92"/>
      <c r="H342" s="92"/>
      <c r="I342" s="92"/>
      <c r="J342" s="35"/>
      <c r="K342" s="9"/>
      <c r="L342" s="9"/>
      <c r="M342" s="9"/>
      <c r="N342" s="9"/>
    </row>
    <row r="343" spans="2:14" s="32" customFormat="1" x14ac:dyDescent="0.25">
      <c r="B343" s="30"/>
      <c r="C343" s="73"/>
      <c r="D343" s="30"/>
      <c r="E343" s="92"/>
      <c r="F343" s="92"/>
      <c r="G343" s="92"/>
      <c r="H343" s="92"/>
      <c r="I343" s="92"/>
      <c r="J343" s="35"/>
      <c r="K343" s="9"/>
      <c r="L343" s="9"/>
      <c r="M343" s="9"/>
      <c r="N343" s="9"/>
    </row>
    <row r="344" spans="2:14" s="32" customFormat="1" x14ac:dyDescent="0.25">
      <c r="B344" s="30"/>
      <c r="C344" s="73"/>
      <c r="D344" s="30"/>
      <c r="E344" s="92"/>
      <c r="F344" s="92"/>
      <c r="G344" s="92"/>
      <c r="H344" s="92"/>
      <c r="I344" s="92"/>
      <c r="J344" s="35"/>
      <c r="K344" s="9"/>
      <c r="L344" s="9"/>
      <c r="M344" s="9"/>
      <c r="N344" s="9"/>
    </row>
    <row r="345" spans="2:14" s="32" customFormat="1" x14ac:dyDescent="0.25">
      <c r="B345" s="30"/>
      <c r="C345" s="73"/>
      <c r="D345" s="30"/>
      <c r="E345" s="92"/>
      <c r="F345" s="92"/>
      <c r="G345" s="92"/>
      <c r="H345" s="92"/>
      <c r="I345" s="92"/>
      <c r="J345" s="35"/>
      <c r="K345" s="9"/>
      <c r="L345" s="9"/>
      <c r="M345" s="9"/>
      <c r="N345" s="9"/>
    </row>
    <row r="346" spans="2:14" s="32" customFormat="1" x14ac:dyDescent="0.25">
      <c r="B346" s="30"/>
      <c r="C346" s="73"/>
      <c r="D346" s="30"/>
      <c r="E346" s="92"/>
      <c r="F346" s="92"/>
      <c r="G346" s="92"/>
      <c r="H346" s="92"/>
      <c r="I346" s="92"/>
      <c r="J346" s="35"/>
      <c r="K346" s="9"/>
      <c r="L346" s="9"/>
      <c r="M346" s="9"/>
      <c r="N346" s="9"/>
    </row>
    <row r="347" spans="2:14" s="32" customFormat="1" x14ac:dyDescent="0.25">
      <c r="B347" s="30"/>
      <c r="C347" s="73"/>
      <c r="D347" s="30"/>
      <c r="E347" s="92"/>
      <c r="F347" s="92"/>
      <c r="G347" s="92"/>
      <c r="H347" s="92"/>
      <c r="I347" s="92"/>
      <c r="J347" s="35"/>
      <c r="K347" s="9"/>
      <c r="L347" s="9"/>
      <c r="M347" s="9"/>
      <c r="N347" s="9"/>
    </row>
    <row r="348" spans="2:14" s="32" customFormat="1" x14ac:dyDescent="0.25">
      <c r="B348" s="30"/>
      <c r="C348" s="73"/>
      <c r="D348" s="30"/>
      <c r="E348" s="92"/>
      <c r="F348" s="92"/>
      <c r="G348" s="92"/>
      <c r="H348" s="92"/>
      <c r="I348" s="92"/>
      <c r="J348" s="35"/>
      <c r="K348" s="9"/>
      <c r="L348" s="9"/>
      <c r="M348" s="9"/>
      <c r="N348" s="9"/>
    </row>
    <row r="349" spans="2:14" s="32" customFormat="1" x14ac:dyDescent="0.25">
      <c r="B349" s="30"/>
      <c r="C349" s="73"/>
      <c r="D349" s="30"/>
      <c r="E349" s="92"/>
      <c r="F349" s="92"/>
      <c r="G349" s="92"/>
      <c r="H349" s="92"/>
      <c r="I349" s="92"/>
      <c r="J349" s="35"/>
      <c r="K349" s="9"/>
      <c r="L349" s="9"/>
      <c r="M349" s="9"/>
      <c r="N349" s="9"/>
    </row>
    <row r="350" spans="2:14" s="32" customFormat="1" x14ac:dyDescent="0.25">
      <c r="B350" s="30"/>
      <c r="C350" s="73"/>
      <c r="D350" s="30"/>
      <c r="E350" s="92"/>
      <c r="F350" s="92"/>
      <c r="G350" s="92"/>
      <c r="H350" s="92"/>
      <c r="I350" s="92"/>
      <c r="J350" s="35"/>
      <c r="K350" s="9"/>
      <c r="L350" s="9"/>
      <c r="M350" s="9"/>
      <c r="N350" s="9"/>
    </row>
    <row r="351" spans="2:14" s="32" customFormat="1" x14ac:dyDescent="0.25">
      <c r="B351" s="30"/>
      <c r="C351" s="73"/>
      <c r="D351" s="30"/>
      <c r="E351" s="92"/>
      <c r="F351" s="92"/>
      <c r="G351" s="92"/>
      <c r="H351" s="92"/>
      <c r="I351" s="92"/>
      <c r="J351" s="35"/>
      <c r="K351" s="9"/>
      <c r="L351" s="9"/>
      <c r="M351" s="9"/>
      <c r="N351" s="9"/>
    </row>
    <row r="352" spans="2:14" s="32" customFormat="1" x14ac:dyDescent="0.25">
      <c r="B352" s="30"/>
      <c r="C352" s="73"/>
      <c r="D352" s="30"/>
      <c r="E352" s="92"/>
      <c r="F352" s="92"/>
      <c r="G352" s="92"/>
      <c r="H352" s="92"/>
      <c r="I352" s="92"/>
      <c r="J352" s="35"/>
      <c r="K352" s="9"/>
      <c r="L352" s="9"/>
      <c r="M352" s="9"/>
      <c r="N352" s="9"/>
    </row>
    <row r="353" spans="2:14" s="32" customFormat="1" x14ac:dyDescent="0.25">
      <c r="B353" s="30"/>
      <c r="C353" s="73"/>
      <c r="D353" s="30"/>
      <c r="E353" s="92"/>
      <c r="F353" s="92"/>
      <c r="G353" s="92"/>
      <c r="H353" s="92"/>
      <c r="I353" s="92"/>
      <c r="J353" s="35"/>
      <c r="K353" s="9"/>
      <c r="L353" s="9"/>
      <c r="M353" s="9"/>
      <c r="N353" s="9"/>
    </row>
    <row r="354" spans="2:14" s="32" customFormat="1" x14ac:dyDescent="0.25">
      <c r="B354" s="30"/>
      <c r="C354" s="73"/>
      <c r="D354" s="30"/>
      <c r="E354" s="92"/>
      <c r="F354" s="92"/>
      <c r="G354" s="92"/>
      <c r="H354" s="92"/>
      <c r="I354" s="92"/>
      <c r="J354" s="35"/>
      <c r="K354" s="9"/>
      <c r="L354" s="9"/>
      <c r="M354" s="9"/>
      <c r="N354" s="9"/>
    </row>
    <row r="355" spans="2:14" s="32" customFormat="1" x14ac:dyDescent="0.25">
      <c r="B355" s="30"/>
      <c r="C355" s="73"/>
      <c r="D355" s="30"/>
      <c r="E355" s="92"/>
      <c r="F355" s="92"/>
      <c r="G355" s="92"/>
      <c r="H355" s="92"/>
      <c r="I355" s="92"/>
      <c r="J355" s="35"/>
      <c r="K355" s="9"/>
      <c r="L355" s="9"/>
      <c r="M355" s="9"/>
      <c r="N355" s="9"/>
    </row>
    <row r="356" spans="2:14" s="32" customFormat="1" x14ac:dyDescent="0.25">
      <c r="B356" s="30"/>
      <c r="C356" s="73"/>
      <c r="D356" s="30"/>
      <c r="E356" s="92"/>
      <c r="F356" s="92"/>
      <c r="G356" s="92"/>
      <c r="H356" s="92"/>
      <c r="I356" s="92"/>
      <c r="J356" s="35"/>
      <c r="K356" s="9"/>
      <c r="L356" s="9"/>
      <c r="M356" s="9"/>
      <c r="N356" s="9"/>
    </row>
    <row r="357" spans="2:14" s="32" customFormat="1" x14ac:dyDescent="0.25">
      <c r="B357" s="30"/>
      <c r="C357" s="73"/>
      <c r="D357" s="30"/>
      <c r="E357" s="92"/>
      <c r="F357" s="92"/>
      <c r="G357" s="92"/>
      <c r="H357" s="92"/>
      <c r="I357" s="92"/>
      <c r="J357" s="35"/>
      <c r="K357" s="9"/>
      <c r="L357" s="9"/>
      <c r="M357" s="9"/>
      <c r="N357" s="9"/>
    </row>
    <row r="358" spans="2:14" s="32" customFormat="1" x14ac:dyDescent="0.25">
      <c r="B358" s="30"/>
      <c r="C358" s="73"/>
      <c r="D358" s="30"/>
      <c r="E358" s="92"/>
      <c r="F358" s="92"/>
      <c r="G358" s="92"/>
      <c r="H358" s="92"/>
      <c r="I358" s="92"/>
      <c r="J358" s="35"/>
      <c r="K358" s="9"/>
      <c r="L358" s="9"/>
      <c r="M358" s="9"/>
      <c r="N358" s="9"/>
    </row>
    <row r="359" spans="2:14" s="32" customFormat="1" x14ac:dyDescent="0.25">
      <c r="B359" s="30"/>
      <c r="C359" s="73"/>
      <c r="D359" s="30"/>
      <c r="E359" s="92"/>
      <c r="F359" s="92"/>
      <c r="G359" s="92"/>
      <c r="H359" s="92"/>
      <c r="I359" s="92"/>
      <c r="J359" s="35"/>
      <c r="K359" s="9"/>
      <c r="L359" s="9"/>
      <c r="M359" s="9"/>
      <c r="N359" s="9"/>
    </row>
    <row r="360" spans="2:14" s="32" customFormat="1" x14ac:dyDescent="0.25">
      <c r="B360" s="30"/>
      <c r="C360" s="73"/>
      <c r="D360" s="30"/>
      <c r="E360" s="92"/>
      <c r="F360" s="92"/>
      <c r="G360" s="92"/>
      <c r="H360" s="92"/>
      <c r="I360" s="92"/>
      <c r="J360" s="35"/>
      <c r="K360" s="9"/>
      <c r="L360" s="9"/>
      <c r="M360" s="9"/>
      <c r="N360" s="9"/>
    </row>
    <row r="361" spans="2:14" s="32" customFormat="1" x14ac:dyDescent="0.25">
      <c r="B361" s="30"/>
      <c r="C361" s="73"/>
      <c r="D361" s="30"/>
      <c r="E361" s="92"/>
      <c r="F361" s="92"/>
      <c r="G361" s="92"/>
      <c r="H361" s="92"/>
      <c r="I361" s="92"/>
      <c r="J361" s="35"/>
      <c r="K361" s="9"/>
      <c r="L361" s="9"/>
      <c r="M361" s="9"/>
      <c r="N361" s="9"/>
    </row>
    <row r="362" spans="2:14" s="32" customFormat="1" x14ac:dyDescent="0.25">
      <c r="B362" s="30"/>
      <c r="C362" s="73"/>
      <c r="D362" s="30"/>
      <c r="E362" s="92"/>
      <c r="F362" s="92"/>
      <c r="G362" s="92"/>
      <c r="H362" s="92"/>
      <c r="I362" s="92"/>
      <c r="J362" s="35"/>
      <c r="K362" s="9"/>
      <c r="L362" s="9"/>
      <c r="M362" s="9"/>
      <c r="N362" s="9"/>
    </row>
    <row r="363" spans="2:14" s="32" customFormat="1" x14ac:dyDescent="0.25">
      <c r="B363" s="30"/>
      <c r="C363" s="73"/>
      <c r="D363" s="30"/>
      <c r="E363" s="92"/>
      <c r="F363" s="92"/>
      <c r="G363" s="92"/>
      <c r="H363" s="92"/>
      <c r="I363" s="92"/>
      <c r="J363" s="35"/>
      <c r="K363" s="9"/>
      <c r="L363" s="9"/>
      <c r="M363" s="9"/>
      <c r="N363" s="9"/>
    </row>
    <row r="364" spans="2:14" s="32" customFormat="1" x14ac:dyDescent="0.25">
      <c r="B364" s="30"/>
      <c r="C364" s="73"/>
      <c r="D364" s="30"/>
      <c r="E364" s="92"/>
      <c r="F364" s="92"/>
      <c r="G364" s="92"/>
      <c r="H364" s="92"/>
      <c r="I364" s="92"/>
      <c r="J364" s="35"/>
      <c r="K364" s="9"/>
      <c r="L364" s="9"/>
      <c r="M364" s="9"/>
      <c r="N364" s="9"/>
    </row>
    <row r="365" spans="2:14" s="32" customFormat="1" x14ac:dyDescent="0.25">
      <c r="B365" s="30"/>
      <c r="C365" s="73"/>
      <c r="D365" s="30"/>
      <c r="E365" s="92"/>
      <c r="F365" s="92"/>
      <c r="G365" s="92"/>
      <c r="H365" s="92"/>
      <c r="I365" s="92"/>
      <c r="J365" s="35"/>
      <c r="K365" s="9"/>
      <c r="L365" s="9"/>
      <c r="M365" s="9"/>
      <c r="N365" s="9"/>
    </row>
    <row r="366" spans="2:14" s="32" customFormat="1" x14ac:dyDescent="0.25">
      <c r="B366" s="30"/>
      <c r="C366" s="73"/>
      <c r="D366" s="30"/>
      <c r="E366" s="92"/>
      <c r="F366" s="92"/>
      <c r="G366" s="92"/>
      <c r="H366" s="92"/>
      <c r="I366" s="92"/>
      <c r="J366" s="35"/>
      <c r="K366" s="9"/>
      <c r="L366" s="9"/>
      <c r="M366" s="9"/>
      <c r="N366" s="9"/>
    </row>
    <row r="367" spans="2:14" s="32" customFormat="1" x14ac:dyDescent="0.25">
      <c r="B367" s="30"/>
      <c r="C367" s="73"/>
      <c r="D367" s="30"/>
      <c r="E367" s="92"/>
      <c r="F367" s="92"/>
      <c r="G367" s="92"/>
      <c r="H367" s="92"/>
      <c r="I367" s="92"/>
      <c r="J367" s="35"/>
      <c r="K367" s="9"/>
      <c r="L367" s="9"/>
      <c r="M367" s="9"/>
      <c r="N367" s="9"/>
    </row>
    <row r="368" spans="2:14" s="32" customFormat="1" x14ac:dyDescent="0.25">
      <c r="B368" s="30"/>
      <c r="C368" s="73"/>
      <c r="D368" s="30"/>
      <c r="E368" s="92"/>
      <c r="F368" s="92"/>
      <c r="G368" s="92"/>
      <c r="H368" s="92"/>
      <c r="I368" s="92"/>
      <c r="J368" s="35"/>
      <c r="K368" s="9"/>
      <c r="L368" s="9"/>
      <c r="M368" s="9"/>
      <c r="N368" s="9"/>
    </row>
    <row r="369" spans="2:14" s="32" customFormat="1" x14ac:dyDescent="0.25">
      <c r="B369" s="30"/>
      <c r="C369" s="73"/>
      <c r="D369" s="30"/>
      <c r="E369" s="92"/>
      <c r="F369" s="92"/>
      <c r="G369" s="92"/>
      <c r="H369" s="92"/>
      <c r="I369" s="92"/>
      <c r="J369" s="35"/>
      <c r="K369" s="9"/>
      <c r="L369" s="9"/>
      <c r="M369" s="9"/>
      <c r="N369" s="9"/>
    </row>
    <row r="370" spans="2:14" s="32" customFormat="1" x14ac:dyDescent="0.25">
      <c r="B370" s="30"/>
      <c r="C370" s="73"/>
      <c r="D370" s="30"/>
      <c r="E370" s="92"/>
      <c r="F370" s="92"/>
      <c r="G370" s="92"/>
      <c r="H370" s="92"/>
      <c r="I370" s="92"/>
      <c r="J370" s="35"/>
      <c r="K370" s="9"/>
      <c r="L370" s="9"/>
      <c r="M370" s="9"/>
      <c r="N370" s="9"/>
    </row>
    <row r="371" spans="2:14" s="32" customFormat="1" x14ac:dyDescent="0.25">
      <c r="B371" s="30"/>
      <c r="C371" s="73"/>
      <c r="D371" s="30"/>
      <c r="E371" s="92"/>
      <c r="F371" s="92"/>
      <c r="G371" s="92"/>
      <c r="H371" s="92"/>
      <c r="I371" s="92"/>
      <c r="J371" s="35"/>
      <c r="K371" s="9"/>
      <c r="L371" s="9"/>
      <c r="M371" s="9"/>
      <c r="N371" s="9"/>
    </row>
    <row r="372" spans="2:14" s="32" customFormat="1" x14ac:dyDescent="0.25">
      <c r="B372" s="30"/>
      <c r="C372" s="73"/>
      <c r="D372" s="30"/>
      <c r="E372" s="92"/>
      <c r="F372" s="92"/>
      <c r="G372" s="92"/>
      <c r="H372" s="92"/>
      <c r="I372" s="92"/>
      <c r="J372" s="35"/>
      <c r="K372" s="9"/>
      <c r="L372" s="9"/>
      <c r="M372" s="9"/>
      <c r="N372" s="9"/>
    </row>
    <row r="373" spans="2:14" s="32" customFormat="1" x14ac:dyDescent="0.25">
      <c r="B373" s="30"/>
      <c r="C373" s="73"/>
      <c r="D373" s="30"/>
      <c r="E373" s="92"/>
      <c r="F373" s="92"/>
      <c r="G373" s="92"/>
      <c r="H373" s="92"/>
      <c r="I373" s="92"/>
      <c r="J373" s="35"/>
      <c r="K373" s="9"/>
      <c r="L373" s="9"/>
      <c r="M373" s="9"/>
      <c r="N373" s="9"/>
    </row>
    <row r="374" spans="2:14" s="32" customFormat="1" x14ac:dyDescent="0.25">
      <c r="B374" s="30"/>
      <c r="C374" s="73"/>
      <c r="D374" s="30"/>
      <c r="E374" s="92"/>
      <c r="F374" s="92"/>
      <c r="G374" s="92"/>
      <c r="H374" s="92"/>
      <c r="I374" s="92"/>
      <c r="J374" s="35"/>
      <c r="K374" s="9"/>
      <c r="L374" s="9"/>
      <c r="M374" s="9"/>
      <c r="N374" s="9"/>
    </row>
    <row r="375" spans="2:14" s="32" customFormat="1" x14ac:dyDescent="0.25">
      <c r="B375" s="30"/>
      <c r="C375" s="73"/>
      <c r="D375" s="30"/>
      <c r="E375" s="92"/>
      <c r="F375" s="92"/>
      <c r="G375" s="92"/>
      <c r="H375" s="92"/>
      <c r="I375" s="92"/>
      <c r="J375" s="35"/>
      <c r="K375" s="9"/>
      <c r="L375" s="9"/>
      <c r="M375" s="9"/>
      <c r="N375" s="9"/>
    </row>
    <row r="376" spans="2:14" s="32" customFormat="1" x14ac:dyDescent="0.25">
      <c r="B376" s="30"/>
      <c r="C376" s="73"/>
      <c r="D376" s="30"/>
      <c r="E376" s="92"/>
      <c r="F376" s="92"/>
      <c r="G376" s="92"/>
      <c r="H376" s="92"/>
      <c r="I376" s="92"/>
      <c r="J376" s="35"/>
      <c r="K376" s="9"/>
      <c r="L376" s="9"/>
      <c r="M376" s="9"/>
      <c r="N376" s="9"/>
    </row>
    <row r="377" spans="2:14" s="32" customFormat="1" x14ac:dyDescent="0.25">
      <c r="B377" s="30"/>
      <c r="C377" s="73"/>
      <c r="D377" s="30"/>
      <c r="E377" s="92"/>
      <c r="F377" s="92"/>
      <c r="G377" s="92"/>
      <c r="H377" s="92"/>
      <c r="I377" s="92"/>
      <c r="J377" s="35"/>
      <c r="K377" s="9"/>
      <c r="L377" s="9"/>
      <c r="M377" s="9"/>
      <c r="N377" s="9"/>
    </row>
    <row r="378" spans="2:14" s="32" customFormat="1" x14ac:dyDescent="0.25">
      <c r="B378" s="30"/>
      <c r="C378" s="73"/>
      <c r="D378" s="30"/>
      <c r="E378" s="92"/>
      <c r="F378" s="92"/>
      <c r="G378" s="92"/>
      <c r="H378" s="92"/>
      <c r="I378" s="92"/>
      <c r="J378" s="35"/>
      <c r="K378" s="9"/>
      <c r="L378" s="9"/>
      <c r="M378" s="9"/>
      <c r="N378" s="9"/>
    </row>
    <row r="379" spans="2:14" s="32" customFormat="1" x14ac:dyDescent="0.25">
      <c r="B379" s="30"/>
      <c r="C379" s="73"/>
      <c r="D379" s="30"/>
      <c r="E379" s="92"/>
      <c r="F379" s="92"/>
      <c r="G379" s="92"/>
      <c r="H379" s="92"/>
      <c r="I379" s="92"/>
      <c r="J379" s="35"/>
      <c r="K379" s="9"/>
      <c r="L379" s="9"/>
      <c r="M379" s="9"/>
      <c r="N379" s="9"/>
    </row>
    <row r="380" spans="2:14" s="32" customFormat="1" x14ac:dyDescent="0.25">
      <c r="B380" s="30"/>
      <c r="C380" s="73"/>
      <c r="D380" s="30"/>
      <c r="E380" s="92"/>
      <c r="F380" s="92"/>
      <c r="G380" s="92"/>
      <c r="H380" s="92"/>
      <c r="I380" s="92"/>
      <c r="J380" s="35"/>
      <c r="K380" s="9"/>
      <c r="L380" s="9"/>
      <c r="M380" s="9"/>
      <c r="N380" s="9"/>
    </row>
    <row r="381" spans="2:14" s="32" customFormat="1" x14ac:dyDescent="0.25">
      <c r="B381" s="30"/>
      <c r="C381" s="73"/>
      <c r="D381" s="30"/>
      <c r="E381" s="92"/>
      <c r="F381" s="92"/>
      <c r="G381" s="92"/>
      <c r="H381" s="92"/>
      <c r="I381" s="92"/>
      <c r="J381" s="35"/>
      <c r="K381" s="9"/>
      <c r="L381" s="9"/>
      <c r="M381" s="9"/>
      <c r="N381" s="9"/>
    </row>
    <row r="382" spans="2:14" s="32" customFormat="1" x14ac:dyDescent="0.25">
      <c r="B382" s="30"/>
      <c r="C382" s="73"/>
      <c r="D382" s="30"/>
      <c r="E382" s="92"/>
      <c r="F382" s="92"/>
      <c r="G382" s="92"/>
      <c r="H382" s="92"/>
      <c r="I382" s="92"/>
      <c r="J382" s="35"/>
      <c r="K382" s="9"/>
      <c r="L382" s="9"/>
      <c r="M382" s="9"/>
      <c r="N382" s="9"/>
    </row>
    <row r="383" spans="2:14" s="32" customFormat="1" x14ac:dyDescent="0.25">
      <c r="B383" s="30"/>
      <c r="C383" s="73"/>
      <c r="D383" s="30"/>
      <c r="E383" s="92"/>
      <c r="F383" s="92"/>
      <c r="G383" s="92"/>
      <c r="H383" s="92"/>
      <c r="I383" s="92"/>
      <c r="J383" s="35"/>
      <c r="K383" s="9"/>
      <c r="L383" s="9"/>
      <c r="M383" s="9"/>
      <c r="N383" s="9"/>
    </row>
    <row r="384" spans="2:14" s="32" customFormat="1" x14ac:dyDescent="0.25">
      <c r="B384" s="30"/>
      <c r="C384" s="73"/>
      <c r="D384" s="30"/>
      <c r="E384" s="92"/>
      <c r="F384" s="92"/>
      <c r="G384" s="92"/>
      <c r="H384" s="92"/>
      <c r="I384" s="92"/>
      <c r="J384" s="35"/>
      <c r="K384" s="9"/>
      <c r="L384" s="9"/>
      <c r="M384" s="9"/>
      <c r="N384" s="9"/>
    </row>
    <row r="385" spans="2:14" s="32" customFormat="1" x14ac:dyDescent="0.25">
      <c r="B385" s="30"/>
      <c r="C385" s="73"/>
      <c r="D385" s="30"/>
      <c r="E385" s="92"/>
      <c r="F385" s="92"/>
      <c r="G385" s="92"/>
      <c r="H385" s="92"/>
      <c r="I385" s="92"/>
      <c r="J385" s="35"/>
      <c r="K385" s="9"/>
      <c r="L385" s="9"/>
      <c r="M385" s="9"/>
      <c r="N385" s="9"/>
    </row>
    <row r="386" spans="2:14" s="32" customFormat="1" x14ac:dyDescent="0.25">
      <c r="B386" s="30"/>
      <c r="C386" s="73"/>
      <c r="D386" s="30"/>
      <c r="E386" s="92"/>
      <c r="F386" s="92"/>
      <c r="G386" s="92"/>
      <c r="H386" s="92"/>
      <c r="I386" s="92"/>
      <c r="J386" s="35"/>
      <c r="K386" s="9"/>
      <c r="L386" s="9"/>
      <c r="M386" s="9"/>
      <c r="N386" s="9"/>
    </row>
    <row r="387" spans="2:14" s="32" customFormat="1" x14ac:dyDescent="0.25">
      <c r="B387" s="30"/>
      <c r="C387" s="73"/>
      <c r="D387" s="30"/>
      <c r="E387" s="92"/>
      <c r="F387" s="92"/>
      <c r="G387" s="92"/>
      <c r="H387" s="92"/>
      <c r="I387" s="92"/>
      <c r="J387" s="35"/>
      <c r="K387" s="9"/>
      <c r="L387" s="9"/>
      <c r="M387" s="9"/>
      <c r="N387" s="9"/>
    </row>
    <row r="388" spans="2:14" s="32" customFormat="1" x14ac:dyDescent="0.25">
      <c r="B388" s="30"/>
      <c r="C388" s="73"/>
      <c r="D388" s="30"/>
      <c r="E388" s="92"/>
      <c r="F388" s="92"/>
      <c r="G388" s="92"/>
      <c r="H388" s="92"/>
      <c r="I388" s="92"/>
      <c r="J388" s="35"/>
      <c r="K388" s="9"/>
      <c r="L388" s="9"/>
      <c r="M388" s="9"/>
      <c r="N388" s="9"/>
    </row>
    <row r="389" spans="2:14" s="32" customFormat="1" x14ac:dyDescent="0.25">
      <c r="B389" s="30"/>
      <c r="C389" s="73"/>
      <c r="D389" s="30"/>
      <c r="E389" s="92"/>
      <c r="F389" s="92"/>
      <c r="G389" s="92"/>
      <c r="H389" s="92"/>
      <c r="I389" s="92"/>
      <c r="J389" s="35"/>
      <c r="K389" s="9"/>
      <c r="L389" s="9"/>
      <c r="M389" s="9"/>
      <c r="N389" s="9"/>
    </row>
    <row r="390" spans="2:14" s="32" customFormat="1" x14ac:dyDescent="0.25">
      <c r="B390" s="30"/>
      <c r="C390" s="73"/>
      <c r="D390" s="30"/>
      <c r="E390" s="92"/>
      <c r="F390" s="92"/>
      <c r="G390" s="92"/>
      <c r="H390" s="92"/>
      <c r="I390" s="92"/>
      <c r="J390" s="35"/>
      <c r="K390" s="9"/>
      <c r="L390" s="9"/>
      <c r="M390" s="9"/>
      <c r="N390" s="9"/>
    </row>
    <row r="391" spans="2:14" s="32" customFormat="1" x14ac:dyDescent="0.25">
      <c r="B391" s="30"/>
      <c r="C391" s="73"/>
      <c r="D391" s="30"/>
      <c r="E391" s="92"/>
      <c r="F391" s="92"/>
      <c r="G391" s="92"/>
      <c r="H391" s="92"/>
      <c r="I391" s="92"/>
      <c r="J391" s="35"/>
      <c r="K391" s="9"/>
      <c r="L391" s="9"/>
      <c r="M391" s="9"/>
      <c r="N391" s="9"/>
    </row>
    <row r="392" spans="2:14" s="32" customFormat="1" x14ac:dyDescent="0.25">
      <c r="B392" s="30"/>
      <c r="C392" s="73"/>
      <c r="D392" s="30"/>
      <c r="E392" s="92"/>
      <c r="F392" s="92"/>
      <c r="G392" s="92"/>
      <c r="H392" s="92"/>
      <c r="I392" s="92"/>
      <c r="J392" s="35"/>
      <c r="K392" s="9"/>
      <c r="L392" s="9"/>
      <c r="M392" s="9"/>
      <c r="N392" s="9"/>
    </row>
    <row r="393" spans="2:14" s="32" customFormat="1" x14ac:dyDescent="0.25">
      <c r="B393" s="30"/>
      <c r="C393" s="73"/>
      <c r="D393" s="30"/>
      <c r="E393" s="92"/>
      <c r="F393" s="92"/>
      <c r="G393" s="92"/>
      <c r="H393" s="92"/>
      <c r="I393" s="92"/>
      <c r="J393" s="35"/>
      <c r="K393" s="9"/>
      <c r="L393" s="9"/>
      <c r="M393" s="9"/>
      <c r="N393" s="9"/>
    </row>
    <row r="394" spans="2:14" s="32" customFormat="1" x14ac:dyDescent="0.25">
      <c r="B394" s="30"/>
      <c r="C394" s="73"/>
      <c r="D394" s="30"/>
      <c r="E394" s="92"/>
      <c r="F394" s="92"/>
      <c r="G394" s="92"/>
      <c r="H394" s="92"/>
      <c r="I394" s="92"/>
      <c r="J394" s="35"/>
      <c r="K394" s="9"/>
      <c r="L394" s="9"/>
      <c r="M394" s="9"/>
      <c r="N394" s="9"/>
    </row>
    <row r="395" spans="2:14" s="32" customFormat="1" x14ac:dyDescent="0.25">
      <c r="B395" s="30"/>
      <c r="C395" s="73"/>
      <c r="D395" s="30"/>
      <c r="E395" s="92"/>
      <c r="F395" s="92"/>
      <c r="G395" s="92"/>
      <c r="H395" s="92"/>
      <c r="I395" s="92"/>
      <c r="J395" s="35"/>
      <c r="K395" s="9"/>
      <c r="L395" s="9"/>
      <c r="M395" s="9"/>
      <c r="N395" s="9"/>
    </row>
    <row r="396" spans="2:14" s="32" customFormat="1" x14ac:dyDescent="0.25">
      <c r="B396" s="30"/>
      <c r="C396" s="73"/>
      <c r="D396" s="30"/>
      <c r="E396" s="92"/>
      <c r="F396" s="92"/>
      <c r="G396" s="92"/>
      <c r="H396" s="92"/>
      <c r="I396" s="92"/>
      <c r="J396" s="35"/>
      <c r="K396" s="9"/>
      <c r="L396" s="9"/>
      <c r="M396" s="9"/>
      <c r="N396" s="9"/>
    </row>
    <row r="397" spans="2:14" s="32" customFormat="1" x14ac:dyDescent="0.25">
      <c r="B397" s="30"/>
      <c r="C397" s="73"/>
      <c r="D397" s="30"/>
      <c r="E397" s="92"/>
      <c r="F397" s="92"/>
      <c r="G397" s="92"/>
      <c r="H397" s="92"/>
      <c r="I397" s="92"/>
      <c r="J397" s="35"/>
      <c r="K397" s="9"/>
      <c r="L397" s="9"/>
      <c r="M397" s="9"/>
      <c r="N397" s="9"/>
    </row>
    <row r="398" spans="2:14" s="32" customFormat="1" x14ac:dyDescent="0.25">
      <c r="B398" s="30"/>
      <c r="C398" s="73"/>
      <c r="D398" s="30"/>
      <c r="E398" s="92"/>
      <c r="F398" s="92"/>
      <c r="G398" s="92"/>
      <c r="H398" s="92"/>
      <c r="I398" s="92"/>
      <c r="J398" s="35"/>
      <c r="K398" s="9"/>
      <c r="L398" s="9"/>
      <c r="M398" s="9"/>
      <c r="N398" s="9"/>
    </row>
    <row r="399" spans="2:14" s="32" customFormat="1" x14ac:dyDescent="0.25">
      <c r="B399" s="30"/>
      <c r="C399" s="73"/>
      <c r="D399" s="30"/>
      <c r="E399" s="92"/>
      <c r="F399" s="92"/>
      <c r="G399" s="92"/>
      <c r="H399" s="92"/>
      <c r="I399" s="92"/>
      <c r="J399" s="35"/>
      <c r="K399" s="9"/>
      <c r="L399" s="9"/>
      <c r="M399" s="9"/>
      <c r="N399" s="9"/>
    </row>
    <row r="400" spans="2:14" s="32" customFormat="1" x14ac:dyDescent="0.25">
      <c r="B400" s="30"/>
      <c r="C400" s="73"/>
      <c r="D400" s="30"/>
      <c r="E400" s="92"/>
      <c r="F400" s="92"/>
      <c r="G400" s="92"/>
      <c r="H400" s="92"/>
      <c r="I400" s="92"/>
      <c r="J400" s="35"/>
      <c r="K400" s="9"/>
      <c r="L400" s="9"/>
      <c r="M400" s="9"/>
      <c r="N400" s="9"/>
    </row>
    <row r="401" spans="2:14" s="32" customFormat="1" x14ac:dyDescent="0.25">
      <c r="B401" s="30"/>
      <c r="C401" s="73"/>
      <c r="D401" s="30"/>
      <c r="E401" s="92"/>
      <c r="F401" s="92"/>
      <c r="G401" s="92"/>
      <c r="H401" s="92"/>
      <c r="I401" s="92"/>
      <c r="J401" s="35"/>
      <c r="K401" s="9"/>
      <c r="L401" s="9"/>
      <c r="M401" s="9"/>
      <c r="N401" s="9"/>
    </row>
    <row r="402" spans="2:14" s="32" customFormat="1" x14ac:dyDescent="0.25">
      <c r="B402" s="30"/>
      <c r="C402" s="73"/>
      <c r="D402" s="30"/>
      <c r="E402" s="92"/>
      <c r="F402" s="92"/>
      <c r="G402" s="92"/>
      <c r="H402" s="92"/>
      <c r="I402" s="92"/>
      <c r="J402" s="35"/>
      <c r="K402" s="9"/>
      <c r="L402" s="9"/>
      <c r="M402" s="9"/>
      <c r="N402" s="9"/>
    </row>
    <row r="403" spans="2:14" s="32" customFormat="1" x14ac:dyDescent="0.25">
      <c r="B403" s="30"/>
      <c r="C403" s="73"/>
      <c r="D403" s="30"/>
      <c r="E403" s="92"/>
      <c r="F403" s="92"/>
      <c r="G403" s="92"/>
      <c r="H403" s="92"/>
      <c r="I403" s="92"/>
      <c r="J403" s="35"/>
      <c r="K403" s="9"/>
      <c r="L403" s="9"/>
      <c r="M403" s="9"/>
      <c r="N403" s="9"/>
    </row>
    <row r="404" spans="2:14" s="32" customFormat="1" x14ac:dyDescent="0.25">
      <c r="B404" s="30"/>
      <c r="C404" s="73"/>
      <c r="D404" s="30"/>
      <c r="E404" s="92"/>
      <c r="F404" s="92"/>
      <c r="G404" s="92"/>
      <c r="H404" s="92"/>
      <c r="I404" s="92"/>
      <c r="J404" s="35"/>
      <c r="K404" s="9"/>
      <c r="L404" s="9"/>
      <c r="M404" s="9"/>
      <c r="N404" s="9"/>
    </row>
    <row r="405" spans="2:14" s="32" customFormat="1" x14ac:dyDescent="0.25">
      <c r="B405" s="30"/>
      <c r="C405" s="73"/>
      <c r="D405" s="30"/>
      <c r="E405" s="92"/>
      <c r="F405" s="92"/>
      <c r="G405" s="92"/>
      <c r="H405" s="92"/>
      <c r="I405" s="92"/>
      <c r="J405" s="35"/>
      <c r="K405" s="9"/>
      <c r="L405" s="9"/>
      <c r="M405" s="9"/>
      <c r="N405" s="9"/>
    </row>
    <row r="406" spans="2:14" s="32" customFormat="1" x14ac:dyDescent="0.25">
      <c r="B406" s="30"/>
      <c r="C406" s="73"/>
      <c r="D406" s="30"/>
      <c r="E406" s="92"/>
      <c r="F406" s="92"/>
      <c r="G406" s="92"/>
      <c r="H406" s="92"/>
      <c r="I406" s="92"/>
      <c r="J406" s="35"/>
      <c r="K406" s="9"/>
      <c r="L406" s="9"/>
      <c r="M406" s="9"/>
      <c r="N406" s="9"/>
    </row>
    <row r="407" spans="2:14" s="32" customFormat="1" x14ac:dyDescent="0.25">
      <c r="B407" s="30"/>
      <c r="C407" s="73"/>
      <c r="D407" s="30"/>
      <c r="E407" s="92"/>
      <c r="F407" s="92"/>
      <c r="G407" s="92"/>
      <c r="H407" s="92"/>
      <c r="I407" s="92"/>
      <c r="J407" s="35"/>
      <c r="K407" s="9"/>
      <c r="L407" s="9"/>
      <c r="M407" s="9"/>
      <c r="N407" s="9"/>
    </row>
    <row r="408" spans="2:14" s="32" customFormat="1" x14ac:dyDescent="0.25">
      <c r="B408" s="30"/>
      <c r="C408" s="73"/>
      <c r="D408" s="30"/>
      <c r="E408" s="92"/>
      <c r="F408" s="92"/>
      <c r="G408" s="92"/>
      <c r="H408" s="92"/>
      <c r="I408" s="92"/>
      <c r="J408" s="35"/>
      <c r="K408" s="9"/>
      <c r="L408" s="9"/>
      <c r="M408" s="9"/>
      <c r="N408" s="9"/>
    </row>
    <row r="409" spans="2:14" s="32" customFormat="1" x14ac:dyDescent="0.25">
      <c r="B409" s="30"/>
      <c r="C409" s="73"/>
      <c r="D409" s="30"/>
      <c r="E409" s="92"/>
      <c r="F409" s="92"/>
      <c r="G409" s="92"/>
      <c r="H409" s="92"/>
      <c r="I409" s="92"/>
      <c r="J409" s="35"/>
      <c r="K409" s="9"/>
      <c r="L409" s="9"/>
      <c r="M409" s="9"/>
      <c r="N409" s="9"/>
    </row>
    <row r="410" spans="2:14" s="32" customFormat="1" x14ac:dyDescent="0.25">
      <c r="B410" s="30"/>
      <c r="C410" s="73"/>
      <c r="D410" s="30"/>
      <c r="E410" s="92"/>
      <c r="F410" s="92"/>
      <c r="G410" s="92"/>
      <c r="H410" s="92"/>
      <c r="I410" s="92"/>
      <c r="J410" s="35"/>
      <c r="K410" s="9"/>
      <c r="L410" s="9"/>
      <c r="M410" s="9"/>
      <c r="N410" s="9"/>
    </row>
    <row r="411" spans="2:14" s="32" customFormat="1" x14ac:dyDescent="0.25">
      <c r="B411" s="30"/>
      <c r="C411" s="73"/>
      <c r="D411" s="30"/>
      <c r="E411" s="92"/>
      <c r="F411" s="92"/>
      <c r="G411" s="92"/>
      <c r="H411" s="92"/>
      <c r="I411" s="92"/>
      <c r="J411" s="35"/>
      <c r="K411" s="9"/>
      <c r="L411" s="9"/>
      <c r="M411" s="9"/>
      <c r="N411" s="9"/>
    </row>
    <row r="412" spans="2:14" s="32" customFormat="1" x14ac:dyDescent="0.25">
      <c r="B412" s="30"/>
      <c r="C412" s="73"/>
      <c r="D412" s="30"/>
      <c r="E412" s="92"/>
      <c r="F412" s="92"/>
      <c r="G412" s="92"/>
      <c r="H412" s="92"/>
      <c r="I412" s="92"/>
      <c r="J412" s="35"/>
      <c r="K412" s="9"/>
      <c r="L412" s="9"/>
      <c r="M412" s="9"/>
      <c r="N412" s="9"/>
    </row>
    <row r="413" spans="2:14" s="32" customFormat="1" x14ac:dyDescent="0.25">
      <c r="B413" s="30"/>
      <c r="C413" s="73"/>
      <c r="D413" s="30"/>
      <c r="E413" s="92"/>
      <c r="F413" s="92"/>
      <c r="G413" s="92"/>
      <c r="H413" s="92"/>
      <c r="I413" s="92"/>
      <c r="J413" s="35"/>
      <c r="K413" s="9"/>
      <c r="L413" s="9"/>
      <c r="M413" s="9"/>
      <c r="N413" s="9"/>
    </row>
    <row r="414" spans="2:14" s="32" customFormat="1" x14ac:dyDescent="0.25">
      <c r="B414" s="30"/>
      <c r="C414" s="73"/>
      <c r="D414" s="30"/>
      <c r="E414" s="92"/>
      <c r="F414" s="92"/>
      <c r="G414" s="92"/>
      <c r="H414" s="92"/>
      <c r="I414" s="92"/>
      <c r="J414" s="35"/>
      <c r="K414" s="9"/>
      <c r="L414" s="9"/>
      <c r="M414" s="9"/>
      <c r="N414" s="9"/>
    </row>
    <row r="415" spans="2:14" s="32" customFormat="1" x14ac:dyDescent="0.25">
      <c r="B415" s="30"/>
      <c r="C415" s="73"/>
      <c r="D415" s="30"/>
      <c r="E415" s="92"/>
      <c r="F415" s="92"/>
      <c r="G415" s="92"/>
      <c r="H415" s="92"/>
      <c r="I415" s="92"/>
      <c r="J415" s="35"/>
      <c r="K415" s="9"/>
      <c r="L415" s="9"/>
      <c r="M415" s="9"/>
      <c r="N415" s="9"/>
    </row>
    <row r="416" spans="2:14" s="32" customFormat="1" x14ac:dyDescent="0.25">
      <c r="B416" s="30"/>
      <c r="C416" s="73"/>
      <c r="D416" s="30"/>
      <c r="E416" s="92"/>
      <c r="F416" s="92"/>
      <c r="G416" s="92"/>
      <c r="H416" s="92"/>
      <c r="I416" s="92"/>
      <c r="J416" s="35"/>
      <c r="K416" s="9"/>
      <c r="L416" s="9"/>
      <c r="M416" s="9"/>
      <c r="N416" s="9"/>
    </row>
    <row r="417" spans="2:14" s="32" customFormat="1" x14ac:dyDescent="0.25">
      <c r="B417" s="30"/>
      <c r="C417" s="73"/>
      <c r="D417" s="30"/>
      <c r="E417" s="92"/>
      <c r="F417" s="92"/>
      <c r="G417" s="92"/>
      <c r="H417" s="92"/>
      <c r="I417" s="92"/>
      <c r="J417" s="35"/>
      <c r="K417" s="9"/>
      <c r="L417" s="9"/>
      <c r="M417" s="9"/>
      <c r="N417" s="9"/>
    </row>
    <row r="418" spans="2:14" s="32" customFormat="1" x14ac:dyDescent="0.25">
      <c r="B418" s="30"/>
      <c r="C418" s="73"/>
      <c r="D418" s="30"/>
      <c r="E418" s="92"/>
      <c r="F418" s="92"/>
      <c r="G418" s="92"/>
      <c r="H418" s="92"/>
      <c r="I418" s="92"/>
      <c r="J418" s="35"/>
      <c r="K418" s="9"/>
      <c r="L418" s="9"/>
      <c r="M418" s="9"/>
      <c r="N418" s="9"/>
    </row>
    <row r="419" spans="2:14" s="32" customFormat="1" x14ac:dyDescent="0.25">
      <c r="B419" s="30"/>
      <c r="C419" s="73"/>
      <c r="D419" s="30"/>
      <c r="E419" s="92"/>
      <c r="F419" s="92"/>
      <c r="G419" s="92"/>
      <c r="H419" s="92"/>
      <c r="I419" s="92"/>
      <c r="J419" s="35"/>
      <c r="K419" s="9"/>
      <c r="L419" s="9"/>
      <c r="M419" s="9"/>
      <c r="N419" s="9"/>
    </row>
    <row r="420" spans="2:14" s="32" customFormat="1" x14ac:dyDescent="0.25">
      <c r="B420" s="30"/>
      <c r="C420" s="73"/>
      <c r="D420" s="30"/>
      <c r="E420" s="92"/>
      <c r="F420" s="92"/>
      <c r="G420" s="92"/>
      <c r="H420" s="92"/>
      <c r="I420" s="92"/>
      <c r="J420" s="35"/>
      <c r="K420" s="9"/>
      <c r="L420" s="9"/>
      <c r="M420" s="9"/>
      <c r="N420" s="9"/>
    </row>
    <row r="421" spans="2:14" s="32" customFormat="1" x14ac:dyDescent="0.25">
      <c r="B421" s="30"/>
      <c r="C421" s="73"/>
      <c r="D421" s="30"/>
      <c r="E421" s="92"/>
      <c r="F421" s="92"/>
      <c r="G421" s="92"/>
      <c r="H421" s="92"/>
      <c r="I421" s="92"/>
      <c r="J421" s="35"/>
      <c r="K421" s="9"/>
      <c r="L421" s="9"/>
      <c r="M421" s="9"/>
      <c r="N421" s="9"/>
    </row>
    <row r="422" spans="2:14" s="32" customFormat="1" x14ac:dyDescent="0.25">
      <c r="B422" s="30"/>
      <c r="C422" s="73"/>
      <c r="D422" s="30"/>
      <c r="E422" s="92"/>
      <c r="F422" s="92"/>
      <c r="G422" s="92"/>
      <c r="H422" s="92"/>
      <c r="I422" s="92"/>
      <c r="J422" s="35"/>
      <c r="K422" s="9"/>
      <c r="L422" s="9"/>
      <c r="M422" s="9"/>
      <c r="N422" s="9"/>
    </row>
    <row r="423" spans="2:14" s="32" customFormat="1" x14ac:dyDescent="0.25">
      <c r="B423" s="30"/>
      <c r="C423" s="73"/>
      <c r="D423" s="30"/>
      <c r="E423" s="92"/>
      <c r="F423" s="92"/>
      <c r="G423" s="92"/>
      <c r="H423" s="92"/>
      <c r="I423" s="92"/>
      <c r="J423" s="35"/>
      <c r="K423" s="9"/>
      <c r="L423" s="9"/>
      <c r="M423" s="9"/>
      <c r="N423" s="9"/>
    </row>
    <row r="424" spans="2:14" s="32" customFormat="1" x14ac:dyDescent="0.25">
      <c r="B424" s="30"/>
      <c r="C424" s="73"/>
      <c r="D424" s="30"/>
      <c r="E424" s="92"/>
      <c r="F424" s="92"/>
      <c r="G424" s="92"/>
      <c r="H424" s="92"/>
      <c r="I424" s="92"/>
      <c r="J424" s="35"/>
      <c r="K424" s="9"/>
      <c r="L424" s="9"/>
      <c r="M424" s="9"/>
      <c r="N424" s="9"/>
    </row>
    <row r="425" spans="2:14" s="32" customFormat="1" x14ac:dyDescent="0.25">
      <c r="B425" s="30"/>
      <c r="C425" s="73"/>
      <c r="D425" s="30"/>
      <c r="E425" s="92"/>
      <c r="F425" s="92"/>
      <c r="G425" s="92"/>
      <c r="H425" s="92"/>
      <c r="I425" s="92"/>
      <c r="J425" s="35"/>
      <c r="K425" s="9"/>
      <c r="L425" s="9"/>
      <c r="M425" s="9"/>
      <c r="N425" s="9"/>
    </row>
    <row r="426" spans="2:14" s="32" customFormat="1" x14ac:dyDescent="0.25">
      <c r="B426" s="30"/>
      <c r="C426" s="73"/>
      <c r="D426" s="30"/>
      <c r="E426" s="92"/>
      <c r="F426" s="92"/>
      <c r="G426" s="92"/>
      <c r="H426" s="92"/>
      <c r="I426" s="92"/>
      <c r="J426" s="35"/>
      <c r="K426" s="9"/>
      <c r="L426" s="9"/>
      <c r="M426" s="9"/>
      <c r="N426" s="9"/>
    </row>
    <row r="427" spans="2:14" s="32" customFormat="1" x14ac:dyDescent="0.25">
      <c r="B427" s="30"/>
      <c r="C427" s="73"/>
      <c r="D427" s="30"/>
      <c r="E427" s="92"/>
      <c r="F427" s="92"/>
      <c r="G427" s="92"/>
      <c r="H427" s="92"/>
      <c r="I427" s="92"/>
      <c r="J427" s="35"/>
      <c r="K427" s="9"/>
      <c r="L427" s="9"/>
      <c r="M427" s="9"/>
      <c r="N427" s="9"/>
    </row>
    <row r="428" spans="2:14" s="32" customFormat="1" x14ac:dyDescent="0.25">
      <c r="B428" s="30"/>
      <c r="C428" s="73"/>
      <c r="D428" s="30"/>
      <c r="E428" s="92"/>
      <c r="F428" s="92"/>
      <c r="G428" s="92"/>
      <c r="H428" s="92"/>
      <c r="I428" s="92"/>
      <c r="J428" s="35"/>
      <c r="K428" s="9"/>
      <c r="L428" s="9"/>
      <c r="M428" s="9"/>
      <c r="N428" s="9"/>
    </row>
    <row r="429" spans="2:14" s="32" customFormat="1" x14ac:dyDescent="0.25">
      <c r="B429" s="30"/>
      <c r="C429" s="73"/>
      <c r="D429" s="30"/>
      <c r="E429" s="92"/>
      <c r="F429" s="92"/>
      <c r="G429" s="92"/>
      <c r="H429" s="92"/>
      <c r="I429" s="92"/>
      <c r="J429" s="35"/>
      <c r="K429" s="9"/>
      <c r="L429" s="9"/>
      <c r="M429" s="9"/>
      <c r="N429" s="9"/>
    </row>
    <row r="430" spans="2:14" s="32" customFormat="1" x14ac:dyDescent="0.25">
      <c r="B430" s="30"/>
      <c r="C430" s="73"/>
      <c r="D430" s="30"/>
      <c r="E430" s="92"/>
      <c r="F430" s="92"/>
      <c r="G430" s="92"/>
      <c r="H430" s="92"/>
      <c r="I430" s="92"/>
      <c r="J430" s="35"/>
      <c r="K430" s="9"/>
      <c r="L430" s="9"/>
      <c r="M430" s="9"/>
      <c r="N430" s="9"/>
    </row>
    <row r="431" spans="2:14" s="32" customFormat="1" x14ac:dyDescent="0.25">
      <c r="B431" s="30"/>
      <c r="C431" s="73"/>
      <c r="D431" s="30"/>
      <c r="E431" s="92"/>
      <c r="F431" s="92"/>
      <c r="G431" s="92"/>
      <c r="H431" s="92"/>
      <c r="I431" s="92"/>
      <c r="J431" s="35"/>
      <c r="K431" s="9"/>
      <c r="L431" s="9"/>
      <c r="M431" s="9"/>
      <c r="N431" s="9"/>
    </row>
    <row r="432" spans="2:14" s="32" customFormat="1" x14ac:dyDescent="0.25">
      <c r="B432" s="30"/>
      <c r="C432" s="73"/>
      <c r="D432" s="30"/>
      <c r="E432" s="92"/>
      <c r="F432" s="92"/>
      <c r="G432" s="92"/>
      <c r="H432" s="92"/>
      <c r="I432" s="92"/>
      <c r="J432" s="35"/>
      <c r="K432" s="9"/>
      <c r="L432" s="9"/>
      <c r="M432" s="9"/>
      <c r="N432" s="9"/>
    </row>
    <row r="433" spans="2:14" s="32" customFormat="1" x14ac:dyDescent="0.25">
      <c r="B433" s="30"/>
      <c r="C433" s="73"/>
      <c r="D433" s="30"/>
      <c r="E433" s="92"/>
      <c r="F433" s="92"/>
      <c r="G433" s="92"/>
      <c r="H433" s="92"/>
      <c r="I433" s="92"/>
      <c r="J433" s="35"/>
      <c r="K433" s="9"/>
      <c r="L433" s="9"/>
      <c r="M433" s="9"/>
      <c r="N433" s="9"/>
    </row>
    <row r="434" spans="2:14" s="32" customFormat="1" x14ac:dyDescent="0.25">
      <c r="B434" s="30"/>
      <c r="C434" s="73"/>
      <c r="D434" s="30"/>
      <c r="E434" s="92"/>
      <c r="F434" s="92"/>
      <c r="G434" s="92"/>
      <c r="H434" s="92"/>
      <c r="I434" s="92"/>
      <c r="J434" s="35"/>
      <c r="K434" s="9"/>
      <c r="L434" s="9"/>
      <c r="M434" s="9"/>
      <c r="N434" s="9"/>
    </row>
    <row r="435" spans="2:14" s="32" customFormat="1" x14ac:dyDescent="0.25">
      <c r="B435" s="30"/>
      <c r="C435" s="73"/>
      <c r="D435" s="30"/>
      <c r="E435" s="92"/>
      <c r="F435" s="92"/>
      <c r="G435" s="92"/>
      <c r="H435" s="92"/>
      <c r="I435" s="92"/>
      <c r="J435" s="35"/>
      <c r="K435" s="9"/>
      <c r="L435" s="9"/>
      <c r="M435" s="9"/>
      <c r="N435" s="9"/>
    </row>
    <row r="436" spans="2:14" s="32" customFormat="1" x14ac:dyDescent="0.25">
      <c r="B436" s="30"/>
      <c r="C436" s="73"/>
      <c r="D436" s="30"/>
      <c r="E436" s="92"/>
      <c r="F436" s="92"/>
      <c r="G436" s="92"/>
      <c r="H436" s="92"/>
      <c r="I436" s="92"/>
      <c r="J436" s="35"/>
      <c r="K436" s="9"/>
      <c r="L436" s="9"/>
      <c r="M436" s="9"/>
      <c r="N436" s="9"/>
    </row>
    <row r="437" spans="2:14" s="32" customFormat="1" x14ac:dyDescent="0.25">
      <c r="B437" s="30"/>
      <c r="C437" s="73"/>
      <c r="D437" s="30"/>
      <c r="E437" s="92"/>
      <c r="F437" s="92"/>
      <c r="G437" s="92"/>
      <c r="H437" s="92"/>
      <c r="I437" s="92"/>
      <c r="J437" s="35"/>
      <c r="K437" s="9"/>
      <c r="L437" s="9"/>
      <c r="M437" s="9"/>
      <c r="N437" s="9"/>
    </row>
    <row r="438" spans="2:14" s="32" customFormat="1" x14ac:dyDescent="0.25">
      <c r="B438" s="30"/>
      <c r="C438" s="73"/>
      <c r="D438" s="30"/>
      <c r="E438" s="92"/>
      <c r="F438" s="92"/>
      <c r="G438" s="92"/>
      <c r="H438" s="92"/>
      <c r="I438" s="92"/>
      <c r="J438" s="35"/>
      <c r="K438" s="9"/>
      <c r="L438" s="9"/>
      <c r="M438" s="9"/>
      <c r="N438" s="9"/>
    </row>
    <row r="439" spans="2:14" s="32" customFormat="1" x14ac:dyDescent="0.25">
      <c r="B439" s="30"/>
      <c r="C439" s="73"/>
      <c r="D439" s="30"/>
      <c r="E439" s="92"/>
      <c r="F439" s="92"/>
      <c r="G439" s="92"/>
      <c r="H439" s="92"/>
      <c r="I439" s="92"/>
      <c r="J439" s="35"/>
      <c r="K439" s="9"/>
      <c r="L439" s="9"/>
      <c r="M439" s="9"/>
      <c r="N439" s="9"/>
    </row>
    <row r="440" spans="2:14" s="32" customFormat="1" x14ac:dyDescent="0.25">
      <c r="B440" s="30"/>
      <c r="C440" s="73"/>
      <c r="D440" s="30"/>
      <c r="E440" s="92"/>
      <c r="F440" s="92"/>
      <c r="G440" s="92"/>
      <c r="H440" s="92"/>
      <c r="I440" s="92"/>
      <c r="J440" s="35"/>
      <c r="K440" s="9"/>
      <c r="L440" s="9"/>
      <c r="M440" s="9"/>
      <c r="N440" s="9"/>
    </row>
    <row r="441" spans="2:14" s="32" customFormat="1" x14ac:dyDescent="0.25">
      <c r="B441" s="30"/>
      <c r="C441" s="73"/>
      <c r="D441" s="30"/>
      <c r="E441" s="92"/>
      <c r="F441" s="92"/>
      <c r="G441" s="92"/>
      <c r="H441" s="92"/>
      <c r="I441" s="92"/>
      <c r="J441" s="35"/>
      <c r="K441" s="9"/>
      <c r="L441" s="9"/>
      <c r="M441" s="9"/>
      <c r="N441" s="9"/>
    </row>
    <row r="442" spans="2:14" s="32" customFormat="1" x14ac:dyDescent="0.25">
      <c r="B442" s="30"/>
      <c r="C442" s="73"/>
      <c r="D442" s="30"/>
      <c r="E442" s="92"/>
      <c r="F442" s="92"/>
      <c r="G442" s="92"/>
      <c r="H442" s="92"/>
      <c r="I442" s="92"/>
      <c r="J442" s="35"/>
      <c r="K442" s="9"/>
      <c r="L442" s="9"/>
      <c r="M442" s="9"/>
      <c r="N442" s="9"/>
    </row>
    <row r="443" spans="2:14" s="32" customFormat="1" x14ac:dyDescent="0.25">
      <c r="B443" s="30"/>
      <c r="C443" s="73"/>
      <c r="D443" s="30"/>
      <c r="E443" s="92"/>
      <c r="F443" s="92"/>
      <c r="G443" s="92"/>
      <c r="H443" s="92"/>
      <c r="I443" s="92"/>
      <c r="J443" s="35"/>
      <c r="K443" s="9"/>
      <c r="L443" s="9"/>
      <c r="M443" s="9"/>
      <c r="N443" s="9"/>
    </row>
    <row r="444" spans="2:14" s="32" customFormat="1" x14ac:dyDescent="0.25">
      <c r="B444" s="30"/>
      <c r="C444" s="73"/>
      <c r="D444" s="30"/>
      <c r="E444" s="92"/>
      <c r="F444" s="92"/>
      <c r="G444" s="92"/>
      <c r="H444" s="92"/>
      <c r="I444" s="92"/>
      <c r="J444" s="35"/>
      <c r="K444" s="9"/>
      <c r="L444" s="9"/>
      <c r="M444" s="9"/>
      <c r="N444" s="9"/>
    </row>
    <row r="445" spans="2:14" s="32" customFormat="1" x14ac:dyDescent="0.25">
      <c r="B445" s="30"/>
      <c r="C445" s="73"/>
      <c r="D445" s="30"/>
      <c r="E445" s="92"/>
      <c r="F445" s="92"/>
      <c r="G445" s="92"/>
      <c r="H445" s="92"/>
      <c r="I445" s="92"/>
      <c r="J445" s="35"/>
      <c r="K445" s="9"/>
      <c r="L445" s="9"/>
      <c r="M445" s="9"/>
      <c r="N445" s="9"/>
    </row>
    <row r="446" spans="2:14" s="32" customFormat="1" x14ac:dyDescent="0.25">
      <c r="B446" s="30"/>
      <c r="C446" s="73"/>
      <c r="D446" s="30"/>
      <c r="E446" s="92"/>
      <c r="F446" s="92"/>
      <c r="G446" s="92"/>
      <c r="H446" s="92"/>
      <c r="I446" s="92"/>
      <c r="J446" s="35"/>
      <c r="K446" s="9"/>
      <c r="L446" s="9"/>
      <c r="M446" s="9"/>
      <c r="N446" s="9"/>
    </row>
    <row r="447" spans="2:14" s="32" customFormat="1" x14ac:dyDescent="0.25">
      <c r="B447" s="30"/>
      <c r="C447" s="73"/>
      <c r="D447" s="30"/>
      <c r="E447" s="92"/>
      <c r="F447" s="92"/>
      <c r="G447" s="92"/>
      <c r="H447" s="92"/>
      <c r="I447" s="92"/>
      <c r="J447" s="35"/>
      <c r="K447" s="9"/>
      <c r="L447" s="9"/>
      <c r="M447" s="9"/>
      <c r="N447" s="9"/>
    </row>
    <row r="448" spans="2:14" s="32" customFormat="1" x14ac:dyDescent="0.25">
      <c r="B448" s="30"/>
      <c r="C448" s="73"/>
      <c r="D448" s="30"/>
      <c r="E448" s="92"/>
      <c r="F448" s="92"/>
      <c r="G448" s="92"/>
      <c r="H448" s="92"/>
      <c r="I448" s="92"/>
      <c r="J448" s="35"/>
      <c r="K448" s="9"/>
      <c r="L448" s="9"/>
      <c r="M448" s="9"/>
      <c r="N448" s="9"/>
    </row>
    <row r="449" spans="2:14" s="32" customFormat="1" x14ac:dyDescent="0.25">
      <c r="B449" s="30"/>
      <c r="C449" s="73"/>
      <c r="D449" s="30"/>
      <c r="E449" s="92"/>
      <c r="F449" s="92"/>
      <c r="G449" s="92"/>
      <c r="H449" s="92"/>
      <c r="I449" s="92"/>
      <c r="J449" s="35"/>
      <c r="K449" s="9"/>
      <c r="L449" s="9"/>
      <c r="M449" s="9"/>
      <c r="N449" s="9"/>
    </row>
    <row r="450" spans="2:14" s="32" customFormat="1" x14ac:dyDescent="0.25">
      <c r="B450" s="30"/>
      <c r="C450" s="73"/>
      <c r="D450" s="30"/>
      <c r="E450" s="92"/>
      <c r="F450" s="92"/>
      <c r="G450" s="92"/>
      <c r="H450" s="92"/>
      <c r="I450" s="92"/>
      <c r="J450" s="35"/>
      <c r="K450" s="9"/>
      <c r="L450" s="9"/>
      <c r="M450" s="9"/>
      <c r="N450" s="9"/>
    </row>
    <row r="451" spans="2:14" s="32" customFormat="1" x14ac:dyDescent="0.25">
      <c r="B451" s="30"/>
      <c r="C451" s="73"/>
      <c r="D451" s="30"/>
      <c r="E451" s="92"/>
      <c r="F451" s="92"/>
      <c r="G451" s="92"/>
      <c r="H451" s="92"/>
      <c r="I451" s="92"/>
      <c r="J451" s="35"/>
      <c r="K451" s="9"/>
      <c r="L451" s="9"/>
      <c r="M451" s="9"/>
      <c r="N451" s="9"/>
    </row>
    <row r="452" spans="2:14" s="32" customFormat="1" x14ac:dyDescent="0.25">
      <c r="B452" s="30"/>
      <c r="C452" s="73"/>
      <c r="D452" s="30"/>
      <c r="E452" s="92"/>
      <c r="F452" s="92"/>
      <c r="G452" s="92"/>
      <c r="H452" s="92"/>
      <c r="I452" s="92"/>
      <c r="J452" s="35"/>
      <c r="K452" s="9"/>
      <c r="L452" s="9"/>
      <c r="M452" s="9"/>
      <c r="N452" s="9"/>
    </row>
    <row r="453" spans="2:14" s="32" customFormat="1" x14ac:dyDescent="0.25">
      <c r="B453" s="30"/>
      <c r="C453" s="73"/>
      <c r="D453" s="30"/>
      <c r="E453" s="92"/>
      <c r="F453" s="92"/>
      <c r="G453" s="92"/>
      <c r="H453" s="92"/>
      <c r="I453" s="92"/>
      <c r="J453" s="35"/>
      <c r="K453" s="9"/>
      <c r="L453" s="9"/>
      <c r="M453" s="9"/>
      <c r="N453" s="9"/>
    </row>
    <row r="454" spans="2:14" s="32" customFormat="1" x14ac:dyDescent="0.25">
      <c r="B454" s="30"/>
      <c r="C454" s="73"/>
      <c r="D454" s="30"/>
      <c r="E454" s="92"/>
      <c r="F454" s="92"/>
      <c r="G454" s="92"/>
      <c r="H454" s="92"/>
      <c r="I454" s="92"/>
      <c r="J454" s="35"/>
      <c r="K454" s="9"/>
      <c r="L454" s="9"/>
      <c r="M454" s="9"/>
      <c r="N454" s="9"/>
    </row>
    <row r="455" spans="2:14" s="32" customFormat="1" x14ac:dyDescent="0.25">
      <c r="B455" s="30"/>
      <c r="C455" s="73"/>
      <c r="D455" s="30"/>
      <c r="E455" s="92"/>
      <c r="F455" s="92"/>
      <c r="G455" s="92"/>
      <c r="H455" s="92"/>
      <c r="I455" s="92"/>
      <c r="J455" s="35"/>
      <c r="K455" s="9"/>
      <c r="L455" s="9"/>
      <c r="M455" s="9"/>
      <c r="N455" s="9"/>
    </row>
    <row r="456" spans="2:14" s="32" customFormat="1" x14ac:dyDescent="0.25">
      <c r="B456" s="30"/>
      <c r="C456" s="73"/>
      <c r="D456" s="30"/>
      <c r="E456" s="92"/>
      <c r="F456" s="92"/>
      <c r="G456" s="92"/>
      <c r="H456" s="92"/>
      <c r="I456" s="92"/>
      <c r="J456" s="35"/>
      <c r="K456" s="9"/>
      <c r="L456" s="9"/>
      <c r="M456" s="9"/>
      <c r="N456" s="9"/>
    </row>
    <row r="457" spans="2:14" s="32" customFormat="1" x14ac:dyDescent="0.25">
      <c r="B457" s="30"/>
      <c r="C457" s="73"/>
      <c r="D457" s="30"/>
      <c r="E457" s="92"/>
      <c r="F457" s="92"/>
      <c r="G457" s="92"/>
      <c r="H457" s="92"/>
      <c r="I457" s="92"/>
      <c r="J457" s="35"/>
      <c r="K457" s="9"/>
      <c r="L457" s="9"/>
      <c r="M457" s="9"/>
      <c r="N457" s="9"/>
    </row>
    <row r="458" spans="2:14" s="32" customFormat="1" x14ac:dyDescent="0.25">
      <c r="B458" s="30"/>
      <c r="C458" s="73"/>
      <c r="D458" s="30"/>
      <c r="E458" s="92"/>
      <c r="F458" s="92"/>
      <c r="G458" s="92"/>
      <c r="H458" s="92"/>
      <c r="I458" s="92"/>
      <c r="J458" s="35"/>
      <c r="K458" s="9"/>
      <c r="L458" s="9"/>
      <c r="M458" s="9"/>
      <c r="N458" s="9"/>
    </row>
    <row r="459" spans="2:14" s="32" customFormat="1" x14ac:dyDescent="0.25">
      <c r="B459" s="30"/>
      <c r="C459" s="73"/>
      <c r="D459" s="30"/>
      <c r="E459" s="92"/>
      <c r="F459" s="92"/>
      <c r="G459" s="92"/>
      <c r="H459" s="92"/>
      <c r="I459" s="92"/>
      <c r="J459" s="35"/>
      <c r="K459" s="9"/>
      <c r="L459" s="9"/>
      <c r="M459" s="9"/>
      <c r="N459" s="9"/>
    </row>
    <row r="460" spans="2:14" s="32" customFormat="1" x14ac:dyDescent="0.25">
      <c r="B460" s="30"/>
      <c r="C460" s="73"/>
      <c r="D460" s="30"/>
      <c r="E460" s="92"/>
      <c r="F460" s="92"/>
      <c r="G460" s="92"/>
      <c r="H460" s="92"/>
      <c r="I460" s="92"/>
      <c r="J460" s="35"/>
      <c r="K460" s="9"/>
      <c r="L460" s="9"/>
      <c r="M460" s="9"/>
      <c r="N460" s="9"/>
    </row>
    <row r="461" spans="2:14" s="32" customFormat="1" x14ac:dyDescent="0.25">
      <c r="B461" s="30"/>
      <c r="C461" s="73"/>
      <c r="D461" s="30"/>
      <c r="E461" s="92"/>
      <c r="F461" s="92"/>
      <c r="G461" s="92"/>
      <c r="H461" s="92"/>
      <c r="I461" s="92"/>
      <c r="J461" s="35"/>
      <c r="K461" s="9"/>
      <c r="L461" s="9"/>
      <c r="M461" s="9"/>
      <c r="N461" s="9"/>
    </row>
    <row r="462" spans="2:14" s="32" customFormat="1" x14ac:dyDescent="0.25">
      <c r="B462" s="30"/>
      <c r="C462" s="73"/>
      <c r="D462" s="30"/>
      <c r="E462" s="92"/>
      <c r="F462" s="92"/>
      <c r="G462" s="92"/>
      <c r="H462" s="92"/>
      <c r="I462" s="92"/>
      <c r="J462" s="35"/>
      <c r="K462" s="9"/>
      <c r="L462" s="9"/>
      <c r="M462" s="9"/>
      <c r="N462" s="9"/>
    </row>
    <row r="463" spans="2:14" s="32" customFormat="1" x14ac:dyDescent="0.25">
      <c r="B463" s="30"/>
      <c r="C463" s="73"/>
      <c r="D463" s="30"/>
      <c r="E463" s="92"/>
      <c r="F463" s="92"/>
      <c r="G463" s="92"/>
      <c r="H463" s="92"/>
      <c r="I463" s="92"/>
      <c r="J463" s="35"/>
      <c r="K463" s="9"/>
      <c r="L463" s="9"/>
      <c r="M463" s="9"/>
      <c r="N463" s="9"/>
    </row>
    <row r="464" spans="2:14" s="32" customFormat="1" x14ac:dyDescent="0.25">
      <c r="B464" s="30"/>
      <c r="C464" s="73"/>
      <c r="D464" s="30"/>
      <c r="E464" s="92"/>
      <c r="F464" s="92"/>
      <c r="G464" s="92"/>
      <c r="H464" s="92"/>
      <c r="I464" s="92"/>
      <c r="J464" s="35"/>
      <c r="K464" s="9"/>
      <c r="L464" s="9"/>
      <c r="M464" s="9"/>
      <c r="N464" s="9"/>
    </row>
    <row r="465" spans="2:14" s="32" customFormat="1" x14ac:dyDescent="0.25">
      <c r="B465" s="30"/>
      <c r="C465" s="73"/>
      <c r="D465" s="30"/>
      <c r="E465" s="92"/>
      <c r="F465" s="92"/>
      <c r="G465" s="92"/>
      <c r="H465" s="92"/>
      <c r="I465" s="92"/>
      <c r="J465" s="35"/>
      <c r="K465" s="9"/>
      <c r="L465" s="9"/>
      <c r="M465" s="9"/>
      <c r="N465" s="9"/>
    </row>
    <row r="466" spans="2:14" s="32" customFormat="1" x14ac:dyDescent="0.25">
      <c r="B466" s="30"/>
      <c r="C466" s="73"/>
      <c r="D466" s="30"/>
      <c r="E466" s="92"/>
      <c r="F466" s="92"/>
      <c r="G466" s="92"/>
      <c r="H466" s="92"/>
      <c r="I466" s="92"/>
      <c r="J466" s="35"/>
      <c r="K466" s="9"/>
      <c r="L466" s="9"/>
      <c r="M466" s="9"/>
      <c r="N466" s="9"/>
    </row>
    <row r="467" spans="2:14" s="32" customFormat="1" x14ac:dyDescent="0.25">
      <c r="B467" s="30"/>
      <c r="C467" s="73"/>
      <c r="D467" s="30"/>
      <c r="E467" s="92"/>
      <c r="F467" s="92"/>
      <c r="G467" s="92"/>
      <c r="H467" s="92"/>
      <c r="I467" s="92"/>
      <c r="J467" s="35"/>
      <c r="K467" s="9"/>
      <c r="L467" s="9"/>
      <c r="M467" s="9"/>
      <c r="N467" s="9"/>
    </row>
    <row r="468" spans="2:14" s="32" customFormat="1" x14ac:dyDescent="0.25">
      <c r="B468" s="30"/>
      <c r="C468" s="73"/>
      <c r="D468" s="30"/>
      <c r="E468" s="92"/>
      <c r="F468" s="92"/>
      <c r="G468" s="92"/>
      <c r="H468" s="92"/>
      <c r="I468" s="92"/>
      <c r="J468" s="35"/>
      <c r="K468" s="9"/>
      <c r="L468" s="9"/>
      <c r="M468" s="9"/>
      <c r="N468" s="9"/>
    </row>
    <row r="469" spans="2:14" s="32" customFormat="1" x14ac:dyDescent="0.25">
      <c r="B469" s="30"/>
      <c r="C469" s="73"/>
      <c r="D469" s="30"/>
      <c r="E469" s="92"/>
      <c r="F469" s="92"/>
      <c r="G469" s="92"/>
      <c r="H469" s="92"/>
      <c r="I469" s="92"/>
      <c r="J469" s="35"/>
      <c r="K469" s="9"/>
      <c r="L469" s="9"/>
      <c r="M469" s="9"/>
      <c r="N469" s="9"/>
    </row>
    <row r="470" spans="2:14" s="32" customFormat="1" x14ac:dyDescent="0.25">
      <c r="B470" s="30"/>
      <c r="C470" s="73"/>
      <c r="D470" s="30"/>
      <c r="E470" s="92"/>
      <c r="F470" s="92"/>
      <c r="G470" s="92"/>
      <c r="H470" s="92"/>
      <c r="I470" s="92"/>
      <c r="J470" s="35"/>
      <c r="K470" s="9"/>
      <c r="L470" s="9"/>
      <c r="M470" s="9"/>
      <c r="N470" s="9"/>
    </row>
    <row r="471" spans="2:14" s="32" customFormat="1" x14ac:dyDescent="0.25">
      <c r="B471" s="30"/>
      <c r="C471" s="73"/>
      <c r="D471" s="30"/>
      <c r="E471" s="92"/>
      <c r="F471" s="92"/>
      <c r="G471" s="92"/>
      <c r="H471" s="92"/>
      <c r="I471" s="92"/>
      <c r="J471" s="35"/>
      <c r="K471" s="9"/>
      <c r="L471" s="9"/>
      <c r="M471" s="9"/>
      <c r="N471" s="9"/>
    </row>
    <row r="472" spans="2:14" s="32" customFormat="1" x14ac:dyDescent="0.25">
      <c r="B472" s="30"/>
      <c r="C472" s="73"/>
      <c r="D472" s="30"/>
      <c r="E472" s="92"/>
      <c r="F472" s="92"/>
      <c r="G472" s="92"/>
      <c r="H472" s="92"/>
      <c r="I472" s="92"/>
      <c r="J472" s="35"/>
      <c r="K472" s="9"/>
      <c r="L472" s="9"/>
      <c r="M472" s="9"/>
      <c r="N472" s="9"/>
    </row>
    <row r="473" spans="2:14" s="32" customFormat="1" x14ac:dyDescent="0.25">
      <c r="B473" s="30"/>
      <c r="C473" s="73"/>
      <c r="D473" s="30"/>
      <c r="E473" s="92"/>
      <c r="F473" s="92"/>
      <c r="G473" s="92"/>
      <c r="H473" s="92"/>
      <c r="I473" s="92"/>
      <c r="J473" s="35"/>
      <c r="K473" s="9"/>
      <c r="L473" s="9"/>
      <c r="M473" s="9"/>
      <c r="N473" s="9"/>
    </row>
    <row r="474" spans="2:14" s="32" customFormat="1" x14ac:dyDescent="0.25">
      <c r="B474" s="30"/>
      <c r="C474" s="73"/>
      <c r="D474" s="30"/>
      <c r="E474" s="92"/>
      <c r="F474" s="92"/>
      <c r="G474" s="92"/>
      <c r="H474" s="92"/>
      <c r="I474" s="92"/>
      <c r="J474" s="35"/>
      <c r="K474" s="9"/>
      <c r="L474" s="9"/>
      <c r="M474" s="9"/>
      <c r="N474" s="9"/>
    </row>
    <row r="475" spans="2:14" s="32" customFormat="1" x14ac:dyDescent="0.25">
      <c r="B475" s="30"/>
      <c r="C475" s="73"/>
      <c r="D475" s="30"/>
      <c r="E475" s="92"/>
      <c r="F475" s="92"/>
      <c r="G475" s="92"/>
      <c r="H475" s="92"/>
      <c r="I475" s="92"/>
      <c r="J475" s="35"/>
      <c r="K475" s="9"/>
      <c r="L475" s="9"/>
      <c r="M475" s="9"/>
      <c r="N475" s="9"/>
    </row>
    <row r="476" spans="2:14" s="32" customFormat="1" x14ac:dyDescent="0.25">
      <c r="B476" s="30"/>
      <c r="C476" s="73"/>
      <c r="D476" s="30"/>
      <c r="E476" s="92"/>
      <c r="F476" s="92"/>
      <c r="G476" s="92"/>
      <c r="H476" s="92"/>
      <c r="I476" s="92"/>
      <c r="J476" s="35"/>
      <c r="K476" s="9"/>
      <c r="L476" s="9"/>
      <c r="M476" s="9"/>
      <c r="N476" s="9"/>
    </row>
    <row r="477" spans="2:14" s="32" customFormat="1" x14ac:dyDescent="0.25">
      <c r="B477" s="30"/>
      <c r="C477" s="73"/>
      <c r="D477" s="30"/>
      <c r="E477" s="92"/>
      <c r="F477" s="92"/>
      <c r="G477" s="92"/>
      <c r="H477" s="92"/>
      <c r="I477" s="92"/>
      <c r="J477" s="35"/>
      <c r="K477" s="9"/>
      <c r="L477" s="9"/>
      <c r="M477" s="9"/>
      <c r="N477" s="9"/>
    </row>
    <row r="478" spans="2:14" s="32" customFormat="1" x14ac:dyDescent="0.25">
      <c r="B478" s="30"/>
      <c r="C478" s="73"/>
      <c r="D478" s="30"/>
      <c r="E478" s="92"/>
      <c r="F478" s="92"/>
      <c r="G478" s="92"/>
      <c r="H478" s="92"/>
      <c r="I478" s="92"/>
      <c r="J478" s="35"/>
      <c r="K478" s="9"/>
      <c r="L478" s="9"/>
      <c r="M478" s="9"/>
      <c r="N478" s="9"/>
    </row>
    <row r="479" spans="2:14" x14ac:dyDescent="0.25">
      <c r="J479" s="33"/>
      <c r="K479" s="2"/>
      <c r="L479" s="2"/>
      <c r="M479" s="2"/>
      <c r="N479" s="2"/>
    </row>
    <row r="480" spans="2:14" x14ac:dyDescent="0.25">
      <c r="J480" s="33"/>
      <c r="K480" s="2"/>
      <c r="L480" s="2"/>
      <c r="M480" s="2"/>
      <c r="N480" s="2"/>
    </row>
    <row r="481" spans="10:14" x14ac:dyDescent="0.25">
      <c r="J481" s="33"/>
      <c r="K481" s="2"/>
      <c r="L481" s="2"/>
      <c r="M481" s="2"/>
      <c r="N481" s="2"/>
    </row>
    <row r="482" spans="10:14" x14ac:dyDescent="0.25">
      <c r="J482" s="33"/>
      <c r="K482" s="2"/>
      <c r="L482" s="2"/>
      <c r="M482" s="2"/>
      <c r="N482" s="2"/>
    </row>
    <row r="483" spans="10:14" x14ac:dyDescent="0.25">
      <c r="J483" s="33"/>
      <c r="K483" s="2"/>
      <c r="L483" s="2"/>
      <c r="M483" s="2"/>
      <c r="N483" s="2"/>
    </row>
    <row r="484" spans="10:14" x14ac:dyDescent="0.25">
      <c r="J484" s="33"/>
      <c r="K484" s="2"/>
      <c r="L484" s="2"/>
      <c r="M484" s="2"/>
      <c r="N484" s="2"/>
    </row>
    <row r="485" spans="10:14" x14ac:dyDescent="0.25">
      <c r="J485" s="33"/>
      <c r="K485" s="2"/>
      <c r="L485" s="2"/>
      <c r="M485" s="2"/>
      <c r="N485" s="2"/>
    </row>
    <row r="486" spans="10:14" x14ac:dyDescent="0.25">
      <c r="J486" s="33"/>
      <c r="K486" s="2"/>
      <c r="L486" s="2"/>
      <c r="M486" s="2"/>
      <c r="N486" s="2"/>
    </row>
    <row r="487" spans="10:14" x14ac:dyDescent="0.25">
      <c r="J487" s="33"/>
      <c r="K487" s="2"/>
      <c r="L487" s="2"/>
      <c r="M487" s="2"/>
      <c r="N487" s="2"/>
    </row>
    <row r="488" spans="10:14" x14ac:dyDescent="0.25">
      <c r="J488" s="33"/>
      <c r="K488" s="2"/>
      <c r="L488" s="2"/>
      <c r="M488" s="2"/>
      <c r="N488" s="2"/>
    </row>
    <row r="489" spans="10:14" x14ac:dyDescent="0.25">
      <c r="J489" s="33"/>
      <c r="K489" s="2"/>
      <c r="L489" s="2"/>
      <c r="M489" s="2"/>
      <c r="N489" s="2"/>
    </row>
    <row r="490" spans="10:14" x14ac:dyDescent="0.25">
      <c r="J490" s="33"/>
      <c r="K490" s="2"/>
      <c r="L490" s="2"/>
      <c r="M490" s="2"/>
      <c r="N490" s="2"/>
    </row>
    <row r="491" spans="10:14" x14ac:dyDescent="0.25">
      <c r="J491" s="33"/>
      <c r="K491" s="2"/>
      <c r="L491" s="2"/>
      <c r="M491" s="2"/>
      <c r="N491" s="2"/>
    </row>
    <row r="492" spans="10:14" x14ac:dyDescent="0.25">
      <c r="J492" s="33"/>
      <c r="K492" s="2"/>
      <c r="L492" s="2"/>
      <c r="M492" s="2"/>
      <c r="N492" s="2"/>
    </row>
    <row r="493" spans="10:14" x14ac:dyDescent="0.25">
      <c r="J493" s="33"/>
      <c r="K493" s="2"/>
      <c r="L493" s="2"/>
      <c r="M493" s="2"/>
      <c r="N493" s="2"/>
    </row>
    <row r="494" spans="10:14" x14ac:dyDescent="0.25">
      <c r="J494" s="33"/>
      <c r="K494" s="2"/>
      <c r="L494" s="2"/>
      <c r="M494" s="2"/>
      <c r="N494" s="2"/>
    </row>
    <row r="495" spans="10:14" x14ac:dyDescent="0.25">
      <c r="J495" s="33"/>
      <c r="K495" s="2"/>
      <c r="L495" s="2"/>
      <c r="M495" s="2"/>
      <c r="N495" s="2"/>
    </row>
    <row r="496" spans="10:14" x14ac:dyDescent="0.25">
      <c r="J496" s="33"/>
      <c r="K496" s="2"/>
      <c r="L496" s="2"/>
      <c r="M496" s="2"/>
      <c r="N496" s="2"/>
    </row>
    <row r="497" spans="10:14" x14ac:dyDescent="0.25">
      <c r="J497" s="33"/>
      <c r="K497" s="2"/>
      <c r="L497" s="2"/>
      <c r="M497" s="2"/>
      <c r="N497" s="2"/>
    </row>
    <row r="498" spans="10:14" x14ac:dyDescent="0.25">
      <c r="J498" s="33"/>
      <c r="K498" s="2"/>
      <c r="L498" s="2"/>
      <c r="M498" s="2"/>
      <c r="N498" s="2"/>
    </row>
    <row r="499" spans="10:14" x14ac:dyDescent="0.25">
      <c r="J499" s="33"/>
      <c r="K499" s="2"/>
      <c r="L499" s="2"/>
      <c r="M499" s="2"/>
      <c r="N499" s="2"/>
    </row>
    <row r="500" spans="10:14" x14ac:dyDescent="0.25">
      <c r="J500" s="33"/>
      <c r="K500" s="2"/>
      <c r="L500" s="2"/>
      <c r="M500" s="2"/>
      <c r="N500" s="2"/>
    </row>
    <row r="501" spans="10:14" x14ac:dyDescent="0.25">
      <c r="J501" s="33"/>
      <c r="K501" s="2"/>
      <c r="L501" s="2"/>
      <c r="M501" s="2"/>
      <c r="N501" s="2"/>
    </row>
    <row r="502" spans="10:14" x14ac:dyDescent="0.25">
      <c r="J502" s="33"/>
      <c r="K502" s="2"/>
      <c r="L502" s="2"/>
      <c r="M502" s="2"/>
      <c r="N502" s="2"/>
    </row>
    <row r="503" spans="10:14" x14ac:dyDescent="0.25">
      <c r="J503" s="33"/>
      <c r="K503" s="2"/>
      <c r="L503" s="2"/>
      <c r="M503" s="2"/>
      <c r="N503" s="2"/>
    </row>
    <row r="504" spans="10:14" x14ac:dyDescent="0.25">
      <c r="J504" s="33"/>
      <c r="K504" s="2"/>
      <c r="L504" s="2"/>
      <c r="M504" s="2"/>
      <c r="N504" s="2"/>
    </row>
    <row r="505" spans="10:14" x14ac:dyDescent="0.25">
      <c r="J505" s="33"/>
      <c r="K505" s="2"/>
      <c r="L505" s="2"/>
      <c r="M505" s="2"/>
      <c r="N505" s="2"/>
    </row>
    <row r="506" spans="10:14" x14ac:dyDescent="0.25">
      <c r="J506" s="33"/>
      <c r="K506" s="2"/>
      <c r="L506" s="2"/>
      <c r="M506" s="2"/>
      <c r="N506" s="2"/>
    </row>
    <row r="507" spans="10:14" x14ac:dyDescent="0.25">
      <c r="J507" s="33"/>
      <c r="K507" s="2"/>
      <c r="L507" s="2"/>
      <c r="M507" s="2"/>
      <c r="N507" s="2"/>
    </row>
    <row r="508" spans="10:14" x14ac:dyDescent="0.25">
      <c r="J508" s="33"/>
      <c r="K508" s="2"/>
      <c r="L508" s="2"/>
      <c r="M508" s="2"/>
      <c r="N508" s="2"/>
    </row>
    <row r="509" spans="10:14" x14ac:dyDescent="0.25">
      <c r="J509" s="33"/>
      <c r="K509" s="2"/>
      <c r="L509" s="2"/>
      <c r="M509" s="2"/>
      <c r="N509" s="2"/>
    </row>
    <row r="510" spans="10:14" x14ac:dyDescent="0.25">
      <c r="J510" s="33"/>
      <c r="K510" s="2"/>
      <c r="L510" s="2"/>
      <c r="M510" s="2"/>
      <c r="N510" s="2"/>
    </row>
    <row r="511" spans="10:14" x14ac:dyDescent="0.25">
      <c r="J511" s="33"/>
      <c r="K511" s="2"/>
      <c r="L511" s="2"/>
      <c r="M511" s="2"/>
      <c r="N511" s="2"/>
    </row>
    <row r="512" spans="10:14" x14ac:dyDescent="0.25">
      <c r="J512" s="33"/>
      <c r="K512" s="2"/>
      <c r="L512" s="2"/>
      <c r="M512" s="2"/>
      <c r="N512" s="2"/>
    </row>
    <row r="513" spans="10:14" x14ac:dyDescent="0.25">
      <c r="J513" s="33"/>
      <c r="K513" s="2"/>
      <c r="L513" s="2"/>
      <c r="M513" s="2"/>
      <c r="N513" s="2"/>
    </row>
    <row r="514" spans="10:14" x14ac:dyDescent="0.25">
      <c r="J514" s="33"/>
      <c r="K514" s="2"/>
      <c r="L514" s="2"/>
      <c r="M514" s="2"/>
      <c r="N514" s="2"/>
    </row>
    <row r="515" spans="10:14" x14ac:dyDescent="0.25">
      <c r="J515" s="33"/>
      <c r="K515" s="2"/>
      <c r="L515" s="2"/>
      <c r="M515" s="2"/>
      <c r="N515" s="2"/>
    </row>
    <row r="516" spans="10:14" x14ac:dyDescent="0.25">
      <c r="J516" s="33"/>
      <c r="K516" s="2"/>
      <c r="L516" s="2"/>
      <c r="M516" s="2"/>
      <c r="N516" s="2"/>
    </row>
    <row r="517" spans="10:14" x14ac:dyDescent="0.25">
      <c r="J517" s="33"/>
      <c r="K517" s="2"/>
      <c r="L517" s="2"/>
      <c r="M517" s="2"/>
      <c r="N517" s="2"/>
    </row>
    <row r="518" spans="10:14" x14ac:dyDescent="0.25">
      <c r="J518" s="33"/>
      <c r="K518" s="2"/>
      <c r="L518" s="2"/>
      <c r="M518" s="2"/>
      <c r="N518" s="2"/>
    </row>
    <row r="519" spans="10:14" x14ac:dyDescent="0.25">
      <c r="J519" s="33"/>
      <c r="K519" s="2"/>
      <c r="L519" s="2"/>
      <c r="M519" s="2"/>
      <c r="N519" s="2"/>
    </row>
    <row r="520" spans="10:14" x14ac:dyDescent="0.25">
      <c r="J520" s="33"/>
      <c r="K520" s="2"/>
      <c r="L520" s="2"/>
      <c r="M520" s="2"/>
      <c r="N520" s="2"/>
    </row>
    <row r="521" spans="10:14" x14ac:dyDescent="0.25">
      <c r="J521" s="33"/>
      <c r="K521" s="2"/>
      <c r="L521" s="2"/>
      <c r="M521" s="2"/>
      <c r="N521" s="2"/>
    </row>
    <row r="522" spans="10:14" x14ac:dyDescent="0.25">
      <c r="J522" s="33"/>
      <c r="K522" s="2"/>
      <c r="L522" s="2"/>
      <c r="M522" s="2"/>
      <c r="N522" s="2"/>
    </row>
    <row r="523" spans="10:14" x14ac:dyDescent="0.25">
      <c r="J523" s="33"/>
      <c r="K523" s="2"/>
      <c r="L523" s="2"/>
      <c r="M523" s="2"/>
      <c r="N523" s="2"/>
    </row>
    <row r="524" spans="10:14" x14ac:dyDescent="0.25">
      <c r="J524" s="33"/>
      <c r="K524" s="2"/>
      <c r="L524" s="2"/>
      <c r="M524" s="2"/>
      <c r="N524" s="2"/>
    </row>
    <row r="525" spans="10:14" x14ac:dyDescent="0.25">
      <c r="J525" s="33"/>
      <c r="K525" s="2"/>
      <c r="L525" s="2"/>
      <c r="M525" s="2"/>
      <c r="N525" s="2"/>
    </row>
    <row r="526" spans="10:14" x14ac:dyDescent="0.25">
      <c r="J526" s="33"/>
      <c r="K526" s="2"/>
      <c r="L526" s="2"/>
      <c r="M526" s="2"/>
      <c r="N526" s="2"/>
    </row>
    <row r="527" spans="10:14" x14ac:dyDescent="0.25">
      <c r="J527" s="33"/>
      <c r="K527" s="2"/>
      <c r="L527" s="2"/>
      <c r="M527" s="2"/>
      <c r="N527" s="2"/>
    </row>
    <row r="528" spans="10:14" x14ac:dyDescent="0.25">
      <c r="J528" s="33"/>
      <c r="K528" s="2"/>
      <c r="L528" s="2"/>
      <c r="M528" s="2"/>
      <c r="N528" s="2"/>
    </row>
    <row r="529" spans="10:14" x14ac:dyDescent="0.25">
      <c r="J529" s="33"/>
      <c r="K529" s="2"/>
      <c r="L529" s="2"/>
      <c r="M529" s="2"/>
      <c r="N529" s="2"/>
    </row>
    <row r="530" spans="10:14" x14ac:dyDescent="0.25">
      <c r="J530" s="33"/>
      <c r="K530" s="2"/>
      <c r="L530" s="2"/>
      <c r="M530" s="2"/>
      <c r="N530" s="2"/>
    </row>
    <row r="531" spans="10:14" x14ac:dyDescent="0.25">
      <c r="J531" s="33"/>
      <c r="K531" s="2"/>
      <c r="L531" s="2"/>
      <c r="M531" s="2"/>
      <c r="N531" s="2"/>
    </row>
    <row r="532" spans="10:14" x14ac:dyDescent="0.25">
      <c r="J532" s="33"/>
      <c r="K532" s="2"/>
      <c r="L532" s="2"/>
      <c r="M532" s="2"/>
      <c r="N532" s="2"/>
    </row>
    <row r="533" spans="10:14" x14ac:dyDescent="0.25">
      <c r="J533" s="33"/>
      <c r="K533" s="2"/>
      <c r="L533" s="2"/>
      <c r="M533" s="2"/>
      <c r="N533" s="2"/>
    </row>
    <row r="534" spans="10:14" x14ac:dyDescent="0.25">
      <c r="J534" s="33"/>
      <c r="K534" s="2"/>
      <c r="L534" s="2"/>
      <c r="M534" s="2"/>
      <c r="N534" s="2"/>
    </row>
    <row r="535" spans="10:14" x14ac:dyDescent="0.25">
      <c r="J535" s="33"/>
      <c r="K535" s="2"/>
      <c r="L535" s="2"/>
      <c r="M535" s="2"/>
      <c r="N535" s="2"/>
    </row>
    <row r="536" spans="10:14" x14ac:dyDescent="0.25">
      <c r="J536" s="33"/>
      <c r="K536" s="2"/>
      <c r="L536" s="2"/>
      <c r="M536" s="2"/>
      <c r="N536" s="2"/>
    </row>
    <row r="537" spans="10:14" x14ac:dyDescent="0.25">
      <c r="J537" s="33"/>
      <c r="K537" s="2"/>
      <c r="L537" s="2"/>
      <c r="M537" s="2"/>
      <c r="N537" s="2"/>
    </row>
    <row r="538" spans="10:14" x14ac:dyDescent="0.25">
      <c r="J538" s="33"/>
      <c r="K538" s="2"/>
      <c r="L538" s="2"/>
      <c r="M538" s="2"/>
      <c r="N538" s="2"/>
    </row>
    <row r="539" spans="10:14" x14ac:dyDescent="0.25">
      <c r="J539" s="33"/>
      <c r="K539" s="2"/>
      <c r="L539" s="2"/>
      <c r="M539" s="2"/>
      <c r="N539" s="2"/>
    </row>
    <row r="540" spans="10:14" x14ac:dyDescent="0.25">
      <c r="J540" s="33"/>
      <c r="K540" s="2"/>
      <c r="L540" s="2"/>
      <c r="M540" s="2"/>
      <c r="N540" s="2"/>
    </row>
    <row r="541" spans="10:14" x14ac:dyDescent="0.25">
      <c r="J541" s="33"/>
      <c r="K541" s="2"/>
      <c r="L541" s="2"/>
      <c r="M541" s="2"/>
      <c r="N541" s="2"/>
    </row>
    <row r="542" spans="10:14" x14ac:dyDescent="0.25">
      <c r="J542" s="33"/>
      <c r="K542" s="2"/>
      <c r="L542" s="2"/>
      <c r="M542" s="2"/>
      <c r="N542" s="2"/>
    </row>
    <row r="543" spans="10:14" x14ac:dyDescent="0.25">
      <c r="J543" s="33"/>
      <c r="K543" s="2"/>
      <c r="L543" s="2"/>
      <c r="M543" s="2"/>
      <c r="N543" s="2"/>
    </row>
    <row r="544" spans="10:14" x14ac:dyDescent="0.25">
      <c r="J544" s="33"/>
      <c r="K544" s="2"/>
      <c r="L544" s="2"/>
      <c r="M544" s="2"/>
      <c r="N544" s="2"/>
    </row>
    <row r="545" spans="10:14" x14ac:dyDescent="0.25">
      <c r="J545" s="33"/>
      <c r="K545" s="2"/>
      <c r="L545" s="2"/>
      <c r="M545" s="2"/>
      <c r="N545" s="2"/>
    </row>
    <row r="546" spans="10:14" x14ac:dyDescent="0.25">
      <c r="J546" s="33"/>
      <c r="K546" s="2"/>
      <c r="L546" s="2"/>
      <c r="M546" s="2"/>
      <c r="N546" s="2"/>
    </row>
  </sheetData>
  <autoFilter ref="A9:H309" xr:uid="{EB999A1B-FD05-402F-ACB4-8D5BB157135C}"/>
  <sortState xmlns:xlrd2="http://schemas.microsoft.com/office/spreadsheetml/2017/richdata2" ref="O1:O8">
    <sortCondition ref="O1:O8"/>
  </sortState>
  <mergeCells count="14">
    <mergeCell ref="D1:L1"/>
    <mergeCell ref="E2:L2"/>
    <mergeCell ref="E3:L3"/>
    <mergeCell ref="E5:L5"/>
    <mergeCell ref="E6:L6"/>
    <mergeCell ref="E4:L4"/>
    <mergeCell ref="A311:H311"/>
    <mergeCell ref="A313:F313"/>
    <mergeCell ref="A314:C314"/>
    <mergeCell ref="A2:A3"/>
    <mergeCell ref="A8:H8"/>
    <mergeCell ref="E7:L7"/>
    <mergeCell ref="J8:O8"/>
    <mergeCell ref="A4:A5"/>
  </mergeCells>
  <hyperlinks>
    <hyperlink ref="A314" r:id="rId1" display="https://www.peacehealth.org/patient-financial-services/hospital-pricing" xr:uid="{9C2A02D5-B784-43E8-B20B-DE9FD20B7C57}"/>
    <hyperlink ref="A315" r:id="rId2" display="https://www.peacehealth.org/about-peacehealth/financial-services/get-health-insurance" xr:uid="{A01C8241-C8A4-4998-AC47-8545C9002375}"/>
    <hyperlink ref="A316" r:id="rId3" xr:uid="{C9D31DFE-60EC-450A-9868-B7B69012E849}"/>
  </hyperlinks>
  <pageMargins left="0.7" right="0.7" top="0.75" bottom="0.75" header="0.3" footer="0.3"/>
  <pageSetup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6DBE-2F8A-4150-9928-D8EC68A7FE71}">
  <dimension ref="A1:O4836"/>
  <sheetViews>
    <sheetView workbookViewId="0">
      <pane xSplit="5" ySplit="9" topLeftCell="F10" activePane="bottomRight" state="frozen"/>
      <selection activeCell="C26" sqref="C26"/>
      <selection pane="topRight" activeCell="C26" sqref="C26"/>
      <selection pane="bottomLeft" activeCell="C26" sqref="C26"/>
      <selection pane="bottomRight" activeCell="P29" sqref="P29"/>
    </sheetView>
  </sheetViews>
  <sheetFormatPr defaultRowHeight="15" x14ac:dyDescent="0.25"/>
  <cols>
    <col min="1" max="1" width="33.5703125" customWidth="1"/>
    <col min="2" max="2" width="9.7109375" style="11" customWidth="1"/>
    <col min="3" max="3" width="61.42578125" style="52" customWidth="1"/>
    <col min="4" max="4" width="11.42578125" style="11" customWidth="1"/>
    <col min="5" max="8" width="12.140625" style="15" customWidth="1"/>
    <col min="9" max="9" width="2.28515625" style="15" customWidth="1"/>
    <col min="10" max="10" width="11.5703125" style="17" customWidth="1"/>
    <col min="11" max="15" width="11.5703125" customWidth="1"/>
  </cols>
  <sheetData>
    <row r="1" spans="1:15" x14ac:dyDescent="0.25">
      <c r="A1" s="14" t="s">
        <v>410</v>
      </c>
      <c r="B1" s="64"/>
      <c r="C1" s="74"/>
      <c r="D1" s="166" t="s">
        <v>2435</v>
      </c>
      <c r="E1" s="166"/>
      <c r="F1" s="166"/>
      <c r="G1" s="166"/>
      <c r="H1" s="166"/>
      <c r="I1" s="166"/>
      <c r="J1" s="166"/>
      <c r="K1" s="166"/>
      <c r="L1" s="166"/>
    </row>
    <row r="2" spans="1:15" x14ac:dyDescent="0.25">
      <c r="A2" s="180" t="s">
        <v>2444</v>
      </c>
      <c r="B2" s="65"/>
      <c r="C2" s="74"/>
      <c r="D2" s="38" t="s">
        <v>2436</v>
      </c>
      <c r="E2" s="167" t="s">
        <v>2580</v>
      </c>
      <c r="F2" s="167"/>
      <c r="G2" s="167"/>
      <c r="H2" s="167"/>
      <c r="I2" s="167"/>
      <c r="J2" s="167"/>
      <c r="K2" s="167"/>
      <c r="L2" s="167"/>
    </row>
    <row r="3" spans="1:15" x14ac:dyDescent="0.25">
      <c r="A3" s="180"/>
      <c r="B3" s="60"/>
      <c r="C3" s="74"/>
      <c r="D3" s="50" t="s">
        <v>2437</v>
      </c>
      <c r="E3" s="168" t="s">
        <v>2581</v>
      </c>
      <c r="F3" s="168"/>
      <c r="G3" s="168"/>
      <c r="H3" s="168"/>
      <c r="I3" s="168"/>
      <c r="J3" s="168"/>
      <c r="K3" s="168"/>
      <c r="L3" s="168"/>
    </row>
    <row r="4" spans="1:15" ht="27.6" customHeight="1" x14ac:dyDescent="0.25">
      <c r="A4" s="178" t="s">
        <v>3488</v>
      </c>
      <c r="B4" s="61"/>
      <c r="C4" s="66"/>
      <c r="D4" s="50" t="s">
        <v>2578</v>
      </c>
      <c r="E4" s="161" t="s">
        <v>3449</v>
      </c>
      <c r="F4" s="161"/>
      <c r="G4" s="161"/>
      <c r="H4" s="161"/>
      <c r="I4" s="161"/>
      <c r="J4" s="161"/>
      <c r="K4" s="161"/>
      <c r="L4" s="161"/>
    </row>
    <row r="5" spans="1:15" x14ac:dyDescent="0.25">
      <c r="A5" s="179"/>
      <c r="B5" s="68"/>
      <c r="C5" s="66"/>
      <c r="D5" s="97" t="s">
        <v>2574</v>
      </c>
      <c r="E5" s="167" t="s">
        <v>3475</v>
      </c>
      <c r="F5" s="167"/>
      <c r="G5" s="167"/>
      <c r="H5" s="167"/>
      <c r="I5" s="167"/>
      <c r="J5" s="167"/>
      <c r="K5" s="167"/>
      <c r="L5" s="167"/>
    </row>
    <row r="6" spans="1:15" x14ac:dyDescent="0.25">
      <c r="A6" s="67"/>
      <c r="B6" s="68"/>
      <c r="C6" s="66"/>
      <c r="D6" s="38" t="s">
        <v>3434</v>
      </c>
      <c r="E6" s="159" t="s">
        <v>3476</v>
      </c>
      <c r="F6" s="159"/>
      <c r="G6" s="159"/>
      <c r="H6" s="159"/>
      <c r="I6" s="159"/>
      <c r="J6" s="159"/>
      <c r="K6" s="159"/>
      <c r="L6" s="159"/>
    </row>
    <row r="7" spans="1:15" ht="25.5" x14ac:dyDescent="0.25">
      <c r="A7" s="63"/>
      <c r="B7" s="68"/>
      <c r="C7" s="66"/>
      <c r="D7" s="98" t="s">
        <v>2579</v>
      </c>
      <c r="E7" s="160" t="s">
        <v>3477</v>
      </c>
      <c r="F7" s="160"/>
      <c r="G7" s="160"/>
      <c r="H7" s="160"/>
      <c r="I7" s="160"/>
      <c r="J7" s="160"/>
      <c r="K7" s="160"/>
      <c r="L7" s="160"/>
    </row>
    <row r="8" spans="1:15" x14ac:dyDescent="0.25">
      <c r="A8" s="172"/>
      <c r="B8" s="173"/>
      <c r="C8" s="173"/>
      <c r="D8" s="173"/>
      <c r="E8" s="173"/>
      <c r="F8" s="173"/>
      <c r="G8" s="173"/>
      <c r="H8" s="173"/>
      <c r="I8" s="109"/>
      <c r="J8" s="169" t="s">
        <v>3478</v>
      </c>
      <c r="K8" s="170"/>
      <c r="L8" s="170"/>
      <c r="M8" s="170"/>
      <c r="N8" s="170"/>
      <c r="O8" s="171"/>
    </row>
    <row r="9" spans="1:15" s="25" customFormat="1" ht="30" x14ac:dyDescent="0.25">
      <c r="A9" s="23" t="s">
        <v>1</v>
      </c>
      <c r="B9" s="26" t="s">
        <v>2</v>
      </c>
      <c r="C9" s="26" t="s">
        <v>0</v>
      </c>
      <c r="D9" s="26" t="s">
        <v>2448</v>
      </c>
      <c r="E9" s="27" t="s">
        <v>2409</v>
      </c>
      <c r="F9" s="27" t="s">
        <v>2449</v>
      </c>
      <c r="G9" s="27" t="s">
        <v>2450</v>
      </c>
      <c r="H9" s="22" t="s">
        <v>2451</v>
      </c>
      <c r="I9" s="108"/>
      <c r="J9" s="22" t="s">
        <v>3463</v>
      </c>
      <c r="K9" s="22" t="s">
        <v>3465</v>
      </c>
      <c r="L9" s="22" t="s">
        <v>3466</v>
      </c>
      <c r="M9" s="22" t="s">
        <v>3467</v>
      </c>
      <c r="N9" s="22" t="s">
        <v>3461</v>
      </c>
      <c r="O9" s="22" t="s">
        <v>3462</v>
      </c>
    </row>
    <row r="10" spans="1:15" s="32" customFormat="1" x14ac:dyDescent="0.25">
      <c r="A10" s="21" t="s">
        <v>7</v>
      </c>
      <c r="B10" s="40" t="s">
        <v>1729</v>
      </c>
      <c r="C10" s="119" t="s">
        <v>2438</v>
      </c>
      <c r="D10" s="40" t="s">
        <v>2569</v>
      </c>
      <c r="E10" s="44" t="s">
        <v>2574</v>
      </c>
      <c r="F10" s="44" t="s">
        <v>2574</v>
      </c>
      <c r="G10" s="44" t="s">
        <v>2574</v>
      </c>
      <c r="H10" s="44" t="s">
        <v>2574</v>
      </c>
      <c r="I10" s="121"/>
      <c r="J10" s="44" t="s">
        <v>2574</v>
      </c>
      <c r="K10" s="44" t="s">
        <v>2574</v>
      </c>
      <c r="L10" s="44" t="s">
        <v>2574</v>
      </c>
      <c r="M10" s="44" t="s">
        <v>2574</v>
      </c>
      <c r="N10" s="44" t="s">
        <v>2574</v>
      </c>
      <c r="O10" s="44" t="s">
        <v>2574</v>
      </c>
    </row>
    <row r="11" spans="1:15" s="32" customFormat="1" x14ac:dyDescent="0.25">
      <c r="A11" s="21" t="s">
        <v>3484</v>
      </c>
      <c r="B11" s="40" t="s">
        <v>1733</v>
      </c>
      <c r="C11" s="119" t="s">
        <v>735</v>
      </c>
      <c r="D11" s="40" t="s">
        <v>2569</v>
      </c>
      <c r="E11" s="44" t="s">
        <v>2574</v>
      </c>
      <c r="F11" s="44" t="s">
        <v>2574</v>
      </c>
      <c r="G11" s="44" t="s">
        <v>2574</v>
      </c>
      <c r="H11" s="44" t="s">
        <v>2574</v>
      </c>
      <c r="I11" s="121"/>
      <c r="J11" s="44" t="s">
        <v>2574</v>
      </c>
      <c r="K11" s="44" t="s">
        <v>2574</v>
      </c>
      <c r="L11" s="44" t="s">
        <v>2574</v>
      </c>
      <c r="M11" s="44" t="s">
        <v>2574</v>
      </c>
      <c r="N11" s="44" t="s">
        <v>2574</v>
      </c>
      <c r="O11" s="44" t="s">
        <v>2574</v>
      </c>
    </row>
    <row r="12" spans="1:15" s="32" customFormat="1" ht="26.25" x14ac:dyDescent="0.25">
      <c r="A12" s="21" t="s">
        <v>11</v>
      </c>
      <c r="B12" s="40" t="s">
        <v>1731</v>
      </c>
      <c r="C12" s="119" t="s">
        <v>789</v>
      </c>
      <c r="D12" s="40" t="s">
        <v>2569</v>
      </c>
      <c r="E12" s="44" t="s">
        <v>2574</v>
      </c>
      <c r="F12" s="44" t="s">
        <v>2574</v>
      </c>
      <c r="G12" s="44" t="s">
        <v>2574</v>
      </c>
      <c r="H12" s="44" t="s">
        <v>2574</v>
      </c>
      <c r="I12" s="121"/>
      <c r="J12" s="44" t="s">
        <v>2574</v>
      </c>
      <c r="K12" s="44" t="s">
        <v>2574</v>
      </c>
      <c r="L12" s="44" t="s">
        <v>2574</v>
      </c>
      <c r="M12" s="44" t="s">
        <v>2574</v>
      </c>
      <c r="N12" s="44" t="s">
        <v>2574</v>
      </c>
      <c r="O12" s="44" t="s">
        <v>2574</v>
      </c>
    </row>
    <row r="13" spans="1:15" s="32" customFormat="1" x14ac:dyDescent="0.25">
      <c r="A13" s="21" t="s">
        <v>3483</v>
      </c>
      <c r="B13" s="40" t="s">
        <v>1730</v>
      </c>
      <c r="C13" s="119" t="s">
        <v>924</v>
      </c>
      <c r="D13" s="40" t="s">
        <v>2569</v>
      </c>
      <c r="E13" s="44" t="s">
        <v>2574</v>
      </c>
      <c r="F13" s="44" t="s">
        <v>2574</v>
      </c>
      <c r="G13" s="44" t="s">
        <v>2574</v>
      </c>
      <c r="H13" s="44" t="s">
        <v>2574</v>
      </c>
      <c r="I13" s="121"/>
      <c r="J13" s="44" t="s">
        <v>2574</v>
      </c>
      <c r="K13" s="44" t="s">
        <v>2574</v>
      </c>
      <c r="L13" s="44" t="s">
        <v>2574</v>
      </c>
      <c r="M13" s="44" t="s">
        <v>2574</v>
      </c>
      <c r="N13" s="44" t="s">
        <v>2574</v>
      </c>
      <c r="O13" s="44" t="s">
        <v>2574</v>
      </c>
    </row>
    <row r="14" spans="1:15" s="32" customFormat="1" x14ac:dyDescent="0.25">
      <c r="A14" s="21"/>
      <c r="B14" s="40" t="s">
        <v>1732</v>
      </c>
      <c r="C14" s="119" t="s">
        <v>926</v>
      </c>
      <c r="D14" s="40" t="s">
        <v>2569</v>
      </c>
      <c r="E14" s="44" t="s">
        <v>2574</v>
      </c>
      <c r="F14" s="44" t="s">
        <v>2574</v>
      </c>
      <c r="G14" s="44" t="s">
        <v>2574</v>
      </c>
      <c r="H14" s="44" t="s">
        <v>2574</v>
      </c>
      <c r="I14" s="121"/>
      <c r="J14" s="44" t="s">
        <v>2574</v>
      </c>
      <c r="K14" s="44" t="s">
        <v>2574</v>
      </c>
      <c r="L14" s="44" t="s">
        <v>2574</v>
      </c>
      <c r="M14" s="44" t="s">
        <v>2574</v>
      </c>
      <c r="N14" s="44" t="s">
        <v>2574</v>
      </c>
      <c r="O14" s="44" t="s">
        <v>2574</v>
      </c>
    </row>
    <row r="15" spans="1:15" s="32" customFormat="1" ht="26.25" x14ac:dyDescent="0.25">
      <c r="A15" s="21" t="s">
        <v>259</v>
      </c>
      <c r="B15" s="28" t="s">
        <v>2360</v>
      </c>
      <c r="C15" s="119" t="s">
        <v>2598</v>
      </c>
      <c r="D15" s="40" t="s">
        <v>2454</v>
      </c>
      <c r="E15" s="44">
        <v>413</v>
      </c>
      <c r="F15" s="44">
        <v>132.09</v>
      </c>
      <c r="G15" s="120">
        <v>371.7</v>
      </c>
      <c r="H15" s="44">
        <v>268.45</v>
      </c>
      <c r="I15" s="121"/>
      <c r="J15" s="79">
        <v>350.22</v>
      </c>
      <c r="K15" s="79">
        <v>363.44</v>
      </c>
      <c r="L15" s="79">
        <v>132.09</v>
      </c>
      <c r="M15" s="79">
        <v>371.7</v>
      </c>
      <c r="N15" s="79">
        <v>132.09</v>
      </c>
      <c r="O15" s="79">
        <v>368.69</v>
      </c>
    </row>
    <row r="16" spans="1:15" s="32" customFormat="1" x14ac:dyDescent="0.25">
      <c r="A16" s="21" t="s">
        <v>26</v>
      </c>
      <c r="B16" s="40" t="s">
        <v>2312</v>
      </c>
      <c r="C16" s="119" t="s">
        <v>2599</v>
      </c>
      <c r="D16" s="40" t="s">
        <v>2454</v>
      </c>
      <c r="E16" s="44" t="s">
        <v>2574</v>
      </c>
      <c r="F16" s="44" t="s">
        <v>2574</v>
      </c>
      <c r="G16" s="44" t="s">
        <v>2574</v>
      </c>
      <c r="H16" s="44" t="s">
        <v>2574</v>
      </c>
      <c r="I16" s="121"/>
      <c r="J16" s="44" t="s">
        <v>2574</v>
      </c>
      <c r="K16" s="44" t="s">
        <v>2574</v>
      </c>
      <c r="L16" s="44" t="s">
        <v>2574</v>
      </c>
      <c r="M16" s="44" t="s">
        <v>2574</v>
      </c>
      <c r="N16" s="44" t="s">
        <v>2574</v>
      </c>
      <c r="O16" s="44" t="s">
        <v>2574</v>
      </c>
    </row>
    <row r="17" spans="1:15" s="32" customFormat="1" ht="26.25" x14ac:dyDescent="0.25">
      <c r="A17" s="21" t="s">
        <v>138</v>
      </c>
      <c r="B17" s="28" t="s">
        <v>2365</v>
      </c>
      <c r="C17" s="119" t="s">
        <v>3042</v>
      </c>
      <c r="D17" s="40" t="s">
        <v>2454</v>
      </c>
      <c r="E17" s="44">
        <v>397</v>
      </c>
      <c r="F17" s="44">
        <v>127.04</v>
      </c>
      <c r="G17" s="120">
        <v>357.3</v>
      </c>
      <c r="H17" s="44">
        <v>258.05</v>
      </c>
      <c r="I17" s="121"/>
      <c r="J17" s="79">
        <v>336.66</v>
      </c>
      <c r="K17" s="79">
        <v>349.36</v>
      </c>
      <c r="L17" s="79">
        <v>303.94</v>
      </c>
      <c r="M17" s="79">
        <v>357.3</v>
      </c>
      <c r="N17" s="79">
        <v>303.94</v>
      </c>
      <c r="O17" s="79">
        <v>354.4</v>
      </c>
    </row>
    <row r="18" spans="1:15" s="32" customFormat="1" ht="26.25" x14ac:dyDescent="0.25">
      <c r="A18" s="21"/>
      <c r="B18" s="28" t="s">
        <v>2366</v>
      </c>
      <c r="C18" s="119" t="s">
        <v>2979</v>
      </c>
      <c r="D18" s="40" t="s">
        <v>2454</v>
      </c>
      <c r="E18" s="44">
        <v>172</v>
      </c>
      <c r="F18" s="44">
        <v>55.04</v>
      </c>
      <c r="G18" s="120">
        <v>154.80000000000001</v>
      </c>
      <c r="H18" s="44">
        <v>111.8</v>
      </c>
      <c r="I18" s="121"/>
      <c r="J18" s="79">
        <v>145.86000000000001</v>
      </c>
      <c r="K18" s="79">
        <v>151.36000000000001</v>
      </c>
      <c r="L18" s="79">
        <v>131.68</v>
      </c>
      <c r="M18" s="79">
        <v>154.80000000000001</v>
      </c>
      <c r="N18" s="79">
        <v>131.68</v>
      </c>
      <c r="O18" s="79">
        <v>153.54</v>
      </c>
    </row>
    <row r="19" spans="1:15" s="32" customFormat="1" x14ac:dyDescent="0.25">
      <c r="A19" s="21"/>
      <c r="B19" s="28" t="s">
        <v>2367</v>
      </c>
      <c r="C19" s="119" t="s">
        <v>2980</v>
      </c>
      <c r="D19" s="40" t="s">
        <v>2454</v>
      </c>
      <c r="E19" s="44">
        <v>529</v>
      </c>
      <c r="F19" s="44">
        <v>169.28</v>
      </c>
      <c r="G19" s="120">
        <v>476.1</v>
      </c>
      <c r="H19" s="44">
        <v>343.85</v>
      </c>
      <c r="I19" s="121"/>
      <c r="J19" s="79">
        <v>448.59</v>
      </c>
      <c r="K19" s="79">
        <v>465.52</v>
      </c>
      <c r="L19" s="79">
        <v>405</v>
      </c>
      <c r="M19" s="79">
        <v>476.1</v>
      </c>
      <c r="N19" s="79">
        <v>405</v>
      </c>
      <c r="O19" s="79">
        <v>472.24</v>
      </c>
    </row>
    <row r="20" spans="1:15" s="32" customFormat="1" x14ac:dyDescent="0.25">
      <c r="A20" s="21"/>
      <c r="B20" s="28" t="s">
        <v>2368</v>
      </c>
      <c r="C20" s="119" t="s">
        <v>2600</v>
      </c>
      <c r="D20" s="40" t="s">
        <v>2454</v>
      </c>
      <c r="E20" s="44">
        <v>870</v>
      </c>
      <c r="F20" s="44">
        <v>278.39999999999998</v>
      </c>
      <c r="G20" s="120">
        <v>783</v>
      </c>
      <c r="H20" s="44">
        <v>565.5</v>
      </c>
      <c r="I20" s="121"/>
      <c r="J20" s="79">
        <v>737.76</v>
      </c>
      <c r="K20" s="79">
        <v>765.6</v>
      </c>
      <c r="L20" s="79">
        <v>666.07</v>
      </c>
      <c r="M20" s="79">
        <v>783</v>
      </c>
      <c r="N20" s="79">
        <v>666.07</v>
      </c>
      <c r="O20" s="79">
        <v>776.65</v>
      </c>
    </row>
    <row r="21" spans="1:15" s="32" customFormat="1" ht="26.25" x14ac:dyDescent="0.25">
      <c r="A21" s="21"/>
      <c r="B21" s="28" t="s">
        <v>2369</v>
      </c>
      <c r="C21" s="119" t="s">
        <v>2981</v>
      </c>
      <c r="D21" s="40" t="s">
        <v>2454</v>
      </c>
      <c r="E21" s="44">
        <v>839</v>
      </c>
      <c r="F21" s="44">
        <v>268.48</v>
      </c>
      <c r="G21" s="120">
        <v>755.1</v>
      </c>
      <c r="H21" s="44">
        <v>545.35</v>
      </c>
      <c r="I21" s="121"/>
      <c r="J21" s="79">
        <v>711.47</v>
      </c>
      <c r="K21" s="79">
        <v>738.32</v>
      </c>
      <c r="L21" s="79">
        <v>642.34</v>
      </c>
      <c r="M21" s="79">
        <v>755.1</v>
      </c>
      <c r="N21" s="79">
        <v>642.34</v>
      </c>
      <c r="O21" s="79">
        <v>748.98</v>
      </c>
    </row>
    <row r="22" spans="1:15" s="32" customFormat="1" x14ac:dyDescent="0.25">
      <c r="A22" s="21"/>
      <c r="B22" s="28" t="s">
        <v>2372</v>
      </c>
      <c r="C22" s="119" t="s">
        <v>2601</v>
      </c>
      <c r="D22" s="40" t="s">
        <v>2454</v>
      </c>
      <c r="E22" s="44">
        <v>148</v>
      </c>
      <c r="F22" s="44">
        <v>0</v>
      </c>
      <c r="G22" s="120">
        <v>133.19999999999999</v>
      </c>
      <c r="H22" s="44">
        <v>96.2</v>
      </c>
      <c r="I22" s="121"/>
      <c r="J22" s="79">
        <v>125.5</v>
      </c>
      <c r="K22" s="79">
        <v>130.24</v>
      </c>
      <c r="L22" s="79">
        <v>113.31</v>
      </c>
      <c r="M22" s="79">
        <v>133.19999999999999</v>
      </c>
      <c r="N22" s="79">
        <v>113.31</v>
      </c>
      <c r="O22" s="79">
        <v>132.12</v>
      </c>
    </row>
    <row r="23" spans="1:15" s="32" customFormat="1" x14ac:dyDescent="0.25">
      <c r="A23" s="21" t="s">
        <v>92</v>
      </c>
      <c r="B23" s="28" t="s">
        <v>1880</v>
      </c>
      <c r="C23" s="119" t="s">
        <v>2602</v>
      </c>
      <c r="D23" s="40" t="s">
        <v>2454</v>
      </c>
      <c r="E23" s="44">
        <v>2015</v>
      </c>
      <c r="F23" s="44">
        <v>168.77</v>
      </c>
      <c r="G23" s="120">
        <v>1813.5</v>
      </c>
      <c r="H23" s="44">
        <v>1309.75</v>
      </c>
      <c r="I23" s="121"/>
      <c r="J23" s="79">
        <v>1708.72</v>
      </c>
      <c r="K23" s="79">
        <v>1773.2</v>
      </c>
      <c r="L23" s="79">
        <v>168.77</v>
      </c>
      <c r="M23" s="79">
        <v>1813.5</v>
      </c>
      <c r="N23" s="79">
        <v>168.77</v>
      </c>
      <c r="O23" s="79">
        <v>1798.79</v>
      </c>
    </row>
    <row r="24" spans="1:15" s="32" customFormat="1" x14ac:dyDescent="0.25">
      <c r="A24" s="21"/>
      <c r="B24" s="28" t="s">
        <v>1882</v>
      </c>
      <c r="C24" s="119" t="s">
        <v>2603</v>
      </c>
      <c r="D24" s="40" t="s">
        <v>2454</v>
      </c>
      <c r="E24" s="44">
        <v>2594</v>
      </c>
      <c r="F24" s="44">
        <v>302.61</v>
      </c>
      <c r="G24" s="120">
        <v>2334.6</v>
      </c>
      <c r="H24" s="44">
        <v>1686.1000000000001</v>
      </c>
      <c r="I24" s="121"/>
      <c r="J24" s="79">
        <v>2199.71</v>
      </c>
      <c r="K24" s="79">
        <v>2282.7199999999998</v>
      </c>
      <c r="L24" s="79">
        <v>302.61</v>
      </c>
      <c r="M24" s="79">
        <v>2334.6</v>
      </c>
      <c r="N24" s="79">
        <v>302.61</v>
      </c>
      <c r="O24" s="79">
        <v>2315.66</v>
      </c>
    </row>
    <row r="25" spans="1:15" s="32" customFormat="1" x14ac:dyDescent="0.25">
      <c r="A25" s="21"/>
      <c r="B25" s="28" t="s">
        <v>1885</v>
      </c>
      <c r="C25" s="119" t="s">
        <v>2605</v>
      </c>
      <c r="D25" s="40" t="s">
        <v>2454</v>
      </c>
      <c r="E25" s="44">
        <v>2794</v>
      </c>
      <c r="F25" s="44">
        <v>168.77</v>
      </c>
      <c r="G25" s="120">
        <v>2514.6</v>
      </c>
      <c r="H25" s="44">
        <v>1816.1000000000001</v>
      </c>
      <c r="I25" s="121"/>
      <c r="J25" s="79">
        <v>2369.31</v>
      </c>
      <c r="K25" s="79">
        <v>2458.7199999999998</v>
      </c>
      <c r="L25" s="79">
        <v>168.77</v>
      </c>
      <c r="M25" s="79">
        <v>2514.6</v>
      </c>
      <c r="N25" s="79">
        <v>168.77</v>
      </c>
      <c r="O25" s="79">
        <v>2494.1999999999998</v>
      </c>
    </row>
    <row r="26" spans="1:15" s="32" customFormat="1" x14ac:dyDescent="0.25">
      <c r="A26" s="21"/>
      <c r="B26" s="28" t="s">
        <v>1886</v>
      </c>
      <c r="C26" s="119" t="s">
        <v>3098</v>
      </c>
      <c r="D26" s="40" t="s">
        <v>2454</v>
      </c>
      <c r="E26" s="44">
        <v>3407</v>
      </c>
      <c r="F26" s="44">
        <v>302.61</v>
      </c>
      <c r="G26" s="120">
        <v>3066.3</v>
      </c>
      <c r="H26" s="44">
        <v>2214.5500000000002</v>
      </c>
      <c r="I26" s="121"/>
      <c r="J26" s="79">
        <v>2889.14</v>
      </c>
      <c r="K26" s="79">
        <v>2998.16</v>
      </c>
      <c r="L26" s="79">
        <v>302.61</v>
      </c>
      <c r="M26" s="79">
        <v>3066.3</v>
      </c>
      <c r="N26" s="79">
        <v>302.61</v>
      </c>
      <c r="O26" s="79">
        <v>3041.43</v>
      </c>
    </row>
    <row r="27" spans="1:15" s="32" customFormat="1" x14ac:dyDescent="0.25">
      <c r="A27" s="21"/>
      <c r="B27" s="28" t="s">
        <v>1888</v>
      </c>
      <c r="C27" s="119" t="s">
        <v>2606</v>
      </c>
      <c r="D27" s="40" t="s">
        <v>2454</v>
      </c>
      <c r="E27" s="44">
        <v>2638</v>
      </c>
      <c r="F27" s="44">
        <v>168.77</v>
      </c>
      <c r="G27" s="120">
        <v>2374.1999999999998</v>
      </c>
      <c r="H27" s="44">
        <v>1714.7</v>
      </c>
      <c r="I27" s="121"/>
      <c r="J27" s="79">
        <v>2237.02</v>
      </c>
      <c r="K27" s="79">
        <v>2321.44</v>
      </c>
      <c r="L27" s="79">
        <v>168.77</v>
      </c>
      <c r="M27" s="79">
        <v>2374.1999999999998</v>
      </c>
      <c r="N27" s="79">
        <v>168.77</v>
      </c>
      <c r="O27" s="79">
        <v>2354.94</v>
      </c>
    </row>
    <row r="28" spans="1:15" s="32" customFormat="1" x14ac:dyDescent="0.25">
      <c r="A28" s="21"/>
      <c r="B28" s="28" t="s">
        <v>1889</v>
      </c>
      <c r="C28" s="119" t="s">
        <v>2607</v>
      </c>
      <c r="D28" s="40" t="s">
        <v>2454</v>
      </c>
      <c r="E28" s="44">
        <v>3259</v>
      </c>
      <c r="F28" s="44">
        <v>302.61</v>
      </c>
      <c r="G28" s="120">
        <v>2933.1</v>
      </c>
      <c r="H28" s="44">
        <v>2118.35</v>
      </c>
      <c r="I28" s="121"/>
      <c r="J28" s="79">
        <v>2763.63</v>
      </c>
      <c r="K28" s="79">
        <v>2867.92</v>
      </c>
      <c r="L28" s="79">
        <v>302.61</v>
      </c>
      <c r="M28" s="79">
        <v>2933.1</v>
      </c>
      <c r="N28" s="79">
        <v>302.61</v>
      </c>
      <c r="O28" s="79">
        <v>2909.31</v>
      </c>
    </row>
    <row r="29" spans="1:15" s="32" customFormat="1" x14ac:dyDescent="0.25">
      <c r="A29" s="21"/>
      <c r="B29" s="28" t="s">
        <v>1904</v>
      </c>
      <c r="C29" s="119" t="s">
        <v>2609</v>
      </c>
      <c r="D29" s="40" t="s">
        <v>2454</v>
      </c>
      <c r="E29" s="44">
        <v>2587</v>
      </c>
      <c r="F29" s="44">
        <v>168.77</v>
      </c>
      <c r="G29" s="120">
        <v>2328.3000000000002</v>
      </c>
      <c r="H29" s="44">
        <v>1681.55</v>
      </c>
      <c r="I29" s="121"/>
      <c r="J29" s="79">
        <v>2193.7800000000002</v>
      </c>
      <c r="K29" s="79">
        <v>2276.56</v>
      </c>
      <c r="L29" s="79">
        <v>168.77</v>
      </c>
      <c r="M29" s="79">
        <v>2328.3000000000002</v>
      </c>
      <c r="N29" s="79">
        <v>168.77</v>
      </c>
      <c r="O29" s="79">
        <v>2309.41</v>
      </c>
    </row>
    <row r="30" spans="1:15" s="32" customFormat="1" x14ac:dyDescent="0.25">
      <c r="A30" s="21"/>
      <c r="B30" s="28" t="s">
        <v>1905</v>
      </c>
      <c r="C30" s="119" t="s">
        <v>2610</v>
      </c>
      <c r="D30" s="40" t="s">
        <v>2454</v>
      </c>
      <c r="E30" s="44">
        <v>3260</v>
      </c>
      <c r="F30" s="44">
        <v>302.61</v>
      </c>
      <c r="G30" s="120">
        <v>2934</v>
      </c>
      <c r="H30" s="44">
        <v>2119</v>
      </c>
      <c r="I30" s="121"/>
      <c r="J30" s="79">
        <v>2764.48</v>
      </c>
      <c r="K30" s="79">
        <v>2868.8</v>
      </c>
      <c r="L30" s="79">
        <v>302.61</v>
      </c>
      <c r="M30" s="79">
        <v>2934</v>
      </c>
      <c r="N30" s="79">
        <v>302.61</v>
      </c>
      <c r="O30" s="79">
        <v>2910.2</v>
      </c>
    </row>
    <row r="31" spans="1:15" s="32" customFormat="1" x14ac:dyDescent="0.25">
      <c r="A31" s="21"/>
      <c r="B31" s="28" t="s">
        <v>1907</v>
      </c>
      <c r="C31" s="119" t="s">
        <v>3044</v>
      </c>
      <c r="D31" s="40" t="s">
        <v>2454</v>
      </c>
      <c r="E31" s="44">
        <v>5010</v>
      </c>
      <c r="F31" s="44">
        <v>302.61</v>
      </c>
      <c r="G31" s="120">
        <v>4509</v>
      </c>
      <c r="H31" s="44">
        <v>3256.5</v>
      </c>
      <c r="I31" s="121"/>
      <c r="J31" s="79">
        <v>4248.4799999999996</v>
      </c>
      <c r="K31" s="79">
        <v>4408.8</v>
      </c>
      <c r="L31" s="79">
        <v>302.61</v>
      </c>
      <c r="M31" s="79">
        <v>4509</v>
      </c>
      <c r="N31" s="79">
        <v>302.61</v>
      </c>
      <c r="O31" s="79">
        <v>4472.43</v>
      </c>
    </row>
    <row r="32" spans="1:15" s="32" customFormat="1" x14ac:dyDescent="0.25">
      <c r="A32" s="21"/>
      <c r="B32" s="28" t="s">
        <v>1918</v>
      </c>
      <c r="C32" s="119" t="s">
        <v>2611</v>
      </c>
      <c r="D32" s="40" t="s">
        <v>2454</v>
      </c>
      <c r="E32" s="44">
        <v>2639</v>
      </c>
      <c r="F32" s="44">
        <v>168.77</v>
      </c>
      <c r="G32" s="120">
        <v>2375.1</v>
      </c>
      <c r="H32" s="44">
        <v>1715.3500000000001</v>
      </c>
      <c r="I32" s="121"/>
      <c r="J32" s="79">
        <v>2237.87</v>
      </c>
      <c r="K32" s="79">
        <v>2322.3200000000002</v>
      </c>
      <c r="L32" s="79">
        <v>168.77</v>
      </c>
      <c r="M32" s="79">
        <v>2375.1</v>
      </c>
      <c r="N32" s="79">
        <v>168.77</v>
      </c>
      <c r="O32" s="79">
        <v>2355.84</v>
      </c>
    </row>
    <row r="33" spans="1:15" s="32" customFormat="1" x14ac:dyDescent="0.25">
      <c r="A33" s="21"/>
      <c r="B33" s="28" t="s">
        <v>1919</v>
      </c>
      <c r="C33" s="119" t="s">
        <v>2612</v>
      </c>
      <c r="D33" s="40" t="s">
        <v>2454</v>
      </c>
      <c r="E33" s="44">
        <v>2607</v>
      </c>
      <c r="F33" s="44">
        <v>168.77</v>
      </c>
      <c r="G33" s="120">
        <v>2346.3000000000002</v>
      </c>
      <c r="H33" s="44">
        <v>1694.55</v>
      </c>
      <c r="I33" s="121"/>
      <c r="J33" s="79">
        <v>2210.7399999999998</v>
      </c>
      <c r="K33" s="79">
        <v>2294.16</v>
      </c>
      <c r="L33" s="79">
        <v>168.77</v>
      </c>
      <c r="M33" s="79">
        <v>2346.3000000000002</v>
      </c>
      <c r="N33" s="79">
        <v>168.77</v>
      </c>
      <c r="O33" s="79">
        <v>2327.27</v>
      </c>
    </row>
    <row r="34" spans="1:15" s="32" customFormat="1" x14ac:dyDescent="0.25">
      <c r="A34" s="21"/>
      <c r="B34" s="28" t="s">
        <v>1920</v>
      </c>
      <c r="C34" s="119" t="s">
        <v>2613</v>
      </c>
      <c r="D34" s="40" t="s">
        <v>2454</v>
      </c>
      <c r="E34" s="44">
        <v>2594</v>
      </c>
      <c r="F34" s="44">
        <v>168.77</v>
      </c>
      <c r="G34" s="120">
        <v>2334.6</v>
      </c>
      <c r="H34" s="44">
        <v>1686.1000000000001</v>
      </c>
      <c r="I34" s="121"/>
      <c r="J34" s="79">
        <v>2199.71</v>
      </c>
      <c r="K34" s="79">
        <v>2282.7199999999998</v>
      </c>
      <c r="L34" s="79">
        <v>168.77</v>
      </c>
      <c r="M34" s="79">
        <v>2334.6</v>
      </c>
      <c r="N34" s="79">
        <v>168.77</v>
      </c>
      <c r="O34" s="79">
        <v>2315.66</v>
      </c>
    </row>
    <row r="35" spans="1:15" s="32" customFormat="1" x14ac:dyDescent="0.25">
      <c r="A35" s="21"/>
      <c r="B35" s="28" t="s">
        <v>1929</v>
      </c>
      <c r="C35" s="119" t="s">
        <v>2891</v>
      </c>
      <c r="D35" s="40" t="s">
        <v>2454</v>
      </c>
      <c r="E35" s="44">
        <v>2024</v>
      </c>
      <c r="F35" s="44">
        <v>168.77</v>
      </c>
      <c r="G35" s="120">
        <v>1821.6</v>
      </c>
      <c r="H35" s="44">
        <v>1315.6000000000001</v>
      </c>
      <c r="I35" s="121"/>
      <c r="J35" s="79">
        <v>1716.35</v>
      </c>
      <c r="K35" s="79">
        <v>1781.12</v>
      </c>
      <c r="L35" s="79">
        <v>168.77</v>
      </c>
      <c r="M35" s="79">
        <v>1821.6</v>
      </c>
      <c r="N35" s="79">
        <v>168.77</v>
      </c>
      <c r="O35" s="79">
        <v>1806.82</v>
      </c>
    </row>
    <row r="36" spans="1:15" s="32" customFormat="1" x14ac:dyDescent="0.25">
      <c r="A36" s="21"/>
      <c r="B36" s="28" t="s">
        <v>1930</v>
      </c>
      <c r="C36" s="119" t="s">
        <v>2615</v>
      </c>
      <c r="D36" s="40" t="s">
        <v>2454</v>
      </c>
      <c r="E36" s="44">
        <v>3313</v>
      </c>
      <c r="F36" s="44">
        <v>302.61</v>
      </c>
      <c r="G36" s="120">
        <v>2981.7</v>
      </c>
      <c r="H36" s="44">
        <v>2153.4500000000003</v>
      </c>
      <c r="I36" s="121"/>
      <c r="J36" s="79">
        <v>2809.42</v>
      </c>
      <c r="K36" s="79">
        <v>2915.44</v>
      </c>
      <c r="L36" s="79">
        <v>302.61</v>
      </c>
      <c r="M36" s="79">
        <v>2981.7</v>
      </c>
      <c r="N36" s="79">
        <v>302.61</v>
      </c>
      <c r="O36" s="79">
        <v>2957.52</v>
      </c>
    </row>
    <row r="37" spans="1:15" s="32" customFormat="1" x14ac:dyDescent="0.25">
      <c r="A37" s="21"/>
      <c r="B37" s="28" t="s">
        <v>1944</v>
      </c>
      <c r="C37" s="119" t="s">
        <v>2616</v>
      </c>
      <c r="D37" s="40" t="s">
        <v>2454</v>
      </c>
      <c r="E37" s="44">
        <v>2587</v>
      </c>
      <c r="F37" s="44">
        <v>168.77</v>
      </c>
      <c r="G37" s="120">
        <v>2328.3000000000002</v>
      </c>
      <c r="H37" s="44">
        <v>1681.55</v>
      </c>
      <c r="I37" s="121"/>
      <c r="J37" s="79">
        <v>2193.7800000000002</v>
      </c>
      <c r="K37" s="79">
        <v>2276.56</v>
      </c>
      <c r="L37" s="79">
        <v>168.77</v>
      </c>
      <c r="M37" s="79">
        <v>2328.3000000000002</v>
      </c>
      <c r="N37" s="79">
        <v>168.77</v>
      </c>
      <c r="O37" s="79">
        <v>2309.41</v>
      </c>
    </row>
    <row r="38" spans="1:15" s="32" customFormat="1" x14ac:dyDescent="0.25">
      <c r="A38" s="21"/>
      <c r="B38" s="28" t="s">
        <v>1962</v>
      </c>
      <c r="C38" s="119" t="s">
        <v>2617</v>
      </c>
      <c r="D38" s="40" t="s">
        <v>2454</v>
      </c>
      <c r="E38" s="44">
        <v>2598</v>
      </c>
      <c r="F38" s="44">
        <v>168.77</v>
      </c>
      <c r="G38" s="120">
        <v>2338.1999999999998</v>
      </c>
      <c r="H38" s="44">
        <v>1688.7</v>
      </c>
      <c r="I38" s="121"/>
      <c r="J38" s="79">
        <v>2203.1</v>
      </c>
      <c r="K38" s="79">
        <v>2286.2399999999998</v>
      </c>
      <c r="L38" s="79">
        <v>168.77</v>
      </c>
      <c r="M38" s="79">
        <v>2338.1999999999998</v>
      </c>
      <c r="N38" s="79">
        <v>168.77</v>
      </c>
      <c r="O38" s="79">
        <v>2319.23</v>
      </c>
    </row>
    <row r="39" spans="1:15" s="32" customFormat="1" x14ac:dyDescent="0.25">
      <c r="A39" s="21"/>
      <c r="B39" s="28" t="s">
        <v>1963</v>
      </c>
      <c r="C39" s="119" t="s">
        <v>2893</v>
      </c>
      <c r="D39" s="40" t="s">
        <v>2454</v>
      </c>
      <c r="E39" s="44">
        <v>3264</v>
      </c>
      <c r="F39" s="44">
        <v>302.61</v>
      </c>
      <c r="G39" s="120">
        <v>2937.6</v>
      </c>
      <c r="H39" s="44">
        <v>2121.6</v>
      </c>
      <c r="I39" s="121"/>
      <c r="J39" s="79">
        <v>2767.87</v>
      </c>
      <c r="K39" s="79">
        <v>2872.32</v>
      </c>
      <c r="L39" s="79">
        <v>302.61</v>
      </c>
      <c r="M39" s="79">
        <v>2937.6</v>
      </c>
      <c r="N39" s="79">
        <v>302.61</v>
      </c>
      <c r="O39" s="79">
        <v>2913.77</v>
      </c>
    </row>
    <row r="40" spans="1:15" s="32" customFormat="1" x14ac:dyDescent="0.25">
      <c r="A40" s="21"/>
      <c r="B40" s="28" t="s">
        <v>1969</v>
      </c>
      <c r="C40" s="119" t="s">
        <v>2618</v>
      </c>
      <c r="D40" s="40" t="s">
        <v>2454</v>
      </c>
      <c r="E40" s="44">
        <v>2029</v>
      </c>
      <c r="F40" s="44">
        <v>168.77</v>
      </c>
      <c r="G40" s="120">
        <v>1826.1</v>
      </c>
      <c r="H40" s="44">
        <v>1318.8500000000001</v>
      </c>
      <c r="I40" s="121"/>
      <c r="J40" s="79">
        <v>1720.59</v>
      </c>
      <c r="K40" s="79">
        <v>1785.52</v>
      </c>
      <c r="L40" s="79">
        <v>168.77</v>
      </c>
      <c r="M40" s="79">
        <v>1826.1</v>
      </c>
      <c r="N40" s="79">
        <v>168.77</v>
      </c>
      <c r="O40" s="79">
        <v>1811.29</v>
      </c>
    </row>
    <row r="41" spans="1:15" s="32" customFormat="1" x14ac:dyDescent="0.25">
      <c r="A41" s="21"/>
      <c r="B41" s="28" t="s">
        <v>1970</v>
      </c>
      <c r="C41" s="119" t="s">
        <v>2619</v>
      </c>
      <c r="D41" s="40" t="s">
        <v>2454</v>
      </c>
      <c r="E41" s="44">
        <v>3323</v>
      </c>
      <c r="F41" s="44">
        <v>302.61</v>
      </c>
      <c r="G41" s="120">
        <v>2990.7</v>
      </c>
      <c r="H41" s="44">
        <v>2159.9500000000003</v>
      </c>
      <c r="I41" s="121"/>
      <c r="J41" s="79">
        <v>2817.9</v>
      </c>
      <c r="K41" s="79">
        <v>2924.24</v>
      </c>
      <c r="L41" s="79">
        <v>302.61</v>
      </c>
      <c r="M41" s="79">
        <v>2990.7</v>
      </c>
      <c r="N41" s="79">
        <v>302.61</v>
      </c>
      <c r="O41" s="79">
        <v>2966.44</v>
      </c>
    </row>
    <row r="42" spans="1:15" s="32" customFormat="1" x14ac:dyDescent="0.25">
      <c r="A42" s="21"/>
      <c r="B42" s="28" t="s">
        <v>1971</v>
      </c>
      <c r="C42" s="119" t="s">
        <v>2620</v>
      </c>
      <c r="D42" s="40" t="s">
        <v>2454</v>
      </c>
      <c r="E42" s="44">
        <v>3882</v>
      </c>
      <c r="F42" s="44">
        <v>302.61</v>
      </c>
      <c r="G42" s="120">
        <v>3493.8</v>
      </c>
      <c r="H42" s="44">
        <v>2523.3000000000002</v>
      </c>
      <c r="I42" s="121"/>
      <c r="J42" s="79">
        <v>3291.94</v>
      </c>
      <c r="K42" s="79">
        <v>3416.16</v>
      </c>
      <c r="L42" s="79">
        <v>302.61</v>
      </c>
      <c r="M42" s="79">
        <v>3493.8</v>
      </c>
      <c r="N42" s="79">
        <v>302.61</v>
      </c>
      <c r="O42" s="79">
        <v>3465.46</v>
      </c>
    </row>
    <row r="43" spans="1:15" s="32" customFormat="1" x14ac:dyDescent="0.25">
      <c r="A43" s="21"/>
      <c r="B43" s="28" t="s">
        <v>1974</v>
      </c>
      <c r="C43" s="119" t="s">
        <v>2622</v>
      </c>
      <c r="D43" s="40" t="s">
        <v>2454</v>
      </c>
      <c r="E43" s="44">
        <v>3040</v>
      </c>
      <c r="F43" s="44">
        <v>345.84</v>
      </c>
      <c r="G43" s="120">
        <v>2736</v>
      </c>
      <c r="H43" s="44">
        <v>1976</v>
      </c>
      <c r="I43" s="121"/>
      <c r="J43" s="79">
        <v>2577.92</v>
      </c>
      <c r="K43" s="79">
        <v>2675.2</v>
      </c>
      <c r="L43" s="79">
        <v>345.84</v>
      </c>
      <c r="M43" s="79">
        <v>2736</v>
      </c>
      <c r="N43" s="79">
        <v>345.84</v>
      </c>
      <c r="O43" s="79">
        <v>2713.81</v>
      </c>
    </row>
    <row r="44" spans="1:15" s="32" customFormat="1" x14ac:dyDescent="0.25">
      <c r="A44" s="21"/>
      <c r="B44" s="28" t="s">
        <v>1975</v>
      </c>
      <c r="C44" s="119" t="s">
        <v>2623</v>
      </c>
      <c r="D44" s="40" t="s">
        <v>2454</v>
      </c>
      <c r="E44" s="44">
        <v>4082</v>
      </c>
      <c r="F44" s="44">
        <v>578.82000000000005</v>
      </c>
      <c r="G44" s="120">
        <v>3673.8</v>
      </c>
      <c r="H44" s="44">
        <v>2653.3</v>
      </c>
      <c r="I44" s="121"/>
      <c r="J44" s="79">
        <v>3461.54</v>
      </c>
      <c r="K44" s="79">
        <v>3592.16</v>
      </c>
      <c r="L44" s="79">
        <v>578.82000000000005</v>
      </c>
      <c r="M44" s="79">
        <v>3673.8</v>
      </c>
      <c r="N44" s="79">
        <v>578.82000000000005</v>
      </c>
      <c r="O44" s="79">
        <v>3644</v>
      </c>
    </row>
    <row r="45" spans="1:15" s="32" customFormat="1" x14ac:dyDescent="0.25">
      <c r="A45" s="21"/>
      <c r="B45" s="28" t="s">
        <v>1976</v>
      </c>
      <c r="C45" s="119" t="s">
        <v>2624</v>
      </c>
      <c r="D45" s="40" t="s">
        <v>2454</v>
      </c>
      <c r="E45" s="44">
        <v>4799</v>
      </c>
      <c r="F45" s="44">
        <v>578.82000000000005</v>
      </c>
      <c r="G45" s="120">
        <v>4319.1000000000004</v>
      </c>
      <c r="H45" s="44">
        <v>3119.35</v>
      </c>
      <c r="I45" s="121"/>
      <c r="J45" s="79">
        <v>4069.55</v>
      </c>
      <c r="K45" s="79">
        <v>4223.12</v>
      </c>
      <c r="L45" s="79">
        <v>578.82000000000005</v>
      </c>
      <c r="M45" s="79">
        <v>4319.1000000000004</v>
      </c>
      <c r="N45" s="79">
        <v>578.82000000000005</v>
      </c>
      <c r="O45" s="79">
        <v>4284.07</v>
      </c>
    </row>
    <row r="46" spans="1:15" s="32" customFormat="1" x14ac:dyDescent="0.25">
      <c r="A46" s="21" t="s">
        <v>336</v>
      </c>
      <c r="B46" s="28" t="s">
        <v>1990</v>
      </c>
      <c r="C46" s="119" t="s">
        <v>2625</v>
      </c>
      <c r="D46" s="40" t="s">
        <v>2454</v>
      </c>
      <c r="E46" s="44">
        <v>902</v>
      </c>
      <c r="F46" s="44">
        <v>168.77</v>
      </c>
      <c r="G46" s="120">
        <v>811.8</v>
      </c>
      <c r="H46" s="44">
        <v>586.30000000000007</v>
      </c>
      <c r="I46" s="121"/>
      <c r="J46" s="79">
        <v>764.9</v>
      </c>
      <c r="K46" s="79">
        <v>793.76</v>
      </c>
      <c r="L46" s="79">
        <v>168.77</v>
      </c>
      <c r="M46" s="79">
        <v>811.8</v>
      </c>
      <c r="N46" s="79">
        <v>168.77</v>
      </c>
      <c r="O46" s="79">
        <v>805.22</v>
      </c>
    </row>
    <row r="47" spans="1:15" s="32" customFormat="1" x14ac:dyDescent="0.25">
      <c r="A47" s="21"/>
      <c r="B47" s="28" t="s">
        <v>1991</v>
      </c>
      <c r="C47" s="119" t="s">
        <v>2894</v>
      </c>
      <c r="D47" s="40" t="s">
        <v>2454</v>
      </c>
      <c r="E47" s="44">
        <v>605</v>
      </c>
      <c r="F47" s="44">
        <v>168.77</v>
      </c>
      <c r="G47" s="120">
        <v>544.5</v>
      </c>
      <c r="H47" s="44">
        <v>393.25</v>
      </c>
      <c r="I47" s="121"/>
      <c r="J47" s="79">
        <v>513.04</v>
      </c>
      <c r="K47" s="79">
        <v>532.4</v>
      </c>
      <c r="L47" s="79">
        <v>168.77</v>
      </c>
      <c r="M47" s="79">
        <v>544.5</v>
      </c>
      <c r="N47" s="79">
        <v>168.77</v>
      </c>
      <c r="O47" s="79">
        <v>540.08000000000004</v>
      </c>
    </row>
    <row r="48" spans="1:15" s="32" customFormat="1" x14ac:dyDescent="0.25">
      <c r="A48" s="21"/>
      <c r="B48" s="28" t="s">
        <v>1992</v>
      </c>
      <c r="C48" s="119" t="s">
        <v>2626</v>
      </c>
      <c r="D48" s="40" t="s">
        <v>2454</v>
      </c>
      <c r="E48" s="44">
        <v>668</v>
      </c>
      <c r="F48" s="44">
        <v>168.77</v>
      </c>
      <c r="G48" s="120">
        <v>601.20000000000005</v>
      </c>
      <c r="H48" s="44">
        <v>434.2</v>
      </c>
      <c r="I48" s="121"/>
      <c r="J48" s="79">
        <v>566.46</v>
      </c>
      <c r="K48" s="79">
        <v>587.84</v>
      </c>
      <c r="L48" s="79">
        <v>168.77</v>
      </c>
      <c r="M48" s="79">
        <v>601.20000000000005</v>
      </c>
      <c r="N48" s="79">
        <v>168.77</v>
      </c>
      <c r="O48" s="79">
        <v>596.32000000000005</v>
      </c>
    </row>
    <row r="49" spans="1:15" s="32" customFormat="1" x14ac:dyDescent="0.25">
      <c r="A49" s="21"/>
      <c r="B49" s="28" t="s">
        <v>1993</v>
      </c>
      <c r="C49" s="119" t="s">
        <v>2627</v>
      </c>
      <c r="D49" s="40" t="s">
        <v>2454</v>
      </c>
      <c r="E49" s="44">
        <v>534</v>
      </c>
      <c r="F49" s="44">
        <v>93.45</v>
      </c>
      <c r="G49" s="120">
        <v>480.6</v>
      </c>
      <c r="H49" s="44">
        <v>347.1</v>
      </c>
      <c r="I49" s="121"/>
      <c r="J49" s="79">
        <v>452.83</v>
      </c>
      <c r="K49" s="79">
        <v>469.92</v>
      </c>
      <c r="L49" s="79">
        <v>93.45</v>
      </c>
      <c r="M49" s="79">
        <v>480.6</v>
      </c>
      <c r="N49" s="79">
        <v>93.45</v>
      </c>
      <c r="O49" s="79">
        <v>476.7</v>
      </c>
    </row>
    <row r="50" spans="1:15" s="32" customFormat="1" x14ac:dyDescent="0.25">
      <c r="A50" s="21"/>
      <c r="B50" s="28" t="s">
        <v>1994</v>
      </c>
      <c r="C50" s="119" t="s">
        <v>2628</v>
      </c>
      <c r="D50" s="40" t="s">
        <v>2454</v>
      </c>
      <c r="E50" s="44">
        <v>986</v>
      </c>
      <c r="F50" s="44">
        <v>168.77</v>
      </c>
      <c r="G50" s="120">
        <v>887.4</v>
      </c>
      <c r="H50" s="44">
        <v>640.9</v>
      </c>
      <c r="I50" s="121"/>
      <c r="J50" s="79">
        <v>836.13</v>
      </c>
      <c r="K50" s="79">
        <v>867.68</v>
      </c>
      <c r="L50" s="79">
        <v>168.77</v>
      </c>
      <c r="M50" s="79">
        <v>887.4</v>
      </c>
      <c r="N50" s="79">
        <v>168.77</v>
      </c>
      <c r="O50" s="79">
        <v>880.2</v>
      </c>
    </row>
    <row r="51" spans="1:15" s="32" customFormat="1" x14ac:dyDescent="0.25">
      <c r="A51" s="21"/>
      <c r="B51" s="28" t="s">
        <v>1995</v>
      </c>
      <c r="C51" s="119" t="s">
        <v>2629</v>
      </c>
      <c r="D51" s="40" t="s">
        <v>2454</v>
      </c>
      <c r="E51" s="44">
        <v>779</v>
      </c>
      <c r="F51" s="44">
        <v>168.77</v>
      </c>
      <c r="G51" s="120">
        <v>701.1</v>
      </c>
      <c r="H51" s="44">
        <v>506.35</v>
      </c>
      <c r="I51" s="121"/>
      <c r="J51" s="79">
        <v>660.59</v>
      </c>
      <c r="K51" s="79">
        <v>685.52</v>
      </c>
      <c r="L51" s="79">
        <v>168.77</v>
      </c>
      <c r="M51" s="79">
        <v>701.1</v>
      </c>
      <c r="N51" s="79">
        <v>168.77</v>
      </c>
      <c r="O51" s="79">
        <v>695.41</v>
      </c>
    </row>
    <row r="52" spans="1:15" s="32" customFormat="1" x14ac:dyDescent="0.25">
      <c r="A52" s="21"/>
      <c r="B52" s="28" t="s">
        <v>1997</v>
      </c>
      <c r="C52" s="119" t="s">
        <v>2630</v>
      </c>
      <c r="D52" s="40" t="s">
        <v>2454</v>
      </c>
      <c r="E52" s="44">
        <v>946</v>
      </c>
      <c r="F52" s="44">
        <v>168.77</v>
      </c>
      <c r="G52" s="120">
        <v>851.4</v>
      </c>
      <c r="H52" s="44">
        <v>614.9</v>
      </c>
      <c r="I52" s="121"/>
      <c r="J52" s="79">
        <v>802.21</v>
      </c>
      <c r="K52" s="79">
        <v>832.48</v>
      </c>
      <c r="L52" s="79">
        <v>168.77</v>
      </c>
      <c r="M52" s="79">
        <v>851.4</v>
      </c>
      <c r="N52" s="79">
        <v>168.77</v>
      </c>
      <c r="O52" s="79">
        <v>844.49</v>
      </c>
    </row>
    <row r="53" spans="1:15" s="32" customFormat="1" x14ac:dyDescent="0.25">
      <c r="A53" s="21"/>
      <c r="B53" s="28" t="s">
        <v>1999</v>
      </c>
      <c r="C53" s="119" t="s">
        <v>2631</v>
      </c>
      <c r="D53" s="40" t="s">
        <v>2454</v>
      </c>
      <c r="E53" s="44">
        <v>664</v>
      </c>
      <c r="F53" s="44">
        <v>168.77</v>
      </c>
      <c r="G53" s="120">
        <v>597.6</v>
      </c>
      <c r="H53" s="44">
        <v>431.6</v>
      </c>
      <c r="I53" s="121"/>
      <c r="J53" s="79">
        <v>563.07000000000005</v>
      </c>
      <c r="K53" s="79">
        <v>584.32000000000005</v>
      </c>
      <c r="L53" s="79">
        <v>168.77</v>
      </c>
      <c r="M53" s="79">
        <v>597.6</v>
      </c>
      <c r="N53" s="79">
        <v>168.77</v>
      </c>
      <c r="O53" s="79">
        <v>592.75</v>
      </c>
    </row>
    <row r="54" spans="1:15" s="32" customFormat="1" ht="26.25" x14ac:dyDescent="0.25">
      <c r="A54" s="21"/>
      <c r="B54" s="28" t="s">
        <v>2000</v>
      </c>
      <c r="C54" s="119" t="s">
        <v>2632</v>
      </c>
      <c r="D54" s="40" t="s">
        <v>2454</v>
      </c>
      <c r="E54" s="44">
        <v>994</v>
      </c>
      <c r="F54" s="44">
        <v>168.77</v>
      </c>
      <c r="G54" s="120">
        <v>894.6</v>
      </c>
      <c r="H54" s="44">
        <v>646.1</v>
      </c>
      <c r="I54" s="121"/>
      <c r="J54" s="79">
        <v>842.91</v>
      </c>
      <c r="K54" s="79">
        <v>874.72</v>
      </c>
      <c r="L54" s="79">
        <v>168.77</v>
      </c>
      <c r="M54" s="79">
        <v>894.6</v>
      </c>
      <c r="N54" s="79">
        <v>168.77</v>
      </c>
      <c r="O54" s="79">
        <v>887.34</v>
      </c>
    </row>
    <row r="55" spans="1:15" s="32" customFormat="1" x14ac:dyDescent="0.25">
      <c r="A55" s="21"/>
      <c r="B55" s="28" t="s">
        <v>2001</v>
      </c>
      <c r="C55" s="119" t="s">
        <v>2988</v>
      </c>
      <c r="D55" s="40" t="s">
        <v>2454</v>
      </c>
      <c r="E55" s="44">
        <v>1060</v>
      </c>
      <c r="F55" s="44">
        <v>339.2</v>
      </c>
      <c r="G55" s="120">
        <v>954</v>
      </c>
      <c r="H55" s="44">
        <v>689</v>
      </c>
      <c r="I55" s="121"/>
      <c r="J55" s="79">
        <v>898.88</v>
      </c>
      <c r="K55" s="79">
        <v>932.8</v>
      </c>
      <c r="L55" s="79">
        <v>345.84</v>
      </c>
      <c r="M55" s="79">
        <v>954</v>
      </c>
      <c r="N55" s="79">
        <v>345.84</v>
      </c>
      <c r="O55" s="79">
        <v>946.26</v>
      </c>
    </row>
    <row r="56" spans="1:15" s="32" customFormat="1" x14ac:dyDescent="0.25">
      <c r="A56" s="21"/>
      <c r="B56" s="28" t="s">
        <v>2003</v>
      </c>
      <c r="C56" s="119" t="s">
        <v>3099</v>
      </c>
      <c r="D56" s="40" t="s">
        <v>2454</v>
      </c>
      <c r="E56" s="44">
        <v>594</v>
      </c>
      <c r="F56" s="44">
        <v>168.77</v>
      </c>
      <c r="G56" s="120">
        <v>534.6</v>
      </c>
      <c r="H56" s="44">
        <v>386.1</v>
      </c>
      <c r="I56" s="121"/>
      <c r="J56" s="79">
        <v>503.71</v>
      </c>
      <c r="K56" s="79">
        <v>522.72</v>
      </c>
      <c r="L56" s="79">
        <v>168.77</v>
      </c>
      <c r="M56" s="79">
        <v>534.6</v>
      </c>
      <c r="N56" s="79">
        <v>168.77</v>
      </c>
      <c r="O56" s="79">
        <v>530.26</v>
      </c>
    </row>
    <row r="57" spans="1:15" s="32" customFormat="1" x14ac:dyDescent="0.25">
      <c r="A57" s="21"/>
      <c r="B57" s="28" t="s">
        <v>2004</v>
      </c>
      <c r="C57" s="119" t="s">
        <v>3100</v>
      </c>
      <c r="D57" s="40" t="s">
        <v>2454</v>
      </c>
      <c r="E57" s="44">
        <v>778</v>
      </c>
      <c r="F57" s="44">
        <v>168.77</v>
      </c>
      <c r="G57" s="120">
        <v>700.2</v>
      </c>
      <c r="H57" s="44">
        <v>505.70000000000005</v>
      </c>
      <c r="I57" s="121"/>
      <c r="J57" s="79">
        <v>659.74</v>
      </c>
      <c r="K57" s="79">
        <v>684.64</v>
      </c>
      <c r="L57" s="79">
        <v>168.77</v>
      </c>
      <c r="M57" s="79">
        <v>700.2</v>
      </c>
      <c r="N57" s="79">
        <v>168.77</v>
      </c>
      <c r="O57" s="79">
        <v>694.52</v>
      </c>
    </row>
    <row r="58" spans="1:15" s="32" customFormat="1" x14ac:dyDescent="0.25">
      <c r="A58" s="21"/>
      <c r="B58" s="28" t="s">
        <v>2007</v>
      </c>
      <c r="C58" s="119" t="s">
        <v>2633</v>
      </c>
      <c r="D58" s="40" t="s">
        <v>2454</v>
      </c>
      <c r="E58" s="44">
        <v>585</v>
      </c>
      <c r="F58" s="44">
        <v>168.77</v>
      </c>
      <c r="G58" s="120">
        <v>526.5</v>
      </c>
      <c r="H58" s="44">
        <v>380.25</v>
      </c>
      <c r="I58" s="121"/>
      <c r="J58" s="79">
        <v>496.08</v>
      </c>
      <c r="K58" s="79">
        <v>514.79999999999995</v>
      </c>
      <c r="L58" s="79">
        <v>168.77</v>
      </c>
      <c r="M58" s="79">
        <v>526.5</v>
      </c>
      <c r="N58" s="79">
        <v>168.77</v>
      </c>
      <c r="O58" s="79">
        <v>522.23</v>
      </c>
    </row>
    <row r="59" spans="1:15" s="32" customFormat="1" x14ac:dyDescent="0.25">
      <c r="A59" s="21"/>
      <c r="B59" s="28" t="s">
        <v>2008</v>
      </c>
      <c r="C59" s="119" t="s">
        <v>2896</v>
      </c>
      <c r="D59" s="40" t="s">
        <v>2454</v>
      </c>
      <c r="E59" s="44">
        <v>891</v>
      </c>
      <c r="F59" s="44">
        <v>168.77</v>
      </c>
      <c r="G59" s="120">
        <v>801.9</v>
      </c>
      <c r="H59" s="44">
        <v>579.15</v>
      </c>
      <c r="I59" s="121"/>
      <c r="J59" s="79">
        <v>755.57</v>
      </c>
      <c r="K59" s="79">
        <v>784.08</v>
      </c>
      <c r="L59" s="79">
        <v>168.77</v>
      </c>
      <c r="M59" s="79">
        <v>801.9</v>
      </c>
      <c r="N59" s="79">
        <v>168.77</v>
      </c>
      <c r="O59" s="79">
        <v>795.4</v>
      </c>
    </row>
    <row r="60" spans="1:15" s="32" customFormat="1" x14ac:dyDescent="0.25">
      <c r="A60" s="21"/>
      <c r="B60" s="28" t="s">
        <v>2010</v>
      </c>
      <c r="C60" s="119" t="s">
        <v>2634</v>
      </c>
      <c r="D60" s="40" t="s">
        <v>2454</v>
      </c>
      <c r="E60" s="44">
        <v>897</v>
      </c>
      <c r="F60" s="44">
        <v>168.77</v>
      </c>
      <c r="G60" s="120">
        <v>807.3</v>
      </c>
      <c r="H60" s="44">
        <v>583.05000000000007</v>
      </c>
      <c r="I60" s="121"/>
      <c r="J60" s="79">
        <v>760.66</v>
      </c>
      <c r="K60" s="79">
        <v>789.36</v>
      </c>
      <c r="L60" s="79">
        <v>168.77</v>
      </c>
      <c r="M60" s="79">
        <v>807.3</v>
      </c>
      <c r="N60" s="79">
        <v>168.77</v>
      </c>
      <c r="O60" s="79">
        <v>800.75</v>
      </c>
    </row>
    <row r="61" spans="1:15" s="32" customFormat="1" x14ac:dyDescent="0.25">
      <c r="A61" s="21"/>
      <c r="B61" s="28" t="s">
        <v>2011</v>
      </c>
      <c r="C61" s="119" t="s">
        <v>2898</v>
      </c>
      <c r="D61" s="40" t="s">
        <v>2454</v>
      </c>
      <c r="E61" s="44">
        <v>873</v>
      </c>
      <c r="F61" s="44">
        <v>168.77</v>
      </c>
      <c r="G61" s="120">
        <v>785.7</v>
      </c>
      <c r="H61" s="44">
        <v>567.45000000000005</v>
      </c>
      <c r="I61" s="121"/>
      <c r="J61" s="79">
        <v>740.3</v>
      </c>
      <c r="K61" s="79">
        <v>768.24</v>
      </c>
      <c r="L61" s="79">
        <v>168.77</v>
      </c>
      <c r="M61" s="79">
        <v>785.7</v>
      </c>
      <c r="N61" s="79">
        <v>168.77</v>
      </c>
      <c r="O61" s="79">
        <v>779.33</v>
      </c>
    </row>
    <row r="62" spans="1:15" s="32" customFormat="1" x14ac:dyDescent="0.25">
      <c r="A62" s="21"/>
      <c r="B62" s="28" t="s">
        <v>2012</v>
      </c>
      <c r="C62" s="119" t="s">
        <v>2635</v>
      </c>
      <c r="D62" s="40" t="s">
        <v>2454</v>
      </c>
      <c r="E62" s="44">
        <v>209</v>
      </c>
      <c r="F62" s="44">
        <v>66.88</v>
      </c>
      <c r="G62" s="120">
        <v>188.1</v>
      </c>
      <c r="H62" s="44">
        <v>135.85</v>
      </c>
      <c r="I62" s="121"/>
      <c r="J62" s="79">
        <v>177.23</v>
      </c>
      <c r="K62" s="79">
        <v>183.92</v>
      </c>
      <c r="L62" s="79">
        <v>168.77</v>
      </c>
      <c r="M62" s="79">
        <v>188.1</v>
      </c>
      <c r="N62" s="79">
        <v>168.77</v>
      </c>
      <c r="O62" s="79">
        <v>186.57</v>
      </c>
    </row>
    <row r="63" spans="1:15" s="32" customFormat="1" ht="26.25" x14ac:dyDescent="0.25">
      <c r="A63" s="21"/>
      <c r="B63" s="28" t="s">
        <v>2328</v>
      </c>
      <c r="C63" s="119" t="s">
        <v>2636</v>
      </c>
      <c r="D63" s="40" t="s">
        <v>2454</v>
      </c>
      <c r="E63" s="44">
        <v>1232</v>
      </c>
      <c r="F63" s="44">
        <v>172.48</v>
      </c>
      <c r="G63" s="120">
        <v>1108.8</v>
      </c>
      <c r="H63" s="44">
        <v>800.80000000000007</v>
      </c>
      <c r="I63" s="121"/>
      <c r="J63" s="79">
        <v>1044.74</v>
      </c>
      <c r="K63" s="79">
        <v>1084.1600000000001</v>
      </c>
      <c r="L63" s="79">
        <v>943.22</v>
      </c>
      <c r="M63" s="79">
        <v>1108.8</v>
      </c>
      <c r="N63" s="79">
        <v>943.22</v>
      </c>
      <c r="O63" s="79">
        <v>1099.81</v>
      </c>
    </row>
    <row r="64" spans="1:15" s="32" customFormat="1" x14ac:dyDescent="0.25">
      <c r="A64" s="21"/>
      <c r="B64" s="28" t="s">
        <v>2332</v>
      </c>
      <c r="C64" s="119" t="s">
        <v>2637</v>
      </c>
      <c r="D64" s="40" t="s">
        <v>2454</v>
      </c>
      <c r="E64" s="44">
        <v>1589</v>
      </c>
      <c r="F64" s="44">
        <v>219.84</v>
      </c>
      <c r="G64" s="120">
        <v>1430.1</v>
      </c>
      <c r="H64" s="44">
        <v>1032.8500000000001</v>
      </c>
      <c r="I64" s="121"/>
      <c r="J64" s="79">
        <v>1347.47</v>
      </c>
      <c r="K64" s="79">
        <v>1398.32</v>
      </c>
      <c r="L64" s="79">
        <v>1216.54</v>
      </c>
      <c r="M64" s="79">
        <v>1430.1</v>
      </c>
      <c r="N64" s="79">
        <v>1216.54</v>
      </c>
      <c r="O64" s="79">
        <v>1418.5</v>
      </c>
    </row>
    <row r="65" spans="1:15" s="32" customFormat="1" ht="26.25" x14ac:dyDescent="0.25">
      <c r="A65" s="21"/>
      <c r="B65" s="28" t="s">
        <v>2336</v>
      </c>
      <c r="C65" s="119" t="s">
        <v>2899</v>
      </c>
      <c r="D65" s="40" t="s">
        <v>2454</v>
      </c>
      <c r="E65" s="44">
        <v>1544</v>
      </c>
      <c r="F65" s="44">
        <v>167.36</v>
      </c>
      <c r="G65" s="120">
        <v>1389.6</v>
      </c>
      <c r="H65" s="44">
        <v>1003.6</v>
      </c>
      <c r="I65" s="121"/>
      <c r="J65" s="79">
        <v>1309.31</v>
      </c>
      <c r="K65" s="79">
        <v>1358.72</v>
      </c>
      <c r="L65" s="79">
        <v>1182.0899999999999</v>
      </c>
      <c r="M65" s="79">
        <v>1389.6</v>
      </c>
      <c r="N65" s="79">
        <v>1182.0899999999999</v>
      </c>
      <c r="O65" s="79">
        <v>1378.33</v>
      </c>
    </row>
    <row r="66" spans="1:15" s="32" customFormat="1" ht="26.25" x14ac:dyDescent="0.25">
      <c r="A66" s="21"/>
      <c r="B66" s="28" t="s">
        <v>2337</v>
      </c>
      <c r="C66" s="119" t="s">
        <v>2638</v>
      </c>
      <c r="D66" s="40" t="s">
        <v>2454</v>
      </c>
      <c r="E66" s="44">
        <v>961</v>
      </c>
      <c r="F66" s="44">
        <v>103.68</v>
      </c>
      <c r="G66" s="120">
        <v>864.9</v>
      </c>
      <c r="H66" s="44">
        <v>624.65</v>
      </c>
      <c r="I66" s="121"/>
      <c r="J66" s="79">
        <v>814.93</v>
      </c>
      <c r="K66" s="79">
        <v>845.68</v>
      </c>
      <c r="L66" s="79">
        <v>735.74</v>
      </c>
      <c r="M66" s="79">
        <v>864.9</v>
      </c>
      <c r="N66" s="79">
        <v>735.74</v>
      </c>
      <c r="O66" s="79">
        <v>857.88</v>
      </c>
    </row>
    <row r="67" spans="1:15" s="32" customFormat="1" ht="26.25" x14ac:dyDescent="0.25">
      <c r="A67" s="21"/>
      <c r="B67" s="28" t="s">
        <v>2338</v>
      </c>
      <c r="C67" s="119" t="s">
        <v>2639</v>
      </c>
      <c r="D67" s="40" t="s">
        <v>2454</v>
      </c>
      <c r="E67" s="44">
        <v>1702</v>
      </c>
      <c r="F67" s="44">
        <v>544.64</v>
      </c>
      <c r="G67" s="120">
        <v>1531.8</v>
      </c>
      <c r="H67" s="44">
        <v>1106.3</v>
      </c>
      <c r="I67" s="121"/>
      <c r="J67" s="79">
        <v>1443.3</v>
      </c>
      <c r="K67" s="79">
        <v>1497.76</v>
      </c>
      <c r="L67" s="79">
        <v>1303.05</v>
      </c>
      <c r="M67" s="79">
        <v>1531.8</v>
      </c>
      <c r="N67" s="79">
        <v>1303.05</v>
      </c>
      <c r="O67" s="79">
        <v>1519.38</v>
      </c>
    </row>
    <row r="68" spans="1:15" s="32" customFormat="1" ht="26.25" x14ac:dyDescent="0.25">
      <c r="A68" s="21"/>
      <c r="B68" s="28" t="s">
        <v>2341</v>
      </c>
      <c r="C68" s="119" t="s">
        <v>2901</v>
      </c>
      <c r="D68" s="40" t="s">
        <v>2454</v>
      </c>
      <c r="E68" s="44">
        <v>836</v>
      </c>
      <c r="F68" s="44">
        <v>267.52</v>
      </c>
      <c r="G68" s="120">
        <v>752.4</v>
      </c>
      <c r="H68" s="44">
        <v>543.4</v>
      </c>
      <c r="I68" s="121"/>
      <c r="J68" s="79">
        <v>708.93</v>
      </c>
      <c r="K68" s="79">
        <v>735.68</v>
      </c>
      <c r="L68" s="79">
        <v>640.04</v>
      </c>
      <c r="M68" s="79">
        <v>752.4</v>
      </c>
      <c r="N68" s="79">
        <v>640.04</v>
      </c>
      <c r="O68" s="79">
        <v>746.3</v>
      </c>
    </row>
    <row r="69" spans="1:15" s="32" customFormat="1" x14ac:dyDescent="0.25">
      <c r="A69" s="21" t="s">
        <v>201</v>
      </c>
      <c r="B69" s="28" t="s">
        <v>2299</v>
      </c>
      <c r="C69" s="119" t="s">
        <v>2640</v>
      </c>
      <c r="D69" s="40" t="s">
        <v>2454</v>
      </c>
      <c r="E69" s="44">
        <v>1665</v>
      </c>
      <c r="F69" s="44">
        <v>134.4</v>
      </c>
      <c r="G69" s="120">
        <v>1498.5</v>
      </c>
      <c r="H69" s="44">
        <v>1082.25</v>
      </c>
      <c r="I69" s="121"/>
      <c r="J69" s="79">
        <v>1411.92</v>
      </c>
      <c r="K69" s="79">
        <v>1465.2</v>
      </c>
      <c r="L69" s="79">
        <v>1274.72</v>
      </c>
      <c r="M69" s="79">
        <v>1498.5</v>
      </c>
      <c r="N69" s="79">
        <v>1274.72</v>
      </c>
      <c r="O69" s="79">
        <v>1486.35</v>
      </c>
    </row>
    <row r="70" spans="1:15" s="32" customFormat="1" x14ac:dyDescent="0.25">
      <c r="A70" s="21"/>
      <c r="B70" s="28" t="s">
        <v>2300</v>
      </c>
      <c r="C70" s="119" t="s">
        <v>2641</v>
      </c>
      <c r="D70" s="40" t="s">
        <v>2454</v>
      </c>
      <c r="E70" s="44">
        <v>232</v>
      </c>
      <c r="F70" s="44">
        <v>7.36</v>
      </c>
      <c r="G70" s="120">
        <v>208.8</v>
      </c>
      <c r="H70" s="44">
        <v>150.80000000000001</v>
      </c>
      <c r="I70" s="121"/>
      <c r="J70" s="79">
        <v>196.74</v>
      </c>
      <c r="K70" s="79">
        <v>204.16</v>
      </c>
      <c r="L70" s="79">
        <v>177.62</v>
      </c>
      <c r="M70" s="79">
        <v>208.8</v>
      </c>
      <c r="N70" s="79">
        <v>177.62</v>
      </c>
      <c r="O70" s="79">
        <v>207.11</v>
      </c>
    </row>
    <row r="71" spans="1:15" s="32" customFormat="1" x14ac:dyDescent="0.25">
      <c r="A71" s="21"/>
      <c r="B71" s="28" t="s">
        <v>2301</v>
      </c>
      <c r="C71" s="119" t="s">
        <v>2642</v>
      </c>
      <c r="D71" s="40" t="s">
        <v>2454</v>
      </c>
      <c r="E71" s="44">
        <v>644</v>
      </c>
      <c r="F71" s="44">
        <v>29.44</v>
      </c>
      <c r="G71" s="120">
        <v>579.6</v>
      </c>
      <c r="H71" s="44">
        <v>418.6</v>
      </c>
      <c r="I71" s="121"/>
      <c r="J71" s="79">
        <v>546.11</v>
      </c>
      <c r="K71" s="79">
        <v>566.72</v>
      </c>
      <c r="L71" s="79">
        <v>493.05</v>
      </c>
      <c r="M71" s="79">
        <v>579.6</v>
      </c>
      <c r="N71" s="79">
        <v>493.05</v>
      </c>
      <c r="O71" s="79">
        <v>574.9</v>
      </c>
    </row>
    <row r="72" spans="1:15" s="32" customFormat="1" ht="26.25" x14ac:dyDescent="0.25">
      <c r="A72" s="21"/>
      <c r="B72" s="28" t="s">
        <v>2307</v>
      </c>
      <c r="C72" s="119" t="s">
        <v>2644</v>
      </c>
      <c r="D72" s="40" t="s">
        <v>2454</v>
      </c>
      <c r="E72" s="44">
        <v>2187</v>
      </c>
      <c r="F72" s="44">
        <v>175.68</v>
      </c>
      <c r="G72" s="120">
        <v>1968.3</v>
      </c>
      <c r="H72" s="44">
        <v>1421.55</v>
      </c>
      <c r="I72" s="121"/>
      <c r="J72" s="79">
        <v>1854.58</v>
      </c>
      <c r="K72" s="79">
        <v>1924.56</v>
      </c>
      <c r="L72" s="79">
        <v>1674.37</v>
      </c>
      <c r="M72" s="79">
        <v>1968.3</v>
      </c>
      <c r="N72" s="79">
        <v>1674.37</v>
      </c>
      <c r="O72" s="79">
        <v>1952.33</v>
      </c>
    </row>
    <row r="73" spans="1:15" s="32" customFormat="1" x14ac:dyDescent="0.25">
      <c r="A73" s="21"/>
      <c r="B73" s="28" t="s">
        <v>2308</v>
      </c>
      <c r="C73" s="119" t="s">
        <v>2902</v>
      </c>
      <c r="D73" s="40" t="s">
        <v>2454</v>
      </c>
      <c r="E73" s="44">
        <v>676</v>
      </c>
      <c r="F73" s="44">
        <v>216.32</v>
      </c>
      <c r="G73" s="120">
        <v>608.4</v>
      </c>
      <c r="H73" s="44">
        <v>439.40000000000003</v>
      </c>
      <c r="I73" s="121"/>
      <c r="J73" s="79">
        <v>573.25</v>
      </c>
      <c r="K73" s="79">
        <v>594.88</v>
      </c>
      <c r="L73" s="79">
        <v>517.54999999999995</v>
      </c>
      <c r="M73" s="79">
        <v>608.4</v>
      </c>
      <c r="N73" s="79">
        <v>517.54999999999995</v>
      </c>
      <c r="O73" s="79">
        <v>603.47</v>
      </c>
    </row>
    <row r="74" spans="1:15" s="32" customFormat="1" ht="39" x14ac:dyDescent="0.25">
      <c r="A74" s="21"/>
      <c r="B74" s="28" t="s">
        <v>526</v>
      </c>
      <c r="C74" s="119" t="s">
        <v>3101</v>
      </c>
      <c r="D74" s="40" t="s">
        <v>2454</v>
      </c>
      <c r="E74" s="44">
        <v>1289</v>
      </c>
      <c r="F74" s="44">
        <v>412.48</v>
      </c>
      <c r="G74" s="120">
        <v>1160.0999999999999</v>
      </c>
      <c r="H74" s="44">
        <v>837.85</v>
      </c>
      <c r="I74" s="121"/>
      <c r="J74" s="79">
        <v>1093.07</v>
      </c>
      <c r="K74" s="79">
        <v>1134.32</v>
      </c>
      <c r="L74" s="79">
        <v>986.86</v>
      </c>
      <c r="M74" s="79">
        <v>1160.0999999999999</v>
      </c>
      <c r="N74" s="79">
        <v>986.86</v>
      </c>
      <c r="O74" s="79">
        <v>1150.69</v>
      </c>
    </row>
    <row r="75" spans="1:15" s="32" customFormat="1" ht="39" x14ac:dyDescent="0.25">
      <c r="A75" s="21"/>
      <c r="B75" s="28" t="s">
        <v>437</v>
      </c>
      <c r="C75" s="119" t="s">
        <v>2989</v>
      </c>
      <c r="D75" s="40" t="s">
        <v>2454</v>
      </c>
      <c r="E75" s="44">
        <v>1564</v>
      </c>
      <c r="F75" s="44">
        <v>500.48</v>
      </c>
      <c r="G75" s="120">
        <v>1407.6</v>
      </c>
      <c r="H75" s="44">
        <v>1016.6</v>
      </c>
      <c r="I75" s="121"/>
      <c r="J75" s="79">
        <v>1326.27</v>
      </c>
      <c r="K75" s="79">
        <v>1376.32</v>
      </c>
      <c r="L75" s="79">
        <v>1197.4000000000001</v>
      </c>
      <c r="M75" s="79">
        <v>1407.6</v>
      </c>
      <c r="N75" s="79">
        <v>1197.4000000000001</v>
      </c>
      <c r="O75" s="79">
        <v>1396.18</v>
      </c>
    </row>
    <row r="76" spans="1:15" s="32" customFormat="1" x14ac:dyDescent="0.25">
      <c r="A76" s="21" t="s">
        <v>433</v>
      </c>
      <c r="B76" s="28" t="s">
        <v>2362</v>
      </c>
      <c r="C76" s="119" t="s">
        <v>2904</v>
      </c>
      <c r="D76" s="40" t="s">
        <v>2454</v>
      </c>
      <c r="E76" s="44">
        <v>589</v>
      </c>
      <c r="F76" s="44">
        <v>0</v>
      </c>
      <c r="G76" s="120">
        <v>530.1</v>
      </c>
      <c r="H76" s="44">
        <v>382.85</v>
      </c>
      <c r="I76" s="121"/>
      <c r="J76" s="79">
        <v>499.47</v>
      </c>
      <c r="K76" s="79">
        <v>518.32000000000005</v>
      </c>
      <c r="L76" s="79">
        <v>450.94</v>
      </c>
      <c r="M76" s="79">
        <v>530.1</v>
      </c>
      <c r="N76" s="79">
        <v>450.94</v>
      </c>
      <c r="O76" s="79">
        <v>525.79999999999995</v>
      </c>
    </row>
    <row r="77" spans="1:15" s="32" customFormat="1" ht="26.25" x14ac:dyDescent="0.25">
      <c r="A77" s="21"/>
      <c r="B77" s="28" t="s">
        <v>2363</v>
      </c>
      <c r="C77" s="119" t="s">
        <v>2646</v>
      </c>
      <c r="D77" s="40" t="s">
        <v>2454</v>
      </c>
      <c r="E77" s="44">
        <v>132</v>
      </c>
      <c r="F77" s="44">
        <v>0</v>
      </c>
      <c r="G77" s="120">
        <v>118.8</v>
      </c>
      <c r="H77" s="44">
        <v>85.8</v>
      </c>
      <c r="I77" s="121"/>
      <c r="J77" s="79">
        <v>111.94</v>
      </c>
      <c r="K77" s="79">
        <v>116.16</v>
      </c>
      <c r="L77" s="79">
        <v>101.06</v>
      </c>
      <c r="M77" s="79">
        <v>118.8</v>
      </c>
      <c r="N77" s="79">
        <v>101.06</v>
      </c>
      <c r="O77" s="79">
        <v>117.84</v>
      </c>
    </row>
    <row r="78" spans="1:15" s="32" customFormat="1" ht="26.25" x14ac:dyDescent="0.25">
      <c r="A78" s="21"/>
      <c r="B78" s="28" t="s">
        <v>2364</v>
      </c>
      <c r="C78" s="119" t="s">
        <v>2647</v>
      </c>
      <c r="D78" s="40" t="s">
        <v>2454</v>
      </c>
      <c r="E78" s="44">
        <v>316</v>
      </c>
      <c r="F78" s="44">
        <v>0</v>
      </c>
      <c r="G78" s="120">
        <v>284.39999999999998</v>
      </c>
      <c r="H78" s="44">
        <v>205.4</v>
      </c>
      <c r="I78" s="121"/>
      <c r="J78" s="79">
        <v>267.97000000000003</v>
      </c>
      <c r="K78" s="79">
        <v>278.08</v>
      </c>
      <c r="L78" s="79">
        <v>241.93</v>
      </c>
      <c r="M78" s="79">
        <v>284.39999999999998</v>
      </c>
      <c r="N78" s="79">
        <v>241.93</v>
      </c>
      <c r="O78" s="79">
        <v>282.08999999999997</v>
      </c>
    </row>
    <row r="79" spans="1:15" s="32" customFormat="1" x14ac:dyDescent="0.25">
      <c r="A79" s="21" t="s">
        <v>337</v>
      </c>
      <c r="B79" s="28" t="s">
        <v>1894</v>
      </c>
      <c r="C79" s="119" t="s">
        <v>3102</v>
      </c>
      <c r="D79" s="40" t="s">
        <v>2454</v>
      </c>
      <c r="E79" s="44">
        <v>4238</v>
      </c>
      <c r="F79" s="44">
        <v>345.84</v>
      </c>
      <c r="G79" s="120">
        <v>3814.2</v>
      </c>
      <c r="H79" s="44">
        <v>2754.7000000000003</v>
      </c>
      <c r="I79" s="121"/>
      <c r="J79" s="79">
        <v>3593.82</v>
      </c>
      <c r="K79" s="79">
        <v>3729.44</v>
      </c>
      <c r="L79" s="79">
        <v>345.84</v>
      </c>
      <c r="M79" s="79">
        <v>3814.2</v>
      </c>
      <c r="N79" s="79">
        <v>345.84</v>
      </c>
      <c r="O79" s="79">
        <v>3783.26</v>
      </c>
    </row>
    <row r="80" spans="1:15" s="32" customFormat="1" x14ac:dyDescent="0.25">
      <c r="A80" s="21"/>
      <c r="B80" s="28" t="s">
        <v>1895</v>
      </c>
      <c r="C80" s="119" t="s">
        <v>3103</v>
      </c>
      <c r="D80" s="40" t="s">
        <v>2454</v>
      </c>
      <c r="E80" s="44">
        <v>6423</v>
      </c>
      <c r="F80" s="44">
        <v>578.82000000000005</v>
      </c>
      <c r="G80" s="120">
        <v>5780.7</v>
      </c>
      <c r="H80" s="44">
        <v>4174.95</v>
      </c>
      <c r="I80" s="121"/>
      <c r="J80" s="79">
        <v>5446.7</v>
      </c>
      <c r="K80" s="79">
        <v>5652.24</v>
      </c>
      <c r="L80" s="79">
        <v>578.82000000000005</v>
      </c>
      <c r="M80" s="79">
        <v>5780.7</v>
      </c>
      <c r="N80" s="79">
        <v>578.82000000000005</v>
      </c>
      <c r="O80" s="79">
        <v>5733.81</v>
      </c>
    </row>
    <row r="81" spans="1:15" s="32" customFormat="1" x14ac:dyDescent="0.25">
      <c r="A81" s="21"/>
      <c r="B81" s="28" t="s">
        <v>1896</v>
      </c>
      <c r="C81" s="119" t="s">
        <v>2648</v>
      </c>
      <c r="D81" s="40" t="s">
        <v>2454</v>
      </c>
      <c r="E81" s="44">
        <v>3849</v>
      </c>
      <c r="F81" s="44">
        <v>345.84</v>
      </c>
      <c r="G81" s="120">
        <v>3464.1</v>
      </c>
      <c r="H81" s="44">
        <v>2501.85</v>
      </c>
      <c r="I81" s="121"/>
      <c r="J81" s="79">
        <v>3263.95</v>
      </c>
      <c r="K81" s="79">
        <v>3387.12</v>
      </c>
      <c r="L81" s="79">
        <v>345.84</v>
      </c>
      <c r="M81" s="79">
        <v>3464.1</v>
      </c>
      <c r="N81" s="79">
        <v>345.84</v>
      </c>
      <c r="O81" s="79">
        <v>3436</v>
      </c>
    </row>
    <row r="82" spans="1:15" s="32" customFormat="1" x14ac:dyDescent="0.25">
      <c r="A82" s="21"/>
      <c r="B82" s="28" t="s">
        <v>1897</v>
      </c>
      <c r="C82" s="119" t="s">
        <v>2649</v>
      </c>
      <c r="D82" s="40" t="s">
        <v>2454</v>
      </c>
      <c r="E82" s="44">
        <v>4894</v>
      </c>
      <c r="F82" s="44">
        <v>578.82000000000005</v>
      </c>
      <c r="G82" s="120">
        <v>4404.6000000000004</v>
      </c>
      <c r="H82" s="44">
        <v>3181.1</v>
      </c>
      <c r="I82" s="121"/>
      <c r="J82" s="79">
        <v>4150.1099999999997</v>
      </c>
      <c r="K82" s="79">
        <v>4306.72</v>
      </c>
      <c r="L82" s="79">
        <v>578.82000000000005</v>
      </c>
      <c r="M82" s="79">
        <v>4404.6000000000004</v>
      </c>
      <c r="N82" s="79">
        <v>578.82000000000005</v>
      </c>
      <c r="O82" s="79">
        <v>4368.87</v>
      </c>
    </row>
    <row r="83" spans="1:15" s="32" customFormat="1" x14ac:dyDescent="0.25">
      <c r="A83" s="21"/>
      <c r="B83" s="28" t="s">
        <v>1922</v>
      </c>
      <c r="C83" s="119" t="s">
        <v>2650</v>
      </c>
      <c r="D83" s="40" t="s">
        <v>2454</v>
      </c>
      <c r="E83" s="44">
        <v>3073</v>
      </c>
      <c r="F83" s="44">
        <v>345.84</v>
      </c>
      <c r="G83" s="120">
        <v>2765.7</v>
      </c>
      <c r="H83" s="44">
        <v>1997.45</v>
      </c>
      <c r="I83" s="121"/>
      <c r="J83" s="79">
        <v>2605.9</v>
      </c>
      <c r="K83" s="79">
        <v>2704.24</v>
      </c>
      <c r="L83" s="79">
        <v>345.84</v>
      </c>
      <c r="M83" s="79">
        <v>2765.7</v>
      </c>
      <c r="N83" s="79">
        <v>345.84</v>
      </c>
      <c r="O83" s="79">
        <v>2743.27</v>
      </c>
    </row>
    <row r="84" spans="1:15" s="32" customFormat="1" x14ac:dyDescent="0.25">
      <c r="A84" s="21"/>
      <c r="B84" s="28" t="s">
        <v>1923</v>
      </c>
      <c r="C84" s="119" t="s">
        <v>2651</v>
      </c>
      <c r="D84" s="40" t="s">
        <v>2454</v>
      </c>
      <c r="E84" s="44">
        <v>3218</v>
      </c>
      <c r="F84" s="44">
        <v>345.84</v>
      </c>
      <c r="G84" s="120">
        <v>2896.2</v>
      </c>
      <c r="H84" s="44">
        <v>2091.7000000000003</v>
      </c>
      <c r="I84" s="121"/>
      <c r="J84" s="79">
        <v>2728.86</v>
      </c>
      <c r="K84" s="79">
        <v>2831.84</v>
      </c>
      <c r="L84" s="79">
        <v>345.84</v>
      </c>
      <c r="M84" s="79">
        <v>2896.2</v>
      </c>
      <c r="N84" s="79">
        <v>345.84</v>
      </c>
      <c r="O84" s="79">
        <v>2872.71</v>
      </c>
    </row>
    <row r="85" spans="1:15" s="32" customFormat="1" x14ac:dyDescent="0.25">
      <c r="A85" s="21"/>
      <c r="B85" s="28" t="s">
        <v>1924</v>
      </c>
      <c r="C85" s="119" t="s">
        <v>2652</v>
      </c>
      <c r="D85" s="40" t="s">
        <v>2454</v>
      </c>
      <c r="E85" s="44">
        <v>3010</v>
      </c>
      <c r="F85" s="44">
        <v>345.84</v>
      </c>
      <c r="G85" s="120">
        <v>2709</v>
      </c>
      <c r="H85" s="44">
        <v>1956.5</v>
      </c>
      <c r="I85" s="121"/>
      <c r="J85" s="79">
        <v>2552.48</v>
      </c>
      <c r="K85" s="79">
        <v>2648.8</v>
      </c>
      <c r="L85" s="79">
        <v>345.84</v>
      </c>
      <c r="M85" s="79">
        <v>2709</v>
      </c>
      <c r="N85" s="79">
        <v>345.84</v>
      </c>
      <c r="O85" s="79">
        <v>2687.03</v>
      </c>
    </row>
    <row r="86" spans="1:15" s="32" customFormat="1" x14ac:dyDescent="0.25">
      <c r="A86" s="21"/>
      <c r="B86" s="28" t="s">
        <v>1926</v>
      </c>
      <c r="C86" s="119" t="s">
        <v>3104</v>
      </c>
      <c r="D86" s="40" t="s">
        <v>2454</v>
      </c>
      <c r="E86" s="44">
        <v>4427</v>
      </c>
      <c r="F86" s="44">
        <v>578.82000000000005</v>
      </c>
      <c r="G86" s="120">
        <v>3984.3</v>
      </c>
      <c r="H86" s="44">
        <v>2877.55</v>
      </c>
      <c r="I86" s="121"/>
      <c r="J86" s="79">
        <v>3754.1</v>
      </c>
      <c r="K86" s="79">
        <v>3895.76</v>
      </c>
      <c r="L86" s="79">
        <v>578.82000000000005</v>
      </c>
      <c r="M86" s="79">
        <v>3984.3</v>
      </c>
      <c r="N86" s="79">
        <v>578.82000000000005</v>
      </c>
      <c r="O86" s="79">
        <v>3951.98</v>
      </c>
    </row>
    <row r="87" spans="1:15" s="32" customFormat="1" x14ac:dyDescent="0.25">
      <c r="A87" s="21"/>
      <c r="B87" s="28" t="s">
        <v>1927</v>
      </c>
      <c r="C87" s="119" t="s">
        <v>3105</v>
      </c>
      <c r="D87" s="40" t="s">
        <v>2454</v>
      </c>
      <c r="E87" s="44">
        <v>4776</v>
      </c>
      <c r="F87" s="44">
        <v>578.82000000000005</v>
      </c>
      <c r="G87" s="120">
        <v>4298.3999999999996</v>
      </c>
      <c r="H87" s="44">
        <v>3104.4</v>
      </c>
      <c r="I87" s="121"/>
      <c r="J87" s="79">
        <v>4050.05</v>
      </c>
      <c r="K87" s="79">
        <v>4202.88</v>
      </c>
      <c r="L87" s="79">
        <v>578.82000000000005</v>
      </c>
      <c r="M87" s="79">
        <v>4298.3999999999996</v>
      </c>
      <c r="N87" s="79">
        <v>578.82000000000005</v>
      </c>
      <c r="O87" s="79">
        <v>4263.54</v>
      </c>
    </row>
    <row r="88" spans="1:15" s="32" customFormat="1" x14ac:dyDescent="0.25">
      <c r="A88" s="21"/>
      <c r="B88" s="28" t="s">
        <v>1931</v>
      </c>
      <c r="C88" s="119" t="s">
        <v>3106</v>
      </c>
      <c r="D88" s="40" t="s">
        <v>2454</v>
      </c>
      <c r="E88" s="44">
        <v>3805</v>
      </c>
      <c r="F88" s="44">
        <v>345.84</v>
      </c>
      <c r="G88" s="120">
        <v>3424.5</v>
      </c>
      <c r="H88" s="44">
        <v>2473.25</v>
      </c>
      <c r="I88" s="121"/>
      <c r="J88" s="79">
        <v>3226.64</v>
      </c>
      <c r="K88" s="79">
        <v>3348.4</v>
      </c>
      <c r="L88" s="79">
        <v>345.84</v>
      </c>
      <c r="M88" s="79">
        <v>3424.5</v>
      </c>
      <c r="N88" s="79">
        <v>345.84</v>
      </c>
      <c r="O88" s="79">
        <v>3396.72</v>
      </c>
    </row>
    <row r="89" spans="1:15" s="32" customFormat="1" x14ac:dyDescent="0.25">
      <c r="A89" s="21"/>
      <c r="B89" s="28" t="s">
        <v>1932</v>
      </c>
      <c r="C89" s="119" t="s">
        <v>3048</v>
      </c>
      <c r="D89" s="40" t="s">
        <v>2454</v>
      </c>
      <c r="E89" s="44">
        <v>5068</v>
      </c>
      <c r="F89" s="44">
        <v>578.82000000000005</v>
      </c>
      <c r="G89" s="120">
        <v>4561.2</v>
      </c>
      <c r="H89" s="44">
        <v>3294.2000000000003</v>
      </c>
      <c r="I89" s="121"/>
      <c r="J89" s="79">
        <v>4297.66</v>
      </c>
      <c r="K89" s="79">
        <v>4459.84</v>
      </c>
      <c r="L89" s="79">
        <v>578.82000000000005</v>
      </c>
      <c r="M89" s="79">
        <v>4561.2</v>
      </c>
      <c r="N89" s="79">
        <v>578.82000000000005</v>
      </c>
      <c r="O89" s="79">
        <v>4524.2</v>
      </c>
    </row>
    <row r="90" spans="1:15" s="32" customFormat="1" x14ac:dyDescent="0.25">
      <c r="A90" s="21"/>
      <c r="B90" s="28" t="s">
        <v>1946</v>
      </c>
      <c r="C90" s="119" t="s">
        <v>2653</v>
      </c>
      <c r="D90" s="40" t="s">
        <v>2454</v>
      </c>
      <c r="E90" s="44">
        <v>2627</v>
      </c>
      <c r="F90" s="44">
        <v>345.84</v>
      </c>
      <c r="G90" s="120">
        <v>2364.3000000000002</v>
      </c>
      <c r="H90" s="44">
        <v>1707.55</v>
      </c>
      <c r="I90" s="121"/>
      <c r="J90" s="79">
        <v>2227.6999999999998</v>
      </c>
      <c r="K90" s="79">
        <v>2311.7600000000002</v>
      </c>
      <c r="L90" s="79">
        <v>345.84</v>
      </c>
      <c r="M90" s="79">
        <v>2364.3000000000002</v>
      </c>
      <c r="N90" s="79">
        <v>345.84</v>
      </c>
      <c r="O90" s="79">
        <v>2345.12</v>
      </c>
    </row>
    <row r="91" spans="1:15" s="32" customFormat="1" x14ac:dyDescent="0.25">
      <c r="A91" s="21"/>
      <c r="B91" s="28" t="s">
        <v>1947</v>
      </c>
      <c r="C91" s="119" t="s">
        <v>2654</v>
      </c>
      <c r="D91" s="40" t="s">
        <v>2454</v>
      </c>
      <c r="E91" s="44">
        <v>3859</v>
      </c>
      <c r="F91" s="44">
        <v>1037.6300000000001</v>
      </c>
      <c r="G91" s="120">
        <v>3473.1</v>
      </c>
      <c r="H91" s="44">
        <v>2508.35</v>
      </c>
      <c r="I91" s="121"/>
      <c r="J91" s="79">
        <v>3272.43</v>
      </c>
      <c r="K91" s="79">
        <v>3395.92</v>
      </c>
      <c r="L91" s="79">
        <v>1037.6300000000001</v>
      </c>
      <c r="M91" s="79">
        <v>3473.1</v>
      </c>
      <c r="N91" s="79">
        <v>1037.6300000000001</v>
      </c>
      <c r="O91" s="79">
        <v>3444.93</v>
      </c>
    </row>
    <row r="92" spans="1:15" s="32" customFormat="1" x14ac:dyDescent="0.25">
      <c r="A92" s="21"/>
      <c r="B92" s="28" t="s">
        <v>1948</v>
      </c>
      <c r="C92" s="119" t="s">
        <v>3107</v>
      </c>
      <c r="D92" s="40" t="s">
        <v>2454</v>
      </c>
      <c r="E92" s="44">
        <v>4722</v>
      </c>
      <c r="F92" s="44">
        <v>578.82000000000005</v>
      </c>
      <c r="G92" s="120">
        <v>4249.8</v>
      </c>
      <c r="H92" s="44">
        <v>3069.3</v>
      </c>
      <c r="I92" s="121"/>
      <c r="J92" s="79">
        <v>4004.26</v>
      </c>
      <c r="K92" s="79">
        <v>4155.3599999999997</v>
      </c>
      <c r="L92" s="79">
        <v>578.82000000000005</v>
      </c>
      <c r="M92" s="79">
        <v>4249.8</v>
      </c>
      <c r="N92" s="79">
        <v>578.82000000000005</v>
      </c>
      <c r="O92" s="79">
        <v>4215.33</v>
      </c>
    </row>
    <row r="93" spans="1:15" s="32" customFormat="1" x14ac:dyDescent="0.25">
      <c r="A93" s="21"/>
      <c r="B93" s="28" t="s">
        <v>1964</v>
      </c>
      <c r="C93" s="119" t="s">
        <v>2655</v>
      </c>
      <c r="D93" s="40" t="s">
        <v>2454</v>
      </c>
      <c r="E93" s="44">
        <v>3741</v>
      </c>
      <c r="F93" s="44">
        <v>345.84</v>
      </c>
      <c r="G93" s="120">
        <v>3366.9</v>
      </c>
      <c r="H93" s="44">
        <v>2431.65</v>
      </c>
      <c r="I93" s="121"/>
      <c r="J93" s="79">
        <v>3172.37</v>
      </c>
      <c r="K93" s="79">
        <v>3292.08</v>
      </c>
      <c r="L93" s="79">
        <v>345.84</v>
      </c>
      <c r="M93" s="79">
        <v>3366.9</v>
      </c>
      <c r="N93" s="79">
        <v>345.84</v>
      </c>
      <c r="O93" s="79">
        <v>3339.59</v>
      </c>
    </row>
    <row r="94" spans="1:15" s="32" customFormat="1" x14ac:dyDescent="0.25">
      <c r="A94" s="21"/>
      <c r="B94" s="28" t="s">
        <v>1965</v>
      </c>
      <c r="C94" s="119" t="s">
        <v>3108</v>
      </c>
      <c r="D94" s="40" t="s">
        <v>2454</v>
      </c>
      <c r="E94" s="44">
        <v>5099</v>
      </c>
      <c r="F94" s="44">
        <v>578.82000000000005</v>
      </c>
      <c r="G94" s="120">
        <v>4589.1000000000004</v>
      </c>
      <c r="H94" s="44">
        <v>3314.35</v>
      </c>
      <c r="I94" s="121"/>
      <c r="J94" s="79">
        <v>4323.95</v>
      </c>
      <c r="K94" s="79">
        <v>4487.12</v>
      </c>
      <c r="L94" s="79">
        <v>578.82000000000005</v>
      </c>
      <c r="M94" s="79">
        <v>4589.1000000000004</v>
      </c>
      <c r="N94" s="79">
        <v>578.82000000000005</v>
      </c>
      <c r="O94" s="79">
        <v>4551.88</v>
      </c>
    </row>
    <row r="95" spans="1:15" s="32" customFormat="1" x14ac:dyDescent="0.25">
      <c r="A95" s="21"/>
      <c r="B95" s="28" t="s">
        <v>1966</v>
      </c>
      <c r="C95" s="119" t="s">
        <v>2656</v>
      </c>
      <c r="D95" s="40" t="s">
        <v>2454</v>
      </c>
      <c r="E95" s="44">
        <v>2463</v>
      </c>
      <c r="F95" s="44">
        <v>345.84</v>
      </c>
      <c r="G95" s="120">
        <v>2216.6999999999998</v>
      </c>
      <c r="H95" s="44">
        <v>1600.95</v>
      </c>
      <c r="I95" s="121"/>
      <c r="J95" s="79">
        <v>2088.62</v>
      </c>
      <c r="K95" s="79">
        <v>2167.44</v>
      </c>
      <c r="L95" s="79">
        <v>345.84</v>
      </c>
      <c r="M95" s="79">
        <v>2216.6999999999998</v>
      </c>
      <c r="N95" s="79">
        <v>345.84</v>
      </c>
      <c r="O95" s="79">
        <v>2198.7199999999998</v>
      </c>
    </row>
    <row r="96" spans="1:15" s="32" customFormat="1" x14ac:dyDescent="0.25">
      <c r="A96" s="21"/>
      <c r="B96" s="28" t="s">
        <v>1978</v>
      </c>
      <c r="C96" s="119" t="s">
        <v>3049</v>
      </c>
      <c r="D96" s="40" t="s">
        <v>2454</v>
      </c>
      <c r="E96" s="44">
        <v>5088</v>
      </c>
      <c r="F96" s="44">
        <v>578.82000000000005</v>
      </c>
      <c r="G96" s="120">
        <v>4579.2</v>
      </c>
      <c r="H96" s="44">
        <v>3307.2000000000003</v>
      </c>
      <c r="I96" s="121"/>
      <c r="J96" s="79">
        <v>4314.62</v>
      </c>
      <c r="K96" s="79">
        <v>4477.4399999999996</v>
      </c>
      <c r="L96" s="79">
        <v>578.82000000000005</v>
      </c>
      <c r="M96" s="79">
        <v>4579.2</v>
      </c>
      <c r="N96" s="79">
        <v>578.82000000000005</v>
      </c>
      <c r="O96" s="79">
        <v>4542.0600000000004</v>
      </c>
    </row>
    <row r="97" spans="1:15" s="32" customFormat="1" x14ac:dyDescent="0.25">
      <c r="A97" s="21" t="s">
        <v>338</v>
      </c>
      <c r="B97" s="28" t="s">
        <v>2013</v>
      </c>
      <c r="C97" s="119" t="s">
        <v>2658</v>
      </c>
      <c r="D97" s="40" t="s">
        <v>2454</v>
      </c>
      <c r="E97" s="44">
        <v>831</v>
      </c>
      <c r="F97" s="44">
        <v>104.96</v>
      </c>
      <c r="G97" s="120">
        <v>747.9</v>
      </c>
      <c r="H97" s="44">
        <v>540.15</v>
      </c>
      <c r="I97" s="121"/>
      <c r="J97" s="79">
        <v>704.69</v>
      </c>
      <c r="K97" s="79">
        <v>731.28</v>
      </c>
      <c r="L97" s="79">
        <v>104.96</v>
      </c>
      <c r="M97" s="79">
        <v>747.9</v>
      </c>
      <c r="N97" s="79">
        <v>104.96</v>
      </c>
      <c r="O97" s="79">
        <v>741.83</v>
      </c>
    </row>
    <row r="98" spans="1:15" s="32" customFormat="1" x14ac:dyDescent="0.25">
      <c r="A98" s="21"/>
      <c r="B98" s="28" t="s">
        <v>2014</v>
      </c>
      <c r="C98" s="119" t="s">
        <v>2659</v>
      </c>
      <c r="D98" s="40" t="s">
        <v>2454</v>
      </c>
      <c r="E98" s="44">
        <v>590</v>
      </c>
      <c r="F98" s="44">
        <v>134.05000000000001</v>
      </c>
      <c r="G98" s="120">
        <v>531</v>
      </c>
      <c r="H98" s="44">
        <v>383.5</v>
      </c>
      <c r="I98" s="121"/>
      <c r="J98" s="79">
        <v>500.32</v>
      </c>
      <c r="K98" s="79">
        <v>519.20000000000005</v>
      </c>
      <c r="L98" s="79">
        <v>134.05000000000001</v>
      </c>
      <c r="M98" s="79">
        <v>531</v>
      </c>
      <c r="N98" s="79">
        <v>134.05000000000001</v>
      </c>
      <c r="O98" s="79">
        <v>526.69000000000005</v>
      </c>
    </row>
    <row r="99" spans="1:15" s="32" customFormat="1" x14ac:dyDescent="0.25">
      <c r="A99" s="21"/>
      <c r="B99" s="28" t="s">
        <v>2015</v>
      </c>
      <c r="C99" s="119" t="s">
        <v>2660</v>
      </c>
      <c r="D99" s="40" t="s">
        <v>2454</v>
      </c>
      <c r="E99" s="44">
        <v>480</v>
      </c>
      <c r="F99" s="44">
        <v>110.86</v>
      </c>
      <c r="G99" s="120">
        <v>432</v>
      </c>
      <c r="H99" s="44">
        <v>312</v>
      </c>
      <c r="I99" s="121"/>
      <c r="J99" s="79">
        <v>407.04</v>
      </c>
      <c r="K99" s="79">
        <v>422.4</v>
      </c>
      <c r="L99" s="79">
        <v>110.86</v>
      </c>
      <c r="M99" s="79">
        <v>432</v>
      </c>
      <c r="N99" s="79">
        <v>110.86</v>
      </c>
      <c r="O99" s="79">
        <v>428.5</v>
      </c>
    </row>
    <row r="100" spans="1:15" s="32" customFormat="1" x14ac:dyDescent="0.25">
      <c r="A100" s="21" t="s">
        <v>94</v>
      </c>
      <c r="B100" s="40" t="s">
        <v>2426</v>
      </c>
      <c r="C100" s="119" t="s">
        <v>2661</v>
      </c>
      <c r="D100" s="40" t="s">
        <v>2454</v>
      </c>
      <c r="E100" s="79" t="s">
        <v>3434</v>
      </c>
      <c r="F100" s="79" t="s">
        <v>3434</v>
      </c>
      <c r="G100" s="123" t="s">
        <v>3434</v>
      </c>
      <c r="H100" s="79" t="s">
        <v>3434</v>
      </c>
      <c r="I100" s="121"/>
      <c r="J100" s="79" t="s">
        <v>2574</v>
      </c>
      <c r="K100" s="79" t="s">
        <v>2574</v>
      </c>
      <c r="L100" s="79" t="s">
        <v>2574</v>
      </c>
      <c r="M100" s="79" t="s">
        <v>2574</v>
      </c>
      <c r="N100" s="79" t="s">
        <v>2574</v>
      </c>
      <c r="O100" s="79" t="s">
        <v>2574</v>
      </c>
    </row>
    <row r="101" spans="1:15" s="32" customFormat="1" x14ac:dyDescent="0.25">
      <c r="A101" s="21"/>
      <c r="B101" s="40" t="s">
        <v>2427</v>
      </c>
      <c r="C101" s="119" t="s">
        <v>2662</v>
      </c>
      <c r="D101" s="40" t="s">
        <v>2454</v>
      </c>
      <c r="E101" s="79" t="s">
        <v>3434</v>
      </c>
      <c r="F101" s="79" t="s">
        <v>3434</v>
      </c>
      <c r="G101" s="123" t="s">
        <v>3434</v>
      </c>
      <c r="H101" s="79" t="s">
        <v>3434</v>
      </c>
      <c r="I101" s="121"/>
      <c r="J101" s="79" t="s">
        <v>2574</v>
      </c>
      <c r="K101" s="79" t="s">
        <v>2574</v>
      </c>
      <c r="L101" s="79" t="s">
        <v>2574</v>
      </c>
      <c r="M101" s="79" t="s">
        <v>2574</v>
      </c>
      <c r="N101" s="79" t="s">
        <v>2574</v>
      </c>
      <c r="O101" s="79" t="s">
        <v>2574</v>
      </c>
    </row>
    <row r="102" spans="1:15" s="32" customFormat="1" x14ac:dyDescent="0.25">
      <c r="A102" s="21"/>
      <c r="B102" s="40" t="s">
        <v>2428</v>
      </c>
      <c r="C102" s="119" t="s">
        <v>2663</v>
      </c>
      <c r="D102" s="40" t="s">
        <v>2454</v>
      </c>
      <c r="E102" s="79" t="s">
        <v>3434</v>
      </c>
      <c r="F102" s="79" t="s">
        <v>3434</v>
      </c>
      <c r="G102" s="123" t="s">
        <v>3434</v>
      </c>
      <c r="H102" s="79" t="s">
        <v>3434</v>
      </c>
      <c r="I102" s="121"/>
      <c r="J102" s="79" t="s">
        <v>2574</v>
      </c>
      <c r="K102" s="79" t="s">
        <v>2574</v>
      </c>
      <c r="L102" s="79" t="s">
        <v>2574</v>
      </c>
      <c r="M102" s="79" t="s">
        <v>2574</v>
      </c>
      <c r="N102" s="79" t="s">
        <v>2574</v>
      </c>
      <c r="O102" s="79" t="s">
        <v>2574</v>
      </c>
    </row>
    <row r="103" spans="1:15" s="32" customFormat="1" x14ac:dyDescent="0.25">
      <c r="A103" s="21" t="s">
        <v>266</v>
      </c>
      <c r="B103" s="28" t="s">
        <v>2031</v>
      </c>
      <c r="C103" s="119" t="s">
        <v>3051</v>
      </c>
      <c r="D103" s="40" t="s">
        <v>2454</v>
      </c>
      <c r="E103" s="44">
        <v>5141</v>
      </c>
      <c r="F103" s="44">
        <v>683.28</v>
      </c>
      <c r="G103" s="44">
        <v>4626.8999999999996</v>
      </c>
      <c r="H103" s="44">
        <v>3341.65</v>
      </c>
      <c r="I103" s="121"/>
      <c r="J103" s="79">
        <v>4359.57</v>
      </c>
      <c r="K103" s="79">
        <v>4524.08</v>
      </c>
      <c r="L103" s="79">
        <v>683.28</v>
      </c>
      <c r="M103" s="79">
        <v>4626.8999999999996</v>
      </c>
      <c r="N103" s="79">
        <v>683.28</v>
      </c>
      <c r="O103" s="79">
        <v>4589.37</v>
      </c>
    </row>
    <row r="104" spans="1:15" s="32" customFormat="1" x14ac:dyDescent="0.25">
      <c r="A104" s="21"/>
      <c r="B104" s="28" t="s">
        <v>2032</v>
      </c>
      <c r="C104" s="119" t="s">
        <v>3109</v>
      </c>
      <c r="D104" s="40" t="s">
        <v>2454</v>
      </c>
      <c r="E104" s="44">
        <v>2820</v>
      </c>
      <c r="F104" s="44">
        <v>530.24</v>
      </c>
      <c r="G104" s="44">
        <v>2538</v>
      </c>
      <c r="H104" s="44">
        <v>1833</v>
      </c>
      <c r="I104" s="121"/>
      <c r="J104" s="79">
        <v>2391.36</v>
      </c>
      <c r="K104" s="79">
        <v>2481.6</v>
      </c>
      <c r="L104" s="79">
        <v>530.24</v>
      </c>
      <c r="M104" s="79">
        <v>2538</v>
      </c>
      <c r="N104" s="79">
        <v>530.24</v>
      </c>
      <c r="O104" s="79">
        <v>2517.41</v>
      </c>
    </row>
    <row r="105" spans="1:15" s="32" customFormat="1" x14ac:dyDescent="0.25">
      <c r="A105" s="21"/>
      <c r="B105" s="28" t="s">
        <v>2033</v>
      </c>
      <c r="C105" s="119" t="s">
        <v>3052</v>
      </c>
      <c r="D105" s="40" t="s">
        <v>2454</v>
      </c>
      <c r="E105" s="44">
        <v>2391</v>
      </c>
      <c r="F105" s="44">
        <v>530.24</v>
      </c>
      <c r="G105" s="44">
        <v>2151.9</v>
      </c>
      <c r="H105" s="44">
        <v>1554.15</v>
      </c>
      <c r="I105" s="121"/>
      <c r="J105" s="79">
        <v>2027.57</v>
      </c>
      <c r="K105" s="79">
        <v>2104.08</v>
      </c>
      <c r="L105" s="79">
        <v>530.24</v>
      </c>
      <c r="M105" s="79">
        <v>2151.9</v>
      </c>
      <c r="N105" s="79">
        <v>530.24</v>
      </c>
      <c r="O105" s="79">
        <v>2134.4499999999998</v>
      </c>
    </row>
    <row r="106" spans="1:15" s="32" customFormat="1" x14ac:dyDescent="0.25">
      <c r="A106" s="21"/>
      <c r="B106" s="28" t="s">
        <v>2036</v>
      </c>
      <c r="C106" s="119" t="s">
        <v>2665</v>
      </c>
      <c r="D106" s="40" t="s">
        <v>2454</v>
      </c>
      <c r="E106" s="44">
        <v>4630</v>
      </c>
      <c r="F106" s="44">
        <v>1481.6</v>
      </c>
      <c r="G106" s="120">
        <v>4167</v>
      </c>
      <c r="H106" s="44">
        <v>3009.5</v>
      </c>
      <c r="I106" s="121"/>
      <c r="J106" s="79">
        <v>3926.24</v>
      </c>
      <c r="K106" s="79">
        <v>4074.4</v>
      </c>
      <c r="L106" s="79">
        <v>1844.07</v>
      </c>
      <c r="M106" s="79">
        <v>4167</v>
      </c>
      <c r="N106" s="79">
        <v>1844.07</v>
      </c>
      <c r="O106" s="79">
        <v>4133.2</v>
      </c>
    </row>
    <row r="107" spans="1:15" s="32" customFormat="1" ht="26.25" x14ac:dyDescent="0.25">
      <c r="A107" s="21"/>
      <c r="B107" s="28" t="s">
        <v>2037</v>
      </c>
      <c r="C107" s="119" t="s">
        <v>3110</v>
      </c>
      <c r="D107" s="40" t="s">
        <v>2454</v>
      </c>
      <c r="E107" s="44">
        <v>1629</v>
      </c>
      <c r="F107" s="44">
        <v>521.28</v>
      </c>
      <c r="G107" s="120">
        <v>1466.1</v>
      </c>
      <c r="H107" s="44">
        <v>1058.8500000000001</v>
      </c>
      <c r="I107" s="121"/>
      <c r="J107" s="79">
        <v>1381.39</v>
      </c>
      <c r="K107" s="79">
        <v>1433.52</v>
      </c>
      <c r="L107" s="79">
        <v>530.24</v>
      </c>
      <c r="M107" s="79">
        <v>1466.1</v>
      </c>
      <c r="N107" s="79">
        <v>530.24</v>
      </c>
      <c r="O107" s="79">
        <v>1454.21</v>
      </c>
    </row>
    <row r="108" spans="1:15" s="32" customFormat="1" x14ac:dyDescent="0.25">
      <c r="A108" s="21"/>
      <c r="B108" s="28" t="s">
        <v>2038</v>
      </c>
      <c r="C108" s="119" t="s">
        <v>3111</v>
      </c>
      <c r="D108" s="40" t="s">
        <v>2454</v>
      </c>
      <c r="E108" s="44">
        <v>3680</v>
      </c>
      <c r="F108" s="44">
        <v>683.28</v>
      </c>
      <c r="G108" s="120">
        <v>3312</v>
      </c>
      <c r="H108" s="44">
        <v>2392</v>
      </c>
      <c r="I108" s="121"/>
      <c r="J108" s="79">
        <v>3120.64</v>
      </c>
      <c r="K108" s="79">
        <v>3238.4</v>
      </c>
      <c r="L108" s="79">
        <v>683.28</v>
      </c>
      <c r="M108" s="79">
        <v>3312</v>
      </c>
      <c r="N108" s="79">
        <v>683.28</v>
      </c>
      <c r="O108" s="79">
        <v>3285.14</v>
      </c>
    </row>
    <row r="109" spans="1:15" s="32" customFormat="1" x14ac:dyDescent="0.25">
      <c r="A109" s="21" t="s">
        <v>141</v>
      </c>
      <c r="B109" s="28" t="s">
        <v>1807</v>
      </c>
      <c r="C109" s="119" t="s">
        <v>3454</v>
      </c>
      <c r="D109" s="40" t="s">
        <v>2454</v>
      </c>
      <c r="E109" s="44">
        <v>56</v>
      </c>
      <c r="F109" s="44">
        <v>2.56</v>
      </c>
      <c r="G109" s="120">
        <v>50.4</v>
      </c>
      <c r="H109" s="44">
        <v>36.4</v>
      </c>
      <c r="I109" s="121"/>
      <c r="J109" s="79">
        <v>47.49</v>
      </c>
      <c r="K109" s="79">
        <v>49.28</v>
      </c>
      <c r="L109" s="79">
        <v>4.7</v>
      </c>
      <c r="M109" s="79">
        <v>50.4</v>
      </c>
      <c r="N109" s="79">
        <v>4.7</v>
      </c>
      <c r="O109" s="79">
        <v>49.99</v>
      </c>
    </row>
    <row r="110" spans="1:15" s="32" customFormat="1" x14ac:dyDescent="0.25">
      <c r="A110" s="21"/>
      <c r="B110" s="28" t="s">
        <v>1808</v>
      </c>
      <c r="C110" s="119" t="s">
        <v>3451</v>
      </c>
      <c r="D110" s="40" t="s">
        <v>2454</v>
      </c>
      <c r="E110" s="44">
        <v>1155</v>
      </c>
      <c r="F110" s="44">
        <v>369.6</v>
      </c>
      <c r="G110" s="120">
        <v>1039.5</v>
      </c>
      <c r="H110" s="44">
        <v>750.75</v>
      </c>
      <c r="I110" s="121"/>
      <c r="J110" s="79">
        <v>979.44</v>
      </c>
      <c r="K110" s="79">
        <v>1016.4</v>
      </c>
      <c r="L110" s="79">
        <v>884.27</v>
      </c>
      <c r="M110" s="79">
        <v>1039.5</v>
      </c>
      <c r="N110" s="79">
        <v>884.27</v>
      </c>
      <c r="O110" s="79">
        <v>1031.07</v>
      </c>
    </row>
    <row r="111" spans="1:15" s="32" customFormat="1" x14ac:dyDescent="0.25">
      <c r="A111" s="21"/>
      <c r="B111" s="28" t="s">
        <v>1816</v>
      </c>
      <c r="C111" s="119" t="s">
        <v>2667</v>
      </c>
      <c r="D111" s="40" t="s">
        <v>2454</v>
      </c>
      <c r="E111" s="44">
        <v>186</v>
      </c>
      <c r="F111" s="44">
        <v>59.52</v>
      </c>
      <c r="G111" s="120">
        <v>167.4</v>
      </c>
      <c r="H111" s="44">
        <v>120.9</v>
      </c>
      <c r="I111" s="121"/>
      <c r="J111" s="79">
        <v>157.72999999999999</v>
      </c>
      <c r="K111" s="79">
        <v>163.68</v>
      </c>
      <c r="L111" s="79">
        <v>142.4</v>
      </c>
      <c r="M111" s="79">
        <v>167.4</v>
      </c>
      <c r="N111" s="79">
        <v>142.4</v>
      </c>
      <c r="O111" s="79">
        <v>166.04</v>
      </c>
    </row>
    <row r="112" spans="1:15" s="32" customFormat="1" x14ac:dyDescent="0.25">
      <c r="A112" s="21"/>
      <c r="B112" s="28" t="s">
        <v>1817</v>
      </c>
      <c r="C112" s="119" t="s">
        <v>3450</v>
      </c>
      <c r="D112" s="40" t="s">
        <v>2454</v>
      </c>
      <c r="E112" s="44">
        <v>154</v>
      </c>
      <c r="F112" s="44">
        <v>49.28</v>
      </c>
      <c r="G112" s="120">
        <v>138.6</v>
      </c>
      <c r="H112" s="44">
        <v>100.10000000000001</v>
      </c>
      <c r="I112" s="121"/>
      <c r="J112" s="79">
        <v>130.59</v>
      </c>
      <c r="K112" s="79">
        <v>135.52000000000001</v>
      </c>
      <c r="L112" s="79">
        <v>117.9</v>
      </c>
      <c r="M112" s="79">
        <v>138.6</v>
      </c>
      <c r="N112" s="79">
        <v>117.9</v>
      </c>
      <c r="O112" s="79">
        <v>137.47999999999999</v>
      </c>
    </row>
    <row r="113" spans="1:15" s="32" customFormat="1" x14ac:dyDescent="0.25">
      <c r="A113" s="21"/>
      <c r="B113" s="28" t="s">
        <v>1818</v>
      </c>
      <c r="C113" s="119" t="s">
        <v>3455</v>
      </c>
      <c r="D113" s="40" t="s">
        <v>2454</v>
      </c>
      <c r="E113" s="44">
        <v>775</v>
      </c>
      <c r="F113" s="44">
        <v>248</v>
      </c>
      <c r="G113" s="120">
        <v>697.5</v>
      </c>
      <c r="H113" s="44">
        <v>503.75</v>
      </c>
      <c r="I113" s="121"/>
      <c r="J113" s="79">
        <v>657.2</v>
      </c>
      <c r="K113" s="79">
        <v>682</v>
      </c>
      <c r="L113" s="79">
        <v>593.34</v>
      </c>
      <c r="M113" s="79">
        <v>697.5</v>
      </c>
      <c r="N113" s="79">
        <v>593.34</v>
      </c>
      <c r="O113" s="79">
        <v>691.84</v>
      </c>
    </row>
    <row r="114" spans="1:15" s="32" customFormat="1" x14ac:dyDescent="0.25">
      <c r="A114" s="21"/>
      <c r="B114" s="28" t="s">
        <v>2046</v>
      </c>
      <c r="C114" s="119" t="s">
        <v>2669</v>
      </c>
      <c r="D114" s="40" t="s">
        <v>2454</v>
      </c>
      <c r="E114" s="44">
        <v>136</v>
      </c>
      <c r="F114" s="44">
        <v>14.74</v>
      </c>
      <c r="G114" s="120">
        <v>122.4</v>
      </c>
      <c r="H114" s="44">
        <v>88.4</v>
      </c>
      <c r="I114" s="121"/>
      <c r="J114" s="79">
        <v>115.33</v>
      </c>
      <c r="K114" s="79">
        <v>119.68</v>
      </c>
      <c r="L114" s="79">
        <v>14.74</v>
      </c>
      <c r="M114" s="79">
        <v>122.4</v>
      </c>
      <c r="N114" s="79">
        <v>14.74</v>
      </c>
      <c r="O114" s="79">
        <v>121.41</v>
      </c>
    </row>
    <row r="115" spans="1:15" s="32" customFormat="1" x14ac:dyDescent="0.25">
      <c r="A115" s="21"/>
      <c r="B115" s="28" t="s">
        <v>2048</v>
      </c>
      <c r="C115" s="119" t="s">
        <v>2670</v>
      </c>
      <c r="D115" s="40" t="s">
        <v>2454</v>
      </c>
      <c r="E115" s="44">
        <v>187</v>
      </c>
      <c r="F115" s="44">
        <v>18.41</v>
      </c>
      <c r="G115" s="120">
        <v>168.3</v>
      </c>
      <c r="H115" s="44">
        <v>121.55</v>
      </c>
      <c r="I115" s="121"/>
      <c r="J115" s="79">
        <v>158.58000000000001</v>
      </c>
      <c r="K115" s="79">
        <v>164.56</v>
      </c>
      <c r="L115" s="79">
        <v>18.41</v>
      </c>
      <c r="M115" s="79">
        <v>168.3</v>
      </c>
      <c r="N115" s="79">
        <v>18.41</v>
      </c>
      <c r="O115" s="79">
        <v>166.93</v>
      </c>
    </row>
    <row r="116" spans="1:15" s="32" customFormat="1" x14ac:dyDescent="0.25">
      <c r="A116" s="21"/>
      <c r="B116" s="40" t="s">
        <v>2431</v>
      </c>
      <c r="C116" s="119" t="s">
        <v>2671</v>
      </c>
      <c r="D116" s="40" t="s">
        <v>2454</v>
      </c>
      <c r="E116" s="44" t="s">
        <v>2574</v>
      </c>
      <c r="F116" s="44" t="s">
        <v>2574</v>
      </c>
      <c r="G116" s="44" t="s">
        <v>2574</v>
      </c>
      <c r="H116" s="44" t="s">
        <v>2574</v>
      </c>
      <c r="I116" s="121"/>
      <c r="J116" s="44" t="s">
        <v>2574</v>
      </c>
      <c r="K116" s="44" t="s">
        <v>2574</v>
      </c>
      <c r="L116" s="44" t="s">
        <v>2574</v>
      </c>
      <c r="M116" s="44" t="s">
        <v>2574</v>
      </c>
      <c r="N116" s="44" t="s">
        <v>2574</v>
      </c>
      <c r="O116" s="44" t="s">
        <v>2574</v>
      </c>
    </row>
    <row r="117" spans="1:15" s="32" customFormat="1" x14ac:dyDescent="0.25">
      <c r="A117" s="21"/>
      <c r="B117" s="28" t="s">
        <v>2049</v>
      </c>
      <c r="C117" s="119" t="s">
        <v>2672</v>
      </c>
      <c r="D117" s="40" t="s">
        <v>2454</v>
      </c>
      <c r="E117" s="44">
        <v>160</v>
      </c>
      <c r="F117" s="44">
        <v>23.33</v>
      </c>
      <c r="G117" s="120">
        <v>144</v>
      </c>
      <c r="H117" s="44">
        <v>104</v>
      </c>
      <c r="I117" s="121"/>
      <c r="J117" s="79">
        <v>135.68</v>
      </c>
      <c r="K117" s="79">
        <v>140.80000000000001</v>
      </c>
      <c r="L117" s="79">
        <v>23.33</v>
      </c>
      <c r="M117" s="79">
        <v>144</v>
      </c>
      <c r="N117" s="79">
        <v>23.33</v>
      </c>
      <c r="O117" s="79">
        <v>142.83000000000001</v>
      </c>
    </row>
    <row r="118" spans="1:15" s="32" customFormat="1" x14ac:dyDescent="0.25">
      <c r="A118" s="21"/>
      <c r="B118" s="28" t="s">
        <v>2050</v>
      </c>
      <c r="C118" s="119" t="s">
        <v>2673</v>
      </c>
      <c r="D118" s="40" t="s">
        <v>2454</v>
      </c>
      <c r="E118" s="44">
        <v>106</v>
      </c>
      <c r="F118" s="44">
        <v>15.13</v>
      </c>
      <c r="G118" s="120">
        <v>95.4</v>
      </c>
      <c r="H118" s="44">
        <v>68.900000000000006</v>
      </c>
      <c r="I118" s="121"/>
      <c r="J118" s="79">
        <v>89.89</v>
      </c>
      <c r="K118" s="79">
        <v>93.28</v>
      </c>
      <c r="L118" s="79">
        <v>15.13</v>
      </c>
      <c r="M118" s="79">
        <v>95.4</v>
      </c>
      <c r="N118" s="79">
        <v>15.13</v>
      </c>
      <c r="O118" s="79">
        <v>94.63</v>
      </c>
    </row>
    <row r="119" spans="1:15" s="32" customFormat="1" x14ac:dyDescent="0.25">
      <c r="A119" s="21"/>
      <c r="B119" s="28" t="s">
        <v>2051</v>
      </c>
      <c r="C119" s="119" t="s">
        <v>2674</v>
      </c>
      <c r="D119" s="40" t="s">
        <v>2454</v>
      </c>
      <c r="E119" s="44">
        <v>87</v>
      </c>
      <c r="F119" s="44">
        <v>14.24</v>
      </c>
      <c r="G119" s="120">
        <v>78.3</v>
      </c>
      <c r="H119" s="44">
        <v>56.550000000000004</v>
      </c>
      <c r="I119" s="121"/>
      <c r="J119" s="79">
        <v>73.78</v>
      </c>
      <c r="K119" s="79">
        <v>76.56</v>
      </c>
      <c r="L119" s="79">
        <v>14.24</v>
      </c>
      <c r="M119" s="79">
        <v>78.3</v>
      </c>
      <c r="N119" s="79">
        <v>14.24</v>
      </c>
      <c r="O119" s="79">
        <v>77.66</v>
      </c>
    </row>
    <row r="120" spans="1:15" s="32" customFormat="1" x14ac:dyDescent="0.25">
      <c r="A120" s="21"/>
      <c r="B120" s="28" t="s">
        <v>2053</v>
      </c>
      <c r="C120" s="119" t="s">
        <v>2676</v>
      </c>
      <c r="D120" s="40" t="s">
        <v>2454</v>
      </c>
      <c r="E120" s="44">
        <v>230</v>
      </c>
      <c r="F120" s="44">
        <v>31.45</v>
      </c>
      <c r="G120" s="120">
        <v>207</v>
      </c>
      <c r="H120" s="44">
        <v>149.5</v>
      </c>
      <c r="I120" s="121"/>
      <c r="J120" s="79">
        <v>195.04</v>
      </c>
      <c r="K120" s="79">
        <v>202.4</v>
      </c>
      <c r="L120" s="79">
        <v>31.45</v>
      </c>
      <c r="M120" s="79">
        <v>207</v>
      </c>
      <c r="N120" s="79">
        <v>31.45</v>
      </c>
      <c r="O120" s="79">
        <v>205.32</v>
      </c>
    </row>
    <row r="121" spans="1:15" s="32" customFormat="1" x14ac:dyDescent="0.25">
      <c r="A121" s="21"/>
      <c r="B121" s="28" t="s">
        <v>2062</v>
      </c>
      <c r="C121" s="119" t="s">
        <v>3112</v>
      </c>
      <c r="D121" s="40" t="s">
        <v>2454</v>
      </c>
      <c r="E121" s="44">
        <v>250</v>
      </c>
      <c r="F121" s="44">
        <v>23.6</v>
      </c>
      <c r="G121" s="120">
        <v>225</v>
      </c>
      <c r="H121" s="44">
        <v>162.5</v>
      </c>
      <c r="I121" s="121"/>
      <c r="J121" s="79">
        <v>212</v>
      </c>
      <c r="K121" s="79">
        <v>220</v>
      </c>
      <c r="L121" s="79">
        <v>23.6</v>
      </c>
      <c r="M121" s="79">
        <v>225</v>
      </c>
      <c r="N121" s="79">
        <v>23.6</v>
      </c>
      <c r="O121" s="79">
        <v>223.18</v>
      </c>
    </row>
    <row r="122" spans="1:15" s="32" customFormat="1" x14ac:dyDescent="0.25">
      <c r="A122" s="21"/>
      <c r="B122" s="28" t="s">
        <v>2066</v>
      </c>
      <c r="C122" s="119" t="s">
        <v>2683</v>
      </c>
      <c r="D122" s="40" t="s">
        <v>2454</v>
      </c>
      <c r="E122" s="44">
        <v>236</v>
      </c>
      <c r="F122" s="44">
        <v>75.52</v>
      </c>
      <c r="G122" s="120">
        <v>212.4</v>
      </c>
      <c r="H122" s="44">
        <v>153.4</v>
      </c>
      <c r="I122" s="121"/>
      <c r="J122" s="79">
        <v>200.13</v>
      </c>
      <c r="K122" s="79">
        <v>207.68</v>
      </c>
      <c r="L122" s="79">
        <v>101.37</v>
      </c>
      <c r="M122" s="79">
        <v>212.4</v>
      </c>
      <c r="N122" s="79">
        <v>101.37</v>
      </c>
      <c r="O122" s="79">
        <v>210.68</v>
      </c>
    </row>
    <row r="123" spans="1:15" s="32" customFormat="1" x14ac:dyDescent="0.25">
      <c r="A123" s="21"/>
      <c r="B123" s="40" t="s">
        <v>2432</v>
      </c>
      <c r="C123" s="119" t="s">
        <v>2684</v>
      </c>
      <c r="D123" s="40" t="s">
        <v>2454</v>
      </c>
      <c r="E123" s="44" t="s">
        <v>2574</v>
      </c>
      <c r="F123" s="44" t="s">
        <v>2574</v>
      </c>
      <c r="G123" s="44" t="s">
        <v>2574</v>
      </c>
      <c r="H123" s="44" t="s">
        <v>2574</v>
      </c>
      <c r="I123" s="121"/>
      <c r="J123" s="44" t="s">
        <v>2574</v>
      </c>
      <c r="K123" s="44" t="s">
        <v>2574</v>
      </c>
      <c r="L123" s="44" t="s">
        <v>2574</v>
      </c>
      <c r="M123" s="44" t="s">
        <v>2574</v>
      </c>
      <c r="N123" s="44" t="s">
        <v>2574</v>
      </c>
      <c r="O123" s="44" t="s">
        <v>2574</v>
      </c>
    </row>
    <row r="124" spans="1:15" s="32" customFormat="1" x14ac:dyDescent="0.25">
      <c r="A124" s="21"/>
      <c r="B124" s="28" t="s">
        <v>2069</v>
      </c>
      <c r="C124" s="119" t="s">
        <v>2685</v>
      </c>
      <c r="D124" s="40" t="s">
        <v>2454</v>
      </c>
      <c r="E124" s="44">
        <v>50</v>
      </c>
      <c r="F124" s="44">
        <v>5.52</v>
      </c>
      <c r="G124" s="120">
        <v>45</v>
      </c>
      <c r="H124" s="44">
        <v>32.5</v>
      </c>
      <c r="I124" s="121"/>
      <c r="J124" s="79">
        <v>42.4</v>
      </c>
      <c r="K124" s="79">
        <v>44</v>
      </c>
      <c r="L124" s="79">
        <v>5.52</v>
      </c>
      <c r="M124" s="79">
        <v>45</v>
      </c>
      <c r="N124" s="79">
        <v>5.52</v>
      </c>
      <c r="O124" s="79">
        <v>44.64</v>
      </c>
    </row>
    <row r="125" spans="1:15" s="32" customFormat="1" x14ac:dyDescent="0.25">
      <c r="A125" s="21"/>
      <c r="B125" s="40" t="s">
        <v>2070</v>
      </c>
      <c r="C125" s="119" t="s">
        <v>2686</v>
      </c>
      <c r="D125" s="40" t="s">
        <v>2454</v>
      </c>
      <c r="E125" s="44" t="s">
        <v>2574</v>
      </c>
      <c r="F125" s="44" t="s">
        <v>2574</v>
      </c>
      <c r="G125" s="44" t="s">
        <v>2574</v>
      </c>
      <c r="H125" s="44" t="s">
        <v>2574</v>
      </c>
      <c r="I125" s="121"/>
      <c r="J125" s="44" t="s">
        <v>2574</v>
      </c>
      <c r="K125" s="44" t="s">
        <v>2574</v>
      </c>
      <c r="L125" s="44" t="s">
        <v>2574</v>
      </c>
      <c r="M125" s="44" t="s">
        <v>2574</v>
      </c>
      <c r="N125" s="44" t="s">
        <v>2574</v>
      </c>
      <c r="O125" s="44" t="s">
        <v>2574</v>
      </c>
    </row>
    <row r="126" spans="1:15" s="32" customFormat="1" x14ac:dyDescent="0.25">
      <c r="A126" s="21"/>
      <c r="B126" s="28" t="s">
        <v>2071</v>
      </c>
      <c r="C126" s="119" t="s">
        <v>2687</v>
      </c>
      <c r="D126" s="40" t="s">
        <v>2454</v>
      </c>
      <c r="E126" s="44">
        <v>58</v>
      </c>
      <c r="F126" s="44">
        <v>3.52</v>
      </c>
      <c r="G126" s="120">
        <v>52.2</v>
      </c>
      <c r="H126" s="44">
        <v>37.700000000000003</v>
      </c>
      <c r="I126" s="121"/>
      <c r="J126" s="79">
        <v>49.18</v>
      </c>
      <c r="K126" s="79">
        <v>51.04</v>
      </c>
      <c r="L126" s="79">
        <v>3.9</v>
      </c>
      <c r="M126" s="79">
        <v>52.2</v>
      </c>
      <c r="N126" s="79">
        <v>3.9</v>
      </c>
      <c r="O126" s="79">
        <v>51.78</v>
      </c>
    </row>
    <row r="127" spans="1:15" s="32" customFormat="1" x14ac:dyDescent="0.25">
      <c r="A127" s="21"/>
      <c r="B127" s="28" t="s">
        <v>2073</v>
      </c>
      <c r="C127" s="119" t="s">
        <v>2688</v>
      </c>
      <c r="D127" s="40" t="s">
        <v>2454</v>
      </c>
      <c r="E127" s="44">
        <v>463</v>
      </c>
      <c r="F127" s="44">
        <v>148.16</v>
      </c>
      <c r="G127" s="120">
        <v>416.7</v>
      </c>
      <c r="H127" s="44">
        <v>300.95</v>
      </c>
      <c r="I127" s="121"/>
      <c r="J127" s="79">
        <v>392.62</v>
      </c>
      <c r="K127" s="79">
        <v>407.44</v>
      </c>
      <c r="L127" s="79">
        <v>285.66000000000003</v>
      </c>
      <c r="M127" s="79">
        <v>416.7</v>
      </c>
      <c r="N127" s="79">
        <v>285.66000000000003</v>
      </c>
      <c r="O127" s="79">
        <v>413.32</v>
      </c>
    </row>
    <row r="128" spans="1:15" s="32" customFormat="1" x14ac:dyDescent="0.25">
      <c r="A128" s="21"/>
      <c r="B128" s="28" t="s">
        <v>2074</v>
      </c>
      <c r="C128" s="119" t="s">
        <v>2689</v>
      </c>
      <c r="D128" s="40" t="s">
        <v>2454</v>
      </c>
      <c r="E128" s="44">
        <v>554</v>
      </c>
      <c r="F128" s="44">
        <v>177.28</v>
      </c>
      <c r="G128" s="120">
        <v>498.6</v>
      </c>
      <c r="H128" s="44">
        <v>360.1</v>
      </c>
      <c r="I128" s="121"/>
      <c r="J128" s="79">
        <v>469.79</v>
      </c>
      <c r="K128" s="79">
        <v>487.52</v>
      </c>
      <c r="L128" s="79">
        <v>211.9</v>
      </c>
      <c r="M128" s="79">
        <v>498.6</v>
      </c>
      <c r="N128" s="79">
        <v>211.9</v>
      </c>
      <c r="O128" s="79">
        <v>494.56</v>
      </c>
    </row>
    <row r="129" spans="1:15" s="32" customFormat="1" x14ac:dyDescent="0.25">
      <c r="A129" s="21"/>
      <c r="B129" s="28" t="s">
        <v>2078</v>
      </c>
      <c r="C129" s="119" t="s">
        <v>3113</v>
      </c>
      <c r="D129" s="40" t="s">
        <v>2454</v>
      </c>
      <c r="E129" s="44">
        <v>385</v>
      </c>
      <c r="F129" s="44">
        <v>113.87</v>
      </c>
      <c r="G129" s="120">
        <v>346.5</v>
      </c>
      <c r="H129" s="44">
        <v>250.25</v>
      </c>
      <c r="I129" s="121"/>
      <c r="J129" s="79">
        <v>326.48</v>
      </c>
      <c r="K129" s="79">
        <v>338.8</v>
      </c>
      <c r="L129" s="79">
        <v>113.87</v>
      </c>
      <c r="M129" s="79">
        <v>346.5</v>
      </c>
      <c r="N129" s="79">
        <v>113.87</v>
      </c>
      <c r="O129" s="79">
        <v>343.69</v>
      </c>
    </row>
    <row r="130" spans="1:15" s="32" customFormat="1" x14ac:dyDescent="0.25">
      <c r="A130" s="21"/>
      <c r="B130" s="28" t="s">
        <v>2079</v>
      </c>
      <c r="C130" s="119" t="s">
        <v>2911</v>
      </c>
      <c r="D130" s="40" t="s">
        <v>2454</v>
      </c>
      <c r="E130" s="44">
        <v>420</v>
      </c>
      <c r="F130" s="44">
        <v>134.4</v>
      </c>
      <c r="G130" s="120">
        <v>378</v>
      </c>
      <c r="H130" s="44">
        <v>273</v>
      </c>
      <c r="I130" s="121"/>
      <c r="J130" s="79">
        <v>356.16</v>
      </c>
      <c r="K130" s="79">
        <v>369.6</v>
      </c>
      <c r="L130" s="79">
        <v>159.69999999999999</v>
      </c>
      <c r="M130" s="79">
        <v>378</v>
      </c>
      <c r="N130" s="79">
        <v>159.69999999999999</v>
      </c>
      <c r="O130" s="79">
        <v>374.93</v>
      </c>
    </row>
    <row r="131" spans="1:15" s="32" customFormat="1" x14ac:dyDescent="0.25">
      <c r="A131" s="21"/>
      <c r="B131" s="28" t="s">
        <v>2082</v>
      </c>
      <c r="C131" s="119" t="s">
        <v>2693</v>
      </c>
      <c r="D131" s="40" t="s">
        <v>2454</v>
      </c>
      <c r="E131" s="44">
        <v>256</v>
      </c>
      <c r="F131" s="44">
        <v>10.07</v>
      </c>
      <c r="G131" s="120">
        <v>230.4</v>
      </c>
      <c r="H131" s="44">
        <v>166.4</v>
      </c>
      <c r="I131" s="121"/>
      <c r="J131" s="79">
        <v>217.09</v>
      </c>
      <c r="K131" s="79">
        <v>225.28</v>
      </c>
      <c r="L131" s="79">
        <v>10.07</v>
      </c>
      <c r="M131" s="79">
        <v>230.4</v>
      </c>
      <c r="N131" s="79">
        <v>10.07</v>
      </c>
      <c r="O131" s="79">
        <v>228.53</v>
      </c>
    </row>
    <row r="132" spans="1:15" s="32" customFormat="1" x14ac:dyDescent="0.25">
      <c r="A132" s="21"/>
      <c r="B132" s="28" t="s">
        <v>2094</v>
      </c>
      <c r="C132" s="119" t="s">
        <v>2701</v>
      </c>
      <c r="D132" s="40" t="s">
        <v>2454</v>
      </c>
      <c r="E132" s="44">
        <v>180</v>
      </c>
      <c r="F132" s="44">
        <v>51.57</v>
      </c>
      <c r="G132" s="120">
        <v>162</v>
      </c>
      <c r="H132" s="44">
        <v>117</v>
      </c>
      <c r="I132" s="121"/>
      <c r="J132" s="79">
        <v>152.63999999999999</v>
      </c>
      <c r="K132" s="79">
        <v>158.4</v>
      </c>
      <c r="L132" s="79">
        <v>51.57</v>
      </c>
      <c r="M132" s="79">
        <v>162</v>
      </c>
      <c r="N132" s="79">
        <v>51.57</v>
      </c>
      <c r="O132" s="79">
        <v>160.69</v>
      </c>
    </row>
    <row r="133" spans="1:15" s="32" customFormat="1" x14ac:dyDescent="0.25">
      <c r="A133" s="21"/>
      <c r="B133" s="28" t="s">
        <v>2099</v>
      </c>
      <c r="C133" s="119" t="s">
        <v>2996</v>
      </c>
      <c r="D133" s="40" t="s">
        <v>2454</v>
      </c>
      <c r="E133" s="44">
        <v>67</v>
      </c>
      <c r="F133" s="44">
        <v>21.44</v>
      </c>
      <c r="G133" s="120">
        <v>60.3</v>
      </c>
      <c r="H133" s="44">
        <v>43.550000000000004</v>
      </c>
      <c r="I133" s="121"/>
      <c r="J133" s="79">
        <v>56.82</v>
      </c>
      <c r="K133" s="79">
        <v>58.96</v>
      </c>
      <c r="L133" s="79">
        <v>33.04</v>
      </c>
      <c r="M133" s="79">
        <v>60.3</v>
      </c>
      <c r="N133" s="79">
        <v>33.04</v>
      </c>
      <c r="O133" s="79">
        <v>59.81</v>
      </c>
    </row>
    <row r="134" spans="1:15" s="32" customFormat="1" x14ac:dyDescent="0.25">
      <c r="A134" s="21"/>
      <c r="B134" s="28" t="s">
        <v>2106</v>
      </c>
      <c r="C134" s="119" t="s">
        <v>2705</v>
      </c>
      <c r="D134" s="40" t="s">
        <v>2454</v>
      </c>
      <c r="E134" s="44">
        <v>161</v>
      </c>
      <c r="F134" s="44">
        <v>8.92</v>
      </c>
      <c r="G134" s="120">
        <v>144.9</v>
      </c>
      <c r="H134" s="44">
        <v>104.65</v>
      </c>
      <c r="I134" s="121"/>
      <c r="J134" s="79">
        <v>136.53</v>
      </c>
      <c r="K134" s="79">
        <v>141.68</v>
      </c>
      <c r="L134" s="79">
        <v>8.92</v>
      </c>
      <c r="M134" s="79">
        <v>144.9</v>
      </c>
      <c r="N134" s="79">
        <v>8.92</v>
      </c>
      <c r="O134" s="79">
        <v>143.72</v>
      </c>
    </row>
    <row r="135" spans="1:15" s="32" customFormat="1" x14ac:dyDescent="0.25">
      <c r="A135" s="21"/>
      <c r="B135" s="28" t="s">
        <v>2109</v>
      </c>
      <c r="C135" s="119" t="s">
        <v>2707</v>
      </c>
      <c r="D135" s="40" t="s">
        <v>2454</v>
      </c>
      <c r="E135" s="44">
        <v>123</v>
      </c>
      <c r="F135" s="44">
        <v>26.26</v>
      </c>
      <c r="G135" s="120">
        <v>110.7</v>
      </c>
      <c r="H135" s="44">
        <v>79.95</v>
      </c>
      <c r="I135" s="121"/>
      <c r="J135" s="79">
        <v>104.3</v>
      </c>
      <c r="K135" s="79">
        <v>108.24</v>
      </c>
      <c r="L135" s="79">
        <v>26.26</v>
      </c>
      <c r="M135" s="79">
        <v>110.7</v>
      </c>
      <c r="N135" s="79">
        <v>26.26</v>
      </c>
      <c r="O135" s="79">
        <v>109.8</v>
      </c>
    </row>
    <row r="136" spans="1:15" s="32" customFormat="1" x14ac:dyDescent="0.25">
      <c r="A136" s="21"/>
      <c r="B136" s="28" t="s">
        <v>2114</v>
      </c>
      <c r="C136" s="119" t="s">
        <v>2710</v>
      </c>
      <c r="D136" s="40" t="s">
        <v>2454</v>
      </c>
      <c r="E136" s="44">
        <v>106</v>
      </c>
      <c r="F136" s="44">
        <v>23.76</v>
      </c>
      <c r="G136" s="120">
        <v>95.4</v>
      </c>
      <c r="H136" s="44">
        <v>68.900000000000006</v>
      </c>
      <c r="I136" s="121"/>
      <c r="J136" s="79">
        <v>89.89</v>
      </c>
      <c r="K136" s="79">
        <v>93.28</v>
      </c>
      <c r="L136" s="79">
        <v>23.76</v>
      </c>
      <c r="M136" s="79">
        <v>95.4</v>
      </c>
      <c r="N136" s="79">
        <v>23.76</v>
      </c>
      <c r="O136" s="79">
        <v>94.63</v>
      </c>
    </row>
    <row r="137" spans="1:15" s="32" customFormat="1" x14ac:dyDescent="0.25">
      <c r="A137" s="21"/>
      <c r="B137" s="28" t="s">
        <v>2115</v>
      </c>
      <c r="C137" s="119" t="s">
        <v>3000</v>
      </c>
      <c r="D137" s="40" t="s">
        <v>2454</v>
      </c>
      <c r="E137" s="44">
        <v>174</v>
      </c>
      <c r="F137" s="44">
        <v>25.62</v>
      </c>
      <c r="G137" s="120">
        <v>156.6</v>
      </c>
      <c r="H137" s="44">
        <v>113.10000000000001</v>
      </c>
      <c r="I137" s="121"/>
      <c r="J137" s="79">
        <v>147.55000000000001</v>
      </c>
      <c r="K137" s="79">
        <v>153.12</v>
      </c>
      <c r="L137" s="79">
        <v>25.62</v>
      </c>
      <c r="M137" s="79">
        <v>156.6</v>
      </c>
      <c r="N137" s="79">
        <v>25.62</v>
      </c>
      <c r="O137" s="79">
        <v>155.33000000000001</v>
      </c>
    </row>
    <row r="138" spans="1:15" s="32" customFormat="1" x14ac:dyDescent="0.25">
      <c r="A138" s="21"/>
      <c r="B138" s="28" t="s">
        <v>2116</v>
      </c>
      <c r="C138" s="119" t="s">
        <v>3114</v>
      </c>
      <c r="D138" s="40" t="s">
        <v>2454</v>
      </c>
      <c r="E138" s="44">
        <v>131</v>
      </c>
      <c r="F138" s="44">
        <v>30.18</v>
      </c>
      <c r="G138" s="120">
        <v>117.9</v>
      </c>
      <c r="H138" s="44">
        <v>85.15</v>
      </c>
      <c r="I138" s="121"/>
      <c r="J138" s="79">
        <v>111.09</v>
      </c>
      <c r="K138" s="79">
        <v>115.28</v>
      </c>
      <c r="L138" s="79">
        <v>30.18</v>
      </c>
      <c r="M138" s="79">
        <v>117.9</v>
      </c>
      <c r="N138" s="79">
        <v>30.18</v>
      </c>
      <c r="O138" s="79">
        <v>116.94</v>
      </c>
    </row>
    <row r="139" spans="1:15" s="32" customFormat="1" ht="26.25" x14ac:dyDescent="0.25">
      <c r="A139" s="21"/>
      <c r="B139" s="28" t="s">
        <v>2117</v>
      </c>
      <c r="C139" s="119" t="s">
        <v>2711</v>
      </c>
      <c r="D139" s="40" t="s">
        <v>2454</v>
      </c>
      <c r="E139" s="44">
        <v>120</v>
      </c>
      <c r="F139" s="44">
        <v>16.21</v>
      </c>
      <c r="G139" s="120">
        <v>108</v>
      </c>
      <c r="H139" s="44">
        <v>78</v>
      </c>
      <c r="I139" s="121"/>
      <c r="J139" s="79">
        <v>101.76</v>
      </c>
      <c r="K139" s="79">
        <v>105.6</v>
      </c>
      <c r="L139" s="79">
        <v>16.21</v>
      </c>
      <c r="M139" s="79">
        <v>108</v>
      </c>
      <c r="N139" s="79">
        <v>16.21</v>
      </c>
      <c r="O139" s="79">
        <v>107.12</v>
      </c>
    </row>
    <row r="140" spans="1:15" s="32" customFormat="1" x14ac:dyDescent="0.25">
      <c r="A140" s="21"/>
      <c r="B140" s="28" t="s">
        <v>2121</v>
      </c>
      <c r="C140" s="119" t="s">
        <v>3115</v>
      </c>
      <c r="D140" s="40" t="s">
        <v>2454</v>
      </c>
      <c r="E140" s="44">
        <v>68</v>
      </c>
      <c r="F140" s="44">
        <v>6.85</v>
      </c>
      <c r="G140" s="120">
        <v>61.2</v>
      </c>
      <c r="H140" s="44">
        <v>44.2</v>
      </c>
      <c r="I140" s="121"/>
      <c r="J140" s="79">
        <v>57.66</v>
      </c>
      <c r="K140" s="79">
        <v>59.84</v>
      </c>
      <c r="L140" s="79">
        <v>6.85</v>
      </c>
      <c r="M140" s="79">
        <v>61.2</v>
      </c>
      <c r="N140" s="79">
        <v>6.85</v>
      </c>
      <c r="O140" s="79">
        <v>60.7</v>
      </c>
    </row>
    <row r="141" spans="1:15" s="32" customFormat="1" x14ac:dyDescent="0.25">
      <c r="A141" s="21"/>
      <c r="B141" s="28" t="s">
        <v>2127</v>
      </c>
      <c r="C141" s="119" t="s">
        <v>2716</v>
      </c>
      <c r="D141" s="40" t="s">
        <v>2454</v>
      </c>
      <c r="E141" s="44">
        <v>164</v>
      </c>
      <c r="F141" s="44">
        <v>21.9</v>
      </c>
      <c r="G141" s="120">
        <v>147.6</v>
      </c>
      <c r="H141" s="44">
        <v>106.60000000000001</v>
      </c>
      <c r="I141" s="121"/>
      <c r="J141" s="79">
        <v>139.07</v>
      </c>
      <c r="K141" s="79">
        <v>144.32</v>
      </c>
      <c r="L141" s="79">
        <v>21.9</v>
      </c>
      <c r="M141" s="79">
        <v>147.6</v>
      </c>
      <c r="N141" s="79">
        <v>21.9</v>
      </c>
      <c r="O141" s="79">
        <v>146.4</v>
      </c>
    </row>
    <row r="142" spans="1:15" s="32" customFormat="1" x14ac:dyDescent="0.25">
      <c r="A142" s="21"/>
      <c r="B142" s="28" t="s">
        <v>2132</v>
      </c>
      <c r="C142" s="119" t="s">
        <v>2722</v>
      </c>
      <c r="D142" s="40" t="s">
        <v>2454</v>
      </c>
      <c r="E142" s="44">
        <v>1056</v>
      </c>
      <c r="F142" s="44">
        <v>20.09</v>
      </c>
      <c r="G142" s="120">
        <v>950.4</v>
      </c>
      <c r="H142" s="44">
        <v>686.4</v>
      </c>
      <c r="I142" s="121"/>
      <c r="J142" s="79">
        <v>895.49</v>
      </c>
      <c r="K142" s="79">
        <v>929.28</v>
      </c>
      <c r="L142" s="79">
        <v>20.09</v>
      </c>
      <c r="M142" s="79">
        <v>950.4</v>
      </c>
      <c r="N142" s="79">
        <v>20.09</v>
      </c>
      <c r="O142" s="79">
        <v>942.69</v>
      </c>
    </row>
    <row r="143" spans="1:15" s="32" customFormat="1" x14ac:dyDescent="0.25">
      <c r="A143" s="21"/>
      <c r="B143" s="28" t="s">
        <v>2136</v>
      </c>
      <c r="C143" s="119" t="s">
        <v>3004</v>
      </c>
      <c r="D143" s="40" t="s">
        <v>2454</v>
      </c>
      <c r="E143" s="44">
        <v>135</v>
      </c>
      <c r="F143" s="44">
        <v>15.23</v>
      </c>
      <c r="G143" s="120">
        <v>121.5</v>
      </c>
      <c r="H143" s="44">
        <v>87.75</v>
      </c>
      <c r="I143" s="121"/>
      <c r="J143" s="79">
        <v>114.48</v>
      </c>
      <c r="K143" s="79">
        <v>118.8</v>
      </c>
      <c r="L143" s="79">
        <v>15.23</v>
      </c>
      <c r="M143" s="79">
        <v>121.5</v>
      </c>
      <c r="N143" s="79">
        <v>15.23</v>
      </c>
      <c r="O143" s="79">
        <v>120.51</v>
      </c>
    </row>
    <row r="144" spans="1:15" s="32" customFormat="1" x14ac:dyDescent="0.25">
      <c r="A144" s="21"/>
      <c r="B144" s="28" t="s">
        <v>2143</v>
      </c>
      <c r="C144" s="119" t="s">
        <v>2922</v>
      </c>
      <c r="D144" s="40" t="s">
        <v>2454</v>
      </c>
      <c r="E144" s="44">
        <v>99</v>
      </c>
      <c r="F144" s="44">
        <v>11.67</v>
      </c>
      <c r="G144" s="120">
        <v>89.1</v>
      </c>
      <c r="H144" s="44">
        <v>64.350000000000009</v>
      </c>
      <c r="I144" s="121"/>
      <c r="J144" s="79">
        <v>83.95</v>
      </c>
      <c r="K144" s="79">
        <v>87.12</v>
      </c>
      <c r="L144" s="79">
        <v>11.67</v>
      </c>
      <c r="M144" s="79">
        <v>89.1</v>
      </c>
      <c r="N144" s="79">
        <v>11.67</v>
      </c>
      <c r="O144" s="79">
        <v>88.38</v>
      </c>
    </row>
    <row r="145" spans="1:15" s="32" customFormat="1" x14ac:dyDescent="0.25">
      <c r="A145" s="21"/>
      <c r="B145" s="28" t="s">
        <v>2145</v>
      </c>
      <c r="C145" s="119" t="s">
        <v>2728</v>
      </c>
      <c r="D145" s="40" t="s">
        <v>2454</v>
      </c>
      <c r="E145" s="44">
        <v>448</v>
      </c>
      <c r="F145" s="44">
        <v>61.56</v>
      </c>
      <c r="G145" s="120">
        <v>403.2</v>
      </c>
      <c r="H145" s="44">
        <v>291.2</v>
      </c>
      <c r="I145" s="121"/>
      <c r="J145" s="79">
        <v>379.9</v>
      </c>
      <c r="K145" s="79">
        <v>394.24</v>
      </c>
      <c r="L145" s="79">
        <v>61.56</v>
      </c>
      <c r="M145" s="79">
        <v>403.2</v>
      </c>
      <c r="N145" s="79">
        <v>61.56</v>
      </c>
      <c r="O145" s="79">
        <v>399.93</v>
      </c>
    </row>
    <row r="146" spans="1:15" s="32" customFormat="1" x14ac:dyDescent="0.25">
      <c r="A146" s="21"/>
      <c r="B146" s="28" t="s">
        <v>2146</v>
      </c>
      <c r="C146" s="119" t="s">
        <v>2923</v>
      </c>
      <c r="D146" s="40" t="s">
        <v>2454</v>
      </c>
      <c r="E146" s="44">
        <v>123</v>
      </c>
      <c r="F146" s="44">
        <v>23.69</v>
      </c>
      <c r="G146" s="120">
        <v>110.7</v>
      </c>
      <c r="H146" s="44">
        <v>79.95</v>
      </c>
      <c r="I146" s="121"/>
      <c r="J146" s="79">
        <v>104.3</v>
      </c>
      <c r="K146" s="79">
        <v>108.24</v>
      </c>
      <c r="L146" s="79">
        <v>23.69</v>
      </c>
      <c r="M146" s="79">
        <v>110.7</v>
      </c>
      <c r="N146" s="79">
        <v>23.69</v>
      </c>
      <c r="O146" s="79">
        <v>109.8</v>
      </c>
    </row>
    <row r="147" spans="1:15" s="32" customFormat="1" x14ac:dyDescent="0.25">
      <c r="A147" s="21"/>
      <c r="B147" s="28" t="s">
        <v>2147</v>
      </c>
      <c r="C147" s="119" t="s">
        <v>2729</v>
      </c>
      <c r="D147" s="40" t="s">
        <v>2454</v>
      </c>
      <c r="E147" s="44">
        <v>271</v>
      </c>
      <c r="F147" s="44">
        <v>33.26</v>
      </c>
      <c r="G147" s="120">
        <v>243.9</v>
      </c>
      <c r="H147" s="44">
        <v>176.15</v>
      </c>
      <c r="I147" s="121"/>
      <c r="J147" s="79">
        <v>229.81</v>
      </c>
      <c r="K147" s="79">
        <v>238.48</v>
      </c>
      <c r="L147" s="79">
        <v>33.26</v>
      </c>
      <c r="M147" s="79">
        <v>243.9</v>
      </c>
      <c r="N147" s="79">
        <v>33.26</v>
      </c>
      <c r="O147" s="79">
        <v>241.92</v>
      </c>
    </row>
    <row r="148" spans="1:15" s="32" customFormat="1" x14ac:dyDescent="0.25">
      <c r="A148" s="21"/>
      <c r="B148" s="28" t="s">
        <v>2149</v>
      </c>
      <c r="C148" s="119" t="s">
        <v>2730</v>
      </c>
      <c r="D148" s="40" t="s">
        <v>2454</v>
      </c>
      <c r="E148" s="44">
        <v>379</v>
      </c>
      <c r="F148" s="44">
        <v>71.91</v>
      </c>
      <c r="G148" s="120">
        <v>341.1</v>
      </c>
      <c r="H148" s="44">
        <v>246.35</v>
      </c>
      <c r="I148" s="121"/>
      <c r="J148" s="79">
        <v>321.39</v>
      </c>
      <c r="K148" s="79">
        <v>333.52</v>
      </c>
      <c r="L148" s="79">
        <v>71.91</v>
      </c>
      <c r="M148" s="79">
        <v>341.1</v>
      </c>
      <c r="N148" s="79">
        <v>71.91</v>
      </c>
      <c r="O148" s="79">
        <v>338.33</v>
      </c>
    </row>
    <row r="149" spans="1:15" s="32" customFormat="1" x14ac:dyDescent="0.25">
      <c r="A149" s="21"/>
      <c r="B149" s="28" t="s">
        <v>2151</v>
      </c>
      <c r="C149" s="119" t="s">
        <v>2732</v>
      </c>
      <c r="D149" s="40" t="s">
        <v>2454</v>
      </c>
      <c r="E149" s="44">
        <v>582</v>
      </c>
      <c r="F149" s="44">
        <v>34.200000000000003</v>
      </c>
      <c r="G149" s="120">
        <v>523.79999999999995</v>
      </c>
      <c r="H149" s="44">
        <v>378.3</v>
      </c>
      <c r="I149" s="121"/>
      <c r="J149" s="79">
        <v>493.54</v>
      </c>
      <c r="K149" s="79">
        <v>512.16</v>
      </c>
      <c r="L149" s="79">
        <v>34.200000000000003</v>
      </c>
      <c r="M149" s="79">
        <v>523.79999999999995</v>
      </c>
      <c r="N149" s="79">
        <v>34.200000000000003</v>
      </c>
      <c r="O149" s="79">
        <v>519.54999999999995</v>
      </c>
    </row>
    <row r="150" spans="1:15" s="32" customFormat="1" x14ac:dyDescent="0.25">
      <c r="A150" s="21"/>
      <c r="B150" s="28" t="s">
        <v>2155</v>
      </c>
      <c r="C150" s="119" t="s">
        <v>2736</v>
      </c>
      <c r="D150" s="40" t="s">
        <v>2454</v>
      </c>
      <c r="E150" s="44">
        <v>109</v>
      </c>
      <c r="F150" s="44">
        <v>32.049999999999997</v>
      </c>
      <c r="G150" s="120">
        <v>98.1</v>
      </c>
      <c r="H150" s="44">
        <v>70.850000000000009</v>
      </c>
      <c r="I150" s="121"/>
      <c r="J150" s="79">
        <v>92.43</v>
      </c>
      <c r="K150" s="79">
        <v>95.92</v>
      </c>
      <c r="L150" s="79">
        <v>32.049999999999997</v>
      </c>
      <c r="M150" s="79">
        <v>98.1</v>
      </c>
      <c r="N150" s="79">
        <v>32.049999999999997</v>
      </c>
      <c r="O150" s="79">
        <v>97.3</v>
      </c>
    </row>
    <row r="151" spans="1:15" s="32" customFormat="1" x14ac:dyDescent="0.25">
      <c r="A151" s="21"/>
      <c r="B151" s="28" t="s">
        <v>2156</v>
      </c>
      <c r="C151" s="119" t="s">
        <v>2737</v>
      </c>
      <c r="D151" s="40" t="s">
        <v>2454</v>
      </c>
      <c r="E151" s="44">
        <v>277</v>
      </c>
      <c r="F151" s="44">
        <v>32.049999999999997</v>
      </c>
      <c r="G151" s="120">
        <v>249.3</v>
      </c>
      <c r="H151" s="44">
        <v>180.05</v>
      </c>
      <c r="I151" s="121"/>
      <c r="J151" s="79">
        <v>234.9</v>
      </c>
      <c r="K151" s="79">
        <v>243.76</v>
      </c>
      <c r="L151" s="79">
        <v>32.049999999999997</v>
      </c>
      <c r="M151" s="79">
        <v>249.3</v>
      </c>
      <c r="N151" s="79">
        <v>32.049999999999997</v>
      </c>
      <c r="O151" s="79">
        <v>247.28</v>
      </c>
    </row>
    <row r="152" spans="1:15" s="32" customFormat="1" x14ac:dyDescent="0.25">
      <c r="A152" s="21"/>
      <c r="B152" s="28" t="s">
        <v>2163</v>
      </c>
      <c r="C152" s="119" t="s">
        <v>2742</v>
      </c>
      <c r="D152" s="40" t="s">
        <v>2454</v>
      </c>
      <c r="E152" s="44">
        <v>287</v>
      </c>
      <c r="F152" s="44">
        <v>44.97</v>
      </c>
      <c r="G152" s="120">
        <v>258.3</v>
      </c>
      <c r="H152" s="44">
        <v>186.55</v>
      </c>
      <c r="I152" s="121"/>
      <c r="J152" s="79">
        <v>243.38</v>
      </c>
      <c r="K152" s="79">
        <v>252.56</v>
      </c>
      <c r="L152" s="79">
        <v>44.97</v>
      </c>
      <c r="M152" s="79">
        <v>258.3</v>
      </c>
      <c r="N152" s="79">
        <v>44.97</v>
      </c>
      <c r="O152" s="79">
        <v>256.2</v>
      </c>
    </row>
    <row r="153" spans="1:15" s="32" customFormat="1" x14ac:dyDescent="0.25">
      <c r="A153" s="21"/>
      <c r="B153" s="28" t="s">
        <v>2166</v>
      </c>
      <c r="C153" s="119" t="s">
        <v>2744</v>
      </c>
      <c r="D153" s="40" t="s">
        <v>2454</v>
      </c>
      <c r="E153" s="44">
        <v>167</v>
      </c>
      <c r="F153" s="44">
        <v>29.27</v>
      </c>
      <c r="G153" s="120">
        <v>150.30000000000001</v>
      </c>
      <c r="H153" s="44">
        <v>108.55</v>
      </c>
      <c r="I153" s="121"/>
      <c r="J153" s="79">
        <v>141.62</v>
      </c>
      <c r="K153" s="79">
        <v>146.96</v>
      </c>
      <c r="L153" s="79">
        <v>29.27</v>
      </c>
      <c r="M153" s="79">
        <v>150.30000000000001</v>
      </c>
      <c r="N153" s="79">
        <v>29.27</v>
      </c>
      <c r="O153" s="79">
        <v>149.08000000000001</v>
      </c>
    </row>
    <row r="154" spans="1:15" s="32" customFormat="1" x14ac:dyDescent="0.25">
      <c r="A154" s="21"/>
      <c r="B154" s="28" t="s">
        <v>2170</v>
      </c>
      <c r="C154" s="119" t="s">
        <v>3010</v>
      </c>
      <c r="D154" s="40" t="s">
        <v>2454</v>
      </c>
      <c r="E154" s="44">
        <v>174</v>
      </c>
      <c r="F154" s="44">
        <v>29.51</v>
      </c>
      <c r="G154" s="120">
        <v>156.6</v>
      </c>
      <c r="H154" s="44">
        <v>113.10000000000001</v>
      </c>
      <c r="I154" s="121"/>
      <c r="J154" s="79">
        <v>147.55000000000001</v>
      </c>
      <c r="K154" s="79">
        <v>153.12</v>
      </c>
      <c r="L154" s="79">
        <v>29.51</v>
      </c>
      <c r="M154" s="79">
        <v>156.6</v>
      </c>
      <c r="N154" s="79">
        <v>29.51</v>
      </c>
      <c r="O154" s="79">
        <v>155.33000000000001</v>
      </c>
    </row>
    <row r="155" spans="1:15" s="32" customFormat="1" x14ac:dyDescent="0.25">
      <c r="A155" s="21"/>
      <c r="B155" s="28" t="s">
        <v>2171</v>
      </c>
      <c r="C155" s="119" t="s">
        <v>3011</v>
      </c>
      <c r="D155" s="40" t="s">
        <v>2454</v>
      </c>
      <c r="E155" s="44">
        <v>260</v>
      </c>
      <c r="F155" s="44">
        <v>19.55</v>
      </c>
      <c r="G155" s="120">
        <v>234</v>
      </c>
      <c r="H155" s="44">
        <v>169</v>
      </c>
      <c r="I155" s="121"/>
      <c r="J155" s="79">
        <v>220.48</v>
      </c>
      <c r="K155" s="79">
        <v>228.8</v>
      </c>
      <c r="L155" s="79">
        <v>19.55</v>
      </c>
      <c r="M155" s="79">
        <v>234</v>
      </c>
      <c r="N155" s="79">
        <v>19.55</v>
      </c>
      <c r="O155" s="79">
        <v>232.1</v>
      </c>
    </row>
    <row r="156" spans="1:15" s="32" customFormat="1" x14ac:dyDescent="0.25">
      <c r="A156" s="21"/>
      <c r="B156" s="28" t="s">
        <v>2174</v>
      </c>
      <c r="C156" s="119" t="s">
        <v>2748</v>
      </c>
      <c r="D156" s="40" t="s">
        <v>2454</v>
      </c>
      <c r="E156" s="44">
        <v>118</v>
      </c>
      <c r="F156" s="44">
        <v>26.23</v>
      </c>
      <c r="G156" s="120">
        <v>106.2</v>
      </c>
      <c r="H156" s="44">
        <v>76.7</v>
      </c>
      <c r="I156" s="121"/>
      <c r="J156" s="79">
        <v>100.06</v>
      </c>
      <c r="K156" s="79">
        <v>103.84</v>
      </c>
      <c r="L156" s="79">
        <v>26.23</v>
      </c>
      <c r="M156" s="79">
        <v>106.2</v>
      </c>
      <c r="N156" s="79">
        <v>26.23</v>
      </c>
      <c r="O156" s="79">
        <v>105.34</v>
      </c>
    </row>
    <row r="157" spans="1:15" s="32" customFormat="1" x14ac:dyDescent="0.25">
      <c r="A157" s="21"/>
      <c r="B157" s="28" t="s">
        <v>2175</v>
      </c>
      <c r="C157" s="119" t="s">
        <v>3013</v>
      </c>
      <c r="D157" s="40" t="s">
        <v>2454</v>
      </c>
      <c r="E157" s="44">
        <v>142</v>
      </c>
      <c r="F157" s="44">
        <v>13.11</v>
      </c>
      <c r="G157" s="120">
        <v>127.8</v>
      </c>
      <c r="H157" s="44">
        <v>92.3</v>
      </c>
      <c r="I157" s="121"/>
      <c r="J157" s="79">
        <v>120.42</v>
      </c>
      <c r="K157" s="79">
        <v>124.96</v>
      </c>
      <c r="L157" s="79">
        <v>13.11</v>
      </c>
      <c r="M157" s="79">
        <v>127.8</v>
      </c>
      <c r="N157" s="79">
        <v>13.11</v>
      </c>
      <c r="O157" s="79">
        <v>126.76</v>
      </c>
    </row>
    <row r="158" spans="1:15" s="32" customFormat="1" ht="26.25" x14ac:dyDescent="0.25">
      <c r="A158" s="21"/>
      <c r="B158" s="28" t="s">
        <v>2177</v>
      </c>
      <c r="C158" s="119" t="s">
        <v>2749</v>
      </c>
      <c r="D158" s="40" t="s">
        <v>2454</v>
      </c>
      <c r="E158" s="44">
        <v>79</v>
      </c>
      <c r="F158" s="44">
        <v>13.53</v>
      </c>
      <c r="G158" s="120">
        <v>71.099999999999994</v>
      </c>
      <c r="H158" s="44">
        <v>51.35</v>
      </c>
      <c r="I158" s="121"/>
      <c r="J158" s="79">
        <v>66.989999999999995</v>
      </c>
      <c r="K158" s="79">
        <v>69.52</v>
      </c>
      <c r="L158" s="79">
        <v>13.53</v>
      </c>
      <c r="M158" s="79">
        <v>71.099999999999994</v>
      </c>
      <c r="N158" s="79">
        <v>13.53</v>
      </c>
      <c r="O158" s="79">
        <v>70.52</v>
      </c>
    </row>
    <row r="159" spans="1:15" s="32" customFormat="1" ht="26.25" x14ac:dyDescent="0.25">
      <c r="A159" s="21"/>
      <c r="B159" s="28" t="s">
        <v>2178</v>
      </c>
      <c r="C159" s="119" t="s">
        <v>2750</v>
      </c>
      <c r="D159" s="40" t="s">
        <v>2454</v>
      </c>
      <c r="E159" s="44">
        <v>65</v>
      </c>
      <c r="F159" s="44">
        <v>11.26</v>
      </c>
      <c r="G159" s="120">
        <v>58.5</v>
      </c>
      <c r="H159" s="44">
        <v>42.25</v>
      </c>
      <c r="I159" s="121"/>
      <c r="J159" s="79">
        <v>55.12</v>
      </c>
      <c r="K159" s="79">
        <v>57.2</v>
      </c>
      <c r="L159" s="79">
        <v>11.26</v>
      </c>
      <c r="M159" s="79">
        <v>58.5</v>
      </c>
      <c r="N159" s="79">
        <v>11.26</v>
      </c>
      <c r="O159" s="79">
        <v>58.03</v>
      </c>
    </row>
    <row r="160" spans="1:15" s="32" customFormat="1" x14ac:dyDescent="0.25">
      <c r="A160" s="21"/>
      <c r="B160" s="28" t="s">
        <v>2179</v>
      </c>
      <c r="C160" s="119" t="s">
        <v>2927</v>
      </c>
      <c r="D160" s="40" t="s">
        <v>2454</v>
      </c>
      <c r="E160" s="44">
        <v>362</v>
      </c>
      <c r="F160" s="44">
        <v>31.19</v>
      </c>
      <c r="G160" s="120">
        <v>325.8</v>
      </c>
      <c r="H160" s="44">
        <v>235.3</v>
      </c>
      <c r="I160" s="121"/>
      <c r="J160" s="79">
        <v>306.98</v>
      </c>
      <c r="K160" s="79">
        <v>318.56</v>
      </c>
      <c r="L160" s="79">
        <v>31.19</v>
      </c>
      <c r="M160" s="79">
        <v>325.8</v>
      </c>
      <c r="N160" s="79">
        <v>31.19</v>
      </c>
      <c r="O160" s="79">
        <v>323.16000000000003</v>
      </c>
    </row>
    <row r="161" spans="1:15" s="32" customFormat="1" x14ac:dyDescent="0.25">
      <c r="A161" s="21"/>
      <c r="B161" s="28" t="s">
        <v>2180</v>
      </c>
      <c r="C161" s="119" t="s">
        <v>3116</v>
      </c>
      <c r="D161" s="40" t="s">
        <v>2454</v>
      </c>
      <c r="E161" s="44">
        <v>367</v>
      </c>
      <c r="F161" s="44">
        <v>24.1</v>
      </c>
      <c r="G161" s="120">
        <v>330.3</v>
      </c>
      <c r="H161" s="44">
        <v>238.55</v>
      </c>
      <c r="I161" s="121"/>
      <c r="J161" s="79">
        <v>311.22000000000003</v>
      </c>
      <c r="K161" s="79">
        <v>322.95999999999998</v>
      </c>
      <c r="L161" s="79">
        <v>24.1</v>
      </c>
      <c r="M161" s="79">
        <v>330.3</v>
      </c>
      <c r="N161" s="79">
        <v>24.1</v>
      </c>
      <c r="O161" s="79">
        <v>327.62</v>
      </c>
    </row>
    <row r="162" spans="1:15" s="32" customFormat="1" x14ac:dyDescent="0.25">
      <c r="A162" s="21"/>
      <c r="B162" s="28" t="s">
        <v>2181</v>
      </c>
      <c r="C162" s="119" t="s">
        <v>3014</v>
      </c>
      <c r="D162" s="40" t="s">
        <v>2454</v>
      </c>
      <c r="E162" s="44">
        <v>250</v>
      </c>
      <c r="F162" s="44">
        <v>17.73</v>
      </c>
      <c r="G162" s="120">
        <v>225</v>
      </c>
      <c r="H162" s="44">
        <v>162.5</v>
      </c>
      <c r="I162" s="121"/>
      <c r="J162" s="79">
        <v>212</v>
      </c>
      <c r="K162" s="79">
        <v>220</v>
      </c>
      <c r="L162" s="79">
        <v>17.73</v>
      </c>
      <c r="M162" s="79">
        <v>225</v>
      </c>
      <c r="N162" s="79">
        <v>17.73</v>
      </c>
      <c r="O162" s="79">
        <v>223.18</v>
      </c>
    </row>
    <row r="163" spans="1:15" s="32" customFormat="1" x14ac:dyDescent="0.25">
      <c r="A163" s="21"/>
      <c r="B163" s="28" t="s">
        <v>2183</v>
      </c>
      <c r="C163" s="119" t="s">
        <v>2751</v>
      </c>
      <c r="D163" s="40" t="s">
        <v>2454</v>
      </c>
      <c r="E163" s="44">
        <v>75</v>
      </c>
      <c r="F163" s="44">
        <v>6.85</v>
      </c>
      <c r="G163" s="120">
        <v>67.5</v>
      </c>
      <c r="H163" s="44">
        <v>48.75</v>
      </c>
      <c r="I163" s="121"/>
      <c r="J163" s="79">
        <v>63.6</v>
      </c>
      <c r="K163" s="79">
        <v>66</v>
      </c>
      <c r="L163" s="79">
        <v>6.85</v>
      </c>
      <c r="M163" s="79">
        <v>67.5</v>
      </c>
      <c r="N163" s="79">
        <v>6.85</v>
      </c>
      <c r="O163" s="79">
        <v>66.95</v>
      </c>
    </row>
    <row r="164" spans="1:15" s="32" customFormat="1" x14ac:dyDescent="0.25">
      <c r="A164" s="21"/>
      <c r="B164" s="40" t="s">
        <v>2186</v>
      </c>
      <c r="C164" s="119" t="s">
        <v>2752</v>
      </c>
      <c r="D164" s="40" t="s">
        <v>2454</v>
      </c>
      <c r="E164" s="79">
        <v>100</v>
      </c>
      <c r="F164" s="137">
        <v>10.46</v>
      </c>
      <c r="G164" s="137">
        <v>90</v>
      </c>
      <c r="H164" s="79">
        <v>65</v>
      </c>
      <c r="I164" s="121"/>
      <c r="J164" s="79">
        <v>84.8</v>
      </c>
      <c r="K164" s="79">
        <v>88</v>
      </c>
      <c r="L164" s="79">
        <v>10.46</v>
      </c>
      <c r="M164" s="79">
        <v>90</v>
      </c>
      <c r="N164" s="79">
        <v>10.46</v>
      </c>
      <c r="O164" s="79">
        <v>89.27</v>
      </c>
    </row>
    <row r="165" spans="1:15" s="32" customFormat="1" x14ac:dyDescent="0.25">
      <c r="A165" s="21"/>
      <c r="B165" s="28" t="s">
        <v>2198</v>
      </c>
      <c r="C165" s="119" t="s">
        <v>3062</v>
      </c>
      <c r="D165" s="40" t="s">
        <v>2454</v>
      </c>
      <c r="E165" s="44">
        <v>1227</v>
      </c>
      <c r="F165" s="44">
        <v>21</v>
      </c>
      <c r="G165" s="120">
        <v>1104.3</v>
      </c>
      <c r="H165" s="44">
        <v>797.55000000000007</v>
      </c>
      <c r="I165" s="121"/>
      <c r="J165" s="79">
        <v>1040.5</v>
      </c>
      <c r="K165" s="79">
        <v>1079.76</v>
      </c>
      <c r="L165" s="79">
        <v>21</v>
      </c>
      <c r="M165" s="79">
        <v>1104.3</v>
      </c>
      <c r="N165" s="79">
        <v>21</v>
      </c>
      <c r="O165" s="79">
        <v>1095.3399999999999</v>
      </c>
    </row>
    <row r="166" spans="1:15" s="32" customFormat="1" x14ac:dyDescent="0.25">
      <c r="A166" s="21"/>
      <c r="B166" s="28" t="s">
        <v>2199</v>
      </c>
      <c r="C166" s="119" t="s">
        <v>2757</v>
      </c>
      <c r="D166" s="40" t="s">
        <v>2454</v>
      </c>
      <c r="E166" s="44">
        <v>72</v>
      </c>
      <c r="F166" s="44">
        <v>23.04</v>
      </c>
      <c r="G166" s="120">
        <v>64.8</v>
      </c>
      <c r="H166" s="44">
        <v>46.800000000000004</v>
      </c>
      <c r="I166" s="121"/>
      <c r="J166" s="79">
        <v>61.06</v>
      </c>
      <c r="K166" s="79">
        <v>63.36</v>
      </c>
      <c r="L166" s="79">
        <v>36.270000000000003</v>
      </c>
      <c r="M166" s="79">
        <v>64.8</v>
      </c>
      <c r="N166" s="79">
        <v>36.270000000000003</v>
      </c>
      <c r="O166" s="79">
        <v>64.27</v>
      </c>
    </row>
    <row r="167" spans="1:15" s="32" customFormat="1" x14ac:dyDescent="0.25">
      <c r="A167" s="21"/>
      <c r="B167" s="28" t="s">
        <v>2201</v>
      </c>
      <c r="C167" s="119" t="s">
        <v>2759</v>
      </c>
      <c r="D167" s="40" t="s">
        <v>2454</v>
      </c>
      <c r="E167" s="44">
        <v>87</v>
      </c>
      <c r="F167" s="44">
        <v>27.84</v>
      </c>
      <c r="G167" s="120">
        <v>78.3</v>
      </c>
      <c r="H167" s="44">
        <v>56.550000000000004</v>
      </c>
      <c r="I167" s="121"/>
      <c r="J167" s="79">
        <v>73.78</v>
      </c>
      <c r="K167" s="79">
        <v>76.56</v>
      </c>
      <c r="L167" s="79">
        <v>36.270000000000003</v>
      </c>
      <c r="M167" s="79">
        <v>78.3</v>
      </c>
      <c r="N167" s="79">
        <v>36.270000000000003</v>
      </c>
      <c r="O167" s="79">
        <v>77.66</v>
      </c>
    </row>
    <row r="168" spans="1:15" s="32" customFormat="1" x14ac:dyDescent="0.25">
      <c r="A168" s="21"/>
      <c r="B168" s="28" t="s">
        <v>2406</v>
      </c>
      <c r="C168" s="119" t="s">
        <v>3117</v>
      </c>
      <c r="D168" s="40" t="s">
        <v>2454</v>
      </c>
      <c r="E168" s="44">
        <v>152</v>
      </c>
      <c r="F168" s="44">
        <v>36.270000000000003</v>
      </c>
      <c r="G168" s="120">
        <v>136.80000000000001</v>
      </c>
      <c r="H168" s="44">
        <v>98.8</v>
      </c>
      <c r="I168" s="121"/>
      <c r="J168" s="79">
        <v>128.9</v>
      </c>
      <c r="K168" s="79">
        <v>133.76</v>
      </c>
      <c r="L168" s="79">
        <v>36.270000000000003</v>
      </c>
      <c r="M168" s="79">
        <v>136.80000000000001</v>
      </c>
      <c r="N168" s="79">
        <v>36.270000000000003</v>
      </c>
      <c r="O168" s="79">
        <v>135.69</v>
      </c>
    </row>
    <row r="169" spans="1:15" s="32" customFormat="1" x14ac:dyDescent="0.25">
      <c r="A169" s="21"/>
      <c r="B169" s="28" t="s">
        <v>2203</v>
      </c>
      <c r="C169" s="119" t="s">
        <v>2930</v>
      </c>
      <c r="D169" s="40" t="s">
        <v>2454</v>
      </c>
      <c r="E169" s="44">
        <v>270</v>
      </c>
      <c r="F169" s="44">
        <v>38.93</v>
      </c>
      <c r="G169" s="120">
        <v>243</v>
      </c>
      <c r="H169" s="44">
        <v>175.5</v>
      </c>
      <c r="I169" s="121"/>
      <c r="J169" s="79">
        <v>228.96</v>
      </c>
      <c r="K169" s="79">
        <v>237.6</v>
      </c>
      <c r="L169" s="79">
        <v>38.93</v>
      </c>
      <c r="M169" s="79">
        <v>243</v>
      </c>
      <c r="N169" s="79">
        <v>38.93</v>
      </c>
      <c r="O169" s="79">
        <v>241.03</v>
      </c>
    </row>
    <row r="170" spans="1:15" s="32" customFormat="1" x14ac:dyDescent="0.25">
      <c r="A170" s="21"/>
      <c r="B170" s="28" t="s">
        <v>2210</v>
      </c>
      <c r="C170" s="119" t="s">
        <v>3118</v>
      </c>
      <c r="D170" s="40" t="s">
        <v>2454</v>
      </c>
      <c r="E170" s="44">
        <v>83</v>
      </c>
      <c r="F170" s="44">
        <v>7.45</v>
      </c>
      <c r="G170" s="120">
        <v>74.7</v>
      </c>
      <c r="H170" s="44">
        <v>53.95</v>
      </c>
      <c r="I170" s="121"/>
      <c r="J170" s="79">
        <v>70.38</v>
      </c>
      <c r="K170" s="79">
        <v>73.040000000000006</v>
      </c>
      <c r="L170" s="79">
        <v>7.45</v>
      </c>
      <c r="M170" s="79">
        <v>74.7</v>
      </c>
      <c r="N170" s="79">
        <v>7.45</v>
      </c>
      <c r="O170" s="79">
        <v>74.09</v>
      </c>
    </row>
    <row r="171" spans="1:15" s="32" customFormat="1" ht="26.25" x14ac:dyDescent="0.25">
      <c r="A171" s="21"/>
      <c r="B171" s="28" t="s">
        <v>2212</v>
      </c>
      <c r="C171" s="119" t="s">
        <v>2932</v>
      </c>
      <c r="D171" s="40" t="s">
        <v>2454</v>
      </c>
      <c r="E171" s="44">
        <v>295</v>
      </c>
      <c r="F171" s="44">
        <v>26.64</v>
      </c>
      <c r="G171" s="120">
        <v>265.5</v>
      </c>
      <c r="H171" s="44">
        <v>191.75</v>
      </c>
      <c r="I171" s="121"/>
      <c r="J171" s="79">
        <v>250.16</v>
      </c>
      <c r="K171" s="79">
        <v>259.60000000000002</v>
      </c>
      <c r="L171" s="79">
        <v>26.64</v>
      </c>
      <c r="M171" s="79">
        <v>265.5</v>
      </c>
      <c r="N171" s="79">
        <v>26.64</v>
      </c>
      <c r="O171" s="79">
        <v>263.35000000000002</v>
      </c>
    </row>
    <row r="172" spans="1:15" s="32" customFormat="1" x14ac:dyDescent="0.25">
      <c r="A172" s="21"/>
      <c r="B172" s="28" t="s">
        <v>2224</v>
      </c>
      <c r="C172" s="119" t="s">
        <v>2769</v>
      </c>
      <c r="D172" s="40" t="s">
        <v>2454</v>
      </c>
      <c r="E172" s="44">
        <v>165</v>
      </c>
      <c r="F172" s="44">
        <v>27.71</v>
      </c>
      <c r="G172" s="120">
        <v>148.5</v>
      </c>
      <c r="H172" s="44">
        <v>107.25</v>
      </c>
      <c r="I172" s="121"/>
      <c r="J172" s="79">
        <v>139.91999999999999</v>
      </c>
      <c r="K172" s="79">
        <v>145.19999999999999</v>
      </c>
      <c r="L172" s="79">
        <v>27.71</v>
      </c>
      <c r="M172" s="79">
        <v>148.5</v>
      </c>
      <c r="N172" s="79">
        <v>27.71</v>
      </c>
      <c r="O172" s="79">
        <v>147.30000000000001</v>
      </c>
    </row>
    <row r="173" spans="1:15" s="32" customFormat="1" x14ac:dyDescent="0.25">
      <c r="A173" s="21"/>
      <c r="B173" s="28" t="s">
        <v>2228</v>
      </c>
      <c r="C173" s="119" t="s">
        <v>2773</v>
      </c>
      <c r="D173" s="40" t="s">
        <v>2454</v>
      </c>
      <c r="E173" s="44">
        <v>278</v>
      </c>
      <c r="F173" s="44">
        <v>88.96</v>
      </c>
      <c r="G173" s="120">
        <v>250.2</v>
      </c>
      <c r="H173" s="44">
        <v>180.70000000000002</v>
      </c>
      <c r="I173" s="121"/>
      <c r="J173" s="79">
        <v>235.74</v>
      </c>
      <c r="K173" s="79">
        <v>244.64</v>
      </c>
      <c r="L173" s="79">
        <v>212.84</v>
      </c>
      <c r="M173" s="79">
        <v>250.2</v>
      </c>
      <c r="N173" s="79">
        <v>212.84</v>
      </c>
      <c r="O173" s="79">
        <v>248.17</v>
      </c>
    </row>
    <row r="174" spans="1:15" s="32" customFormat="1" x14ac:dyDescent="0.25">
      <c r="A174" s="21"/>
      <c r="B174" s="28" t="s">
        <v>2230</v>
      </c>
      <c r="C174" s="119" t="s">
        <v>2775</v>
      </c>
      <c r="D174" s="40" t="s">
        <v>2454</v>
      </c>
      <c r="E174" s="44">
        <v>75</v>
      </c>
      <c r="F174" s="44">
        <v>24</v>
      </c>
      <c r="G174" s="120">
        <v>67.5</v>
      </c>
      <c r="H174" s="44">
        <v>48.75</v>
      </c>
      <c r="I174" s="121"/>
      <c r="J174" s="79">
        <v>63.6</v>
      </c>
      <c r="K174" s="79">
        <v>66</v>
      </c>
      <c r="L174" s="79">
        <v>57.42</v>
      </c>
      <c r="M174" s="79">
        <v>67.5</v>
      </c>
      <c r="N174" s="79">
        <v>57.42</v>
      </c>
      <c r="O174" s="79">
        <v>66.95</v>
      </c>
    </row>
    <row r="175" spans="1:15" s="32" customFormat="1" x14ac:dyDescent="0.25">
      <c r="A175" s="21"/>
      <c r="B175" s="28" t="s">
        <v>2234</v>
      </c>
      <c r="C175" s="119" t="s">
        <v>2776</v>
      </c>
      <c r="D175" s="40" t="s">
        <v>2454</v>
      </c>
      <c r="E175" s="44">
        <v>143</v>
      </c>
      <c r="F175" s="44">
        <v>45.76</v>
      </c>
      <c r="G175" s="120">
        <v>128.69999999999999</v>
      </c>
      <c r="H175" s="44">
        <v>92.95</v>
      </c>
      <c r="I175" s="121"/>
      <c r="J175" s="79">
        <v>121.26</v>
      </c>
      <c r="K175" s="79">
        <v>125.84</v>
      </c>
      <c r="L175" s="79">
        <v>109.48</v>
      </c>
      <c r="M175" s="79">
        <v>128.69999999999999</v>
      </c>
      <c r="N175" s="79">
        <v>109.48</v>
      </c>
      <c r="O175" s="79">
        <v>127.66</v>
      </c>
    </row>
    <row r="176" spans="1:15" s="32" customFormat="1" x14ac:dyDescent="0.25">
      <c r="A176" s="21"/>
      <c r="B176" s="28" t="s">
        <v>2236</v>
      </c>
      <c r="C176" s="119" t="s">
        <v>2777</v>
      </c>
      <c r="D176" s="40" t="s">
        <v>2454</v>
      </c>
      <c r="E176" s="44">
        <v>106</v>
      </c>
      <c r="F176" s="44">
        <v>15.01</v>
      </c>
      <c r="G176" s="120">
        <v>95.4</v>
      </c>
      <c r="H176" s="44">
        <v>68.900000000000006</v>
      </c>
      <c r="I176" s="121"/>
      <c r="J176" s="79">
        <v>89.89</v>
      </c>
      <c r="K176" s="79">
        <v>93.28</v>
      </c>
      <c r="L176" s="79">
        <v>15.01</v>
      </c>
      <c r="M176" s="79">
        <v>95.4</v>
      </c>
      <c r="N176" s="79">
        <v>15.01</v>
      </c>
      <c r="O176" s="79">
        <v>94.63</v>
      </c>
    </row>
    <row r="177" spans="1:15" s="32" customFormat="1" x14ac:dyDescent="0.25">
      <c r="A177" s="21"/>
      <c r="B177" s="28" t="s">
        <v>2238</v>
      </c>
      <c r="C177" s="119" t="s">
        <v>3067</v>
      </c>
      <c r="D177" s="40" t="s">
        <v>2454</v>
      </c>
      <c r="E177" s="44">
        <v>167</v>
      </c>
      <c r="F177" s="44">
        <v>14.06</v>
      </c>
      <c r="G177" s="120">
        <v>150.30000000000001</v>
      </c>
      <c r="H177" s="44">
        <v>108.55</v>
      </c>
      <c r="I177" s="121"/>
      <c r="J177" s="79">
        <v>141.62</v>
      </c>
      <c r="K177" s="79">
        <v>146.96</v>
      </c>
      <c r="L177" s="79">
        <v>14.06</v>
      </c>
      <c r="M177" s="79">
        <v>150.30000000000001</v>
      </c>
      <c r="N177" s="79">
        <v>14.06</v>
      </c>
      <c r="O177" s="79">
        <v>149.08000000000001</v>
      </c>
    </row>
    <row r="178" spans="1:15" s="32" customFormat="1" x14ac:dyDescent="0.25">
      <c r="A178" s="21"/>
      <c r="B178" s="28" t="s">
        <v>2240</v>
      </c>
      <c r="C178" s="119" t="s">
        <v>2778</v>
      </c>
      <c r="D178" s="40" t="s">
        <v>2454</v>
      </c>
      <c r="E178" s="44">
        <v>85</v>
      </c>
      <c r="F178" s="44">
        <v>14.06</v>
      </c>
      <c r="G178" s="120">
        <v>76.5</v>
      </c>
      <c r="H178" s="44">
        <v>55.25</v>
      </c>
      <c r="I178" s="121"/>
      <c r="J178" s="79">
        <v>72.08</v>
      </c>
      <c r="K178" s="79">
        <v>74.8</v>
      </c>
      <c r="L178" s="79">
        <v>14.06</v>
      </c>
      <c r="M178" s="79">
        <v>76.5</v>
      </c>
      <c r="N178" s="79">
        <v>14.06</v>
      </c>
      <c r="O178" s="79">
        <v>75.88</v>
      </c>
    </row>
    <row r="179" spans="1:15" s="32" customFormat="1" ht="26.25" x14ac:dyDescent="0.25">
      <c r="A179" s="21"/>
      <c r="B179" s="28" t="s">
        <v>2246</v>
      </c>
      <c r="C179" s="119" t="s">
        <v>2780</v>
      </c>
      <c r="D179" s="40" t="s">
        <v>2454</v>
      </c>
      <c r="E179" s="44">
        <v>97</v>
      </c>
      <c r="F179" s="44">
        <v>15.07</v>
      </c>
      <c r="G179" s="120">
        <v>87.3</v>
      </c>
      <c r="H179" s="44">
        <v>63.050000000000004</v>
      </c>
      <c r="I179" s="121"/>
      <c r="J179" s="79">
        <v>82.26</v>
      </c>
      <c r="K179" s="79">
        <v>85.36</v>
      </c>
      <c r="L179" s="79">
        <v>15.07</v>
      </c>
      <c r="M179" s="79">
        <v>87.3</v>
      </c>
      <c r="N179" s="79">
        <v>15.07</v>
      </c>
      <c r="O179" s="79">
        <v>86.59</v>
      </c>
    </row>
    <row r="180" spans="1:15" s="32" customFormat="1" x14ac:dyDescent="0.25">
      <c r="A180" s="21"/>
      <c r="B180" s="28" t="s">
        <v>2260</v>
      </c>
      <c r="C180" s="119" t="s">
        <v>2788</v>
      </c>
      <c r="D180" s="40" t="s">
        <v>2454</v>
      </c>
      <c r="E180" s="44">
        <v>412</v>
      </c>
      <c r="F180" s="44">
        <v>61.14</v>
      </c>
      <c r="G180" s="120">
        <v>370.8</v>
      </c>
      <c r="H180" s="44">
        <v>267.8</v>
      </c>
      <c r="I180" s="121"/>
      <c r="J180" s="79">
        <v>349.38</v>
      </c>
      <c r="K180" s="79">
        <v>362.56</v>
      </c>
      <c r="L180" s="79">
        <v>61.14</v>
      </c>
      <c r="M180" s="79">
        <v>370.8</v>
      </c>
      <c r="N180" s="79">
        <v>61.14</v>
      </c>
      <c r="O180" s="79">
        <v>367.79</v>
      </c>
    </row>
    <row r="181" spans="1:15" s="32" customFormat="1" x14ac:dyDescent="0.25">
      <c r="A181" s="21"/>
      <c r="B181" s="28" t="s">
        <v>2261</v>
      </c>
      <c r="C181" s="119" t="s">
        <v>2789</v>
      </c>
      <c r="D181" s="40" t="s">
        <v>2454</v>
      </c>
      <c r="E181" s="44">
        <v>710</v>
      </c>
      <c r="F181" s="44">
        <v>74.64</v>
      </c>
      <c r="G181" s="120">
        <v>639</v>
      </c>
      <c r="H181" s="44">
        <v>461.5</v>
      </c>
      <c r="I181" s="121"/>
      <c r="J181" s="79">
        <v>602.08000000000004</v>
      </c>
      <c r="K181" s="79">
        <v>624.79999999999995</v>
      </c>
      <c r="L181" s="79">
        <v>74.64</v>
      </c>
      <c r="M181" s="79">
        <v>639</v>
      </c>
      <c r="N181" s="79">
        <v>74.64</v>
      </c>
      <c r="O181" s="79">
        <v>633.82000000000005</v>
      </c>
    </row>
    <row r="182" spans="1:15" s="32" customFormat="1" x14ac:dyDescent="0.25">
      <c r="A182" s="21"/>
      <c r="B182" s="28" t="s">
        <v>2265</v>
      </c>
      <c r="C182" s="119" t="s">
        <v>2938</v>
      </c>
      <c r="D182" s="40" t="s">
        <v>2454</v>
      </c>
      <c r="E182" s="44">
        <v>538</v>
      </c>
      <c r="F182" s="44">
        <v>74.64</v>
      </c>
      <c r="G182" s="120">
        <v>484.2</v>
      </c>
      <c r="H182" s="44">
        <v>349.7</v>
      </c>
      <c r="I182" s="121"/>
      <c r="J182" s="79">
        <v>456.22</v>
      </c>
      <c r="K182" s="79">
        <v>473.44</v>
      </c>
      <c r="L182" s="79">
        <v>74.64</v>
      </c>
      <c r="M182" s="79">
        <v>484.2</v>
      </c>
      <c r="N182" s="79">
        <v>74.64</v>
      </c>
      <c r="O182" s="79">
        <v>480.27</v>
      </c>
    </row>
    <row r="183" spans="1:15" s="32" customFormat="1" x14ac:dyDescent="0.25">
      <c r="A183" s="21"/>
      <c r="B183" s="28" t="s">
        <v>2267</v>
      </c>
      <c r="C183" s="119" t="s">
        <v>2793</v>
      </c>
      <c r="D183" s="40" t="s">
        <v>2454</v>
      </c>
      <c r="E183" s="44">
        <v>645</v>
      </c>
      <c r="F183" s="44">
        <v>148.25</v>
      </c>
      <c r="G183" s="120">
        <v>580.5</v>
      </c>
      <c r="H183" s="44">
        <v>419.25</v>
      </c>
      <c r="I183" s="121"/>
      <c r="J183" s="79">
        <v>546.96</v>
      </c>
      <c r="K183" s="79">
        <v>567.6</v>
      </c>
      <c r="L183" s="79">
        <v>148.25</v>
      </c>
      <c r="M183" s="79">
        <v>580.5</v>
      </c>
      <c r="N183" s="79">
        <v>148.25</v>
      </c>
      <c r="O183" s="79">
        <v>575.79</v>
      </c>
    </row>
    <row r="184" spans="1:15" s="32" customFormat="1" x14ac:dyDescent="0.25">
      <c r="A184" s="21"/>
      <c r="B184" s="28" t="s">
        <v>2270</v>
      </c>
      <c r="C184" s="119" t="s">
        <v>2795</v>
      </c>
      <c r="D184" s="40" t="s">
        <v>2454</v>
      </c>
      <c r="E184" s="44">
        <v>259</v>
      </c>
      <c r="F184" s="44">
        <v>82.88</v>
      </c>
      <c r="G184" s="120">
        <v>233.1</v>
      </c>
      <c r="H184" s="44">
        <v>168.35</v>
      </c>
      <c r="I184" s="121"/>
      <c r="J184" s="79">
        <v>219.63</v>
      </c>
      <c r="K184" s="79">
        <v>227.92</v>
      </c>
      <c r="L184" s="79">
        <v>198.99</v>
      </c>
      <c r="M184" s="79">
        <v>233.1</v>
      </c>
      <c r="N184" s="79">
        <v>198.99</v>
      </c>
      <c r="O184" s="79">
        <v>231.21</v>
      </c>
    </row>
    <row r="185" spans="1:15" s="32" customFormat="1" x14ac:dyDescent="0.25">
      <c r="A185" s="21"/>
      <c r="B185" s="28" t="s">
        <v>2274</v>
      </c>
      <c r="C185" s="119" t="s">
        <v>2939</v>
      </c>
      <c r="D185" s="40" t="s">
        <v>2454</v>
      </c>
      <c r="E185" s="44">
        <v>397</v>
      </c>
      <c r="F185" s="44">
        <v>61.14</v>
      </c>
      <c r="G185" s="120">
        <v>357.3</v>
      </c>
      <c r="H185" s="44">
        <v>258.05</v>
      </c>
      <c r="I185" s="121"/>
      <c r="J185" s="79">
        <v>336.66</v>
      </c>
      <c r="K185" s="79">
        <v>349.36</v>
      </c>
      <c r="L185" s="79">
        <v>61.14</v>
      </c>
      <c r="M185" s="79">
        <v>357.3</v>
      </c>
      <c r="N185" s="79">
        <v>61.14</v>
      </c>
      <c r="O185" s="79">
        <v>354.4</v>
      </c>
    </row>
    <row r="186" spans="1:15" s="32" customFormat="1" x14ac:dyDescent="0.25">
      <c r="A186" s="21"/>
      <c r="B186" s="28" t="s">
        <v>2278</v>
      </c>
      <c r="C186" s="119" t="s">
        <v>3073</v>
      </c>
      <c r="D186" s="40" t="s">
        <v>2454</v>
      </c>
      <c r="E186" s="44">
        <v>306</v>
      </c>
      <c r="F186" s="44">
        <v>25.2</v>
      </c>
      <c r="G186" s="120">
        <v>275.39999999999998</v>
      </c>
      <c r="H186" s="44">
        <v>198.9</v>
      </c>
      <c r="I186" s="121"/>
      <c r="J186" s="79">
        <v>259.49</v>
      </c>
      <c r="K186" s="79">
        <v>269.27999999999997</v>
      </c>
      <c r="L186" s="79">
        <v>25.2</v>
      </c>
      <c r="M186" s="79">
        <v>275.39999999999998</v>
      </c>
      <c r="N186" s="79">
        <v>25.2</v>
      </c>
      <c r="O186" s="79">
        <v>273.17</v>
      </c>
    </row>
    <row r="187" spans="1:15" s="32" customFormat="1" x14ac:dyDescent="0.25">
      <c r="A187" s="21"/>
      <c r="B187" s="28" t="s">
        <v>2280</v>
      </c>
      <c r="C187" s="119" t="s">
        <v>3035</v>
      </c>
      <c r="D187" s="40" t="s">
        <v>2454</v>
      </c>
      <c r="E187" s="44">
        <v>243</v>
      </c>
      <c r="F187" s="44">
        <v>77.760000000000005</v>
      </c>
      <c r="G187" s="120">
        <v>218.7</v>
      </c>
      <c r="H187" s="44">
        <v>157.95000000000002</v>
      </c>
      <c r="I187" s="121"/>
      <c r="J187" s="79">
        <v>206.06</v>
      </c>
      <c r="K187" s="79">
        <v>213.84</v>
      </c>
      <c r="L187" s="79">
        <v>186.04</v>
      </c>
      <c r="M187" s="79">
        <v>218.7</v>
      </c>
      <c r="N187" s="79">
        <v>186.04</v>
      </c>
      <c r="O187" s="79">
        <v>216.93</v>
      </c>
    </row>
    <row r="188" spans="1:15" s="32" customFormat="1" ht="26.25" x14ac:dyDescent="0.25">
      <c r="A188" s="21"/>
      <c r="B188" s="28" t="s">
        <v>2281</v>
      </c>
      <c r="C188" s="119" t="s">
        <v>3119</v>
      </c>
      <c r="D188" s="40" t="s">
        <v>2454</v>
      </c>
      <c r="E188" s="44">
        <v>384</v>
      </c>
      <c r="F188" s="44">
        <v>54.08</v>
      </c>
      <c r="G188" s="120">
        <v>345.6</v>
      </c>
      <c r="H188" s="44">
        <v>249.60000000000002</v>
      </c>
      <c r="I188" s="121"/>
      <c r="J188" s="79">
        <v>325.63</v>
      </c>
      <c r="K188" s="79">
        <v>337.92</v>
      </c>
      <c r="L188" s="79">
        <v>293.99</v>
      </c>
      <c r="M188" s="79">
        <v>345.6</v>
      </c>
      <c r="N188" s="79">
        <v>293.99</v>
      </c>
      <c r="O188" s="79">
        <v>342.8</v>
      </c>
    </row>
    <row r="189" spans="1:15" s="32" customFormat="1" x14ac:dyDescent="0.25">
      <c r="A189" s="21"/>
      <c r="B189" s="28" t="s">
        <v>2285</v>
      </c>
      <c r="C189" s="119" t="s">
        <v>3120</v>
      </c>
      <c r="D189" s="40" t="s">
        <v>2454</v>
      </c>
      <c r="E189" s="44">
        <v>637</v>
      </c>
      <c r="F189" s="44">
        <v>203.84</v>
      </c>
      <c r="G189" s="120">
        <v>573.29999999999995</v>
      </c>
      <c r="H189" s="44">
        <v>414.05</v>
      </c>
      <c r="I189" s="121"/>
      <c r="J189" s="79">
        <v>540.17999999999995</v>
      </c>
      <c r="K189" s="79">
        <v>560.55999999999995</v>
      </c>
      <c r="L189" s="79">
        <v>487.69</v>
      </c>
      <c r="M189" s="79">
        <v>573.29999999999995</v>
      </c>
      <c r="N189" s="79">
        <v>487.69</v>
      </c>
      <c r="O189" s="79">
        <v>568.65</v>
      </c>
    </row>
    <row r="190" spans="1:15" s="32" customFormat="1" x14ac:dyDescent="0.25">
      <c r="A190" s="21"/>
      <c r="B190" s="28" t="s">
        <v>2415</v>
      </c>
      <c r="C190" s="119" t="s">
        <v>3036</v>
      </c>
      <c r="D190" s="40" t="s">
        <v>2454</v>
      </c>
      <c r="E190" s="44">
        <v>62</v>
      </c>
      <c r="F190" s="44">
        <v>19.84</v>
      </c>
      <c r="G190" s="120">
        <v>55.8</v>
      </c>
      <c r="H190" s="44">
        <v>40.300000000000004</v>
      </c>
      <c r="I190" s="121"/>
      <c r="J190" s="79">
        <v>52.58</v>
      </c>
      <c r="K190" s="79">
        <v>54.56</v>
      </c>
      <c r="L190" s="79">
        <v>21</v>
      </c>
      <c r="M190" s="79">
        <v>55.8</v>
      </c>
      <c r="N190" s="79">
        <v>21</v>
      </c>
      <c r="O190" s="79">
        <v>55.35</v>
      </c>
    </row>
    <row r="191" spans="1:15" s="32" customFormat="1" ht="26.25" x14ac:dyDescent="0.25">
      <c r="A191" s="21" t="s">
        <v>61</v>
      </c>
      <c r="B191" s="28" t="s">
        <v>2288</v>
      </c>
      <c r="C191" s="119" t="s">
        <v>2801</v>
      </c>
      <c r="D191" s="40" t="s">
        <v>2454</v>
      </c>
      <c r="E191" s="44">
        <v>205</v>
      </c>
      <c r="F191" s="44">
        <v>65.599999999999994</v>
      </c>
      <c r="G191" s="120">
        <v>184.5</v>
      </c>
      <c r="H191" s="44">
        <v>133.25</v>
      </c>
      <c r="I191" s="121"/>
      <c r="J191" s="79">
        <v>173.84</v>
      </c>
      <c r="K191" s="79">
        <v>180.4</v>
      </c>
      <c r="L191" s="79">
        <v>87.27</v>
      </c>
      <c r="M191" s="79">
        <v>184.5</v>
      </c>
      <c r="N191" s="79">
        <v>87.27</v>
      </c>
      <c r="O191" s="79">
        <v>183</v>
      </c>
    </row>
    <row r="192" spans="1:15" s="32" customFormat="1" ht="26.25" x14ac:dyDescent="0.25">
      <c r="A192" s="21"/>
      <c r="B192" s="28" t="s">
        <v>2290</v>
      </c>
      <c r="C192" s="119" t="s">
        <v>3074</v>
      </c>
      <c r="D192" s="40" t="s">
        <v>2454</v>
      </c>
      <c r="E192" s="44">
        <v>276</v>
      </c>
      <c r="F192" s="44">
        <v>88.32</v>
      </c>
      <c r="G192" s="120">
        <v>248.4</v>
      </c>
      <c r="H192" s="44">
        <v>179.4</v>
      </c>
      <c r="I192" s="121"/>
      <c r="J192" s="79">
        <v>234.05</v>
      </c>
      <c r="K192" s="79">
        <v>242.88</v>
      </c>
      <c r="L192" s="79">
        <v>220.15</v>
      </c>
      <c r="M192" s="79">
        <v>248.4</v>
      </c>
      <c r="N192" s="79">
        <v>220.15</v>
      </c>
      <c r="O192" s="79">
        <v>246.39</v>
      </c>
    </row>
    <row r="193" spans="1:15" s="32" customFormat="1" x14ac:dyDescent="0.25">
      <c r="A193" s="21"/>
      <c r="B193" s="28" t="s">
        <v>2291</v>
      </c>
      <c r="C193" s="119" t="s">
        <v>2803</v>
      </c>
      <c r="D193" s="40" t="s">
        <v>2454</v>
      </c>
      <c r="E193" s="44">
        <v>261</v>
      </c>
      <c r="F193" s="44">
        <v>83.52</v>
      </c>
      <c r="G193" s="120">
        <v>234.9</v>
      </c>
      <c r="H193" s="44">
        <v>169.65</v>
      </c>
      <c r="I193" s="121"/>
      <c r="J193" s="79">
        <v>221.33</v>
      </c>
      <c r="K193" s="79">
        <v>229.68</v>
      </c>
      <c r="L193" s="79">
        <v>97.89</v>
      </c>
      <c r="M193" s="79">
        <v>234.9</v>
      </c>
      <c r="N193" s="79">
        <v>97.89</v>
      </c>
      <c r="O193" s="79">
        <v>232.99</v>
      </c>
    </row>
    <row r="194" spans="1:15" s="32" customFormat="1" x14ac:dyDescent="0.25">
      <c r="A194" s="21"/>
      <c r="B194" s="28" t="s">
        <v>2292</v>
      </c>
      <c r="C194" s="119" t="s">
        <v>2804</v>
      </c>
      <c r="D194" s="40" t="s">
        <v>2454</v>
      </c>
      <c r="E194" s="44">
        <v>348</v>
      </c>
      <c r="F194" s="44">
        <v>95.53</v>
      </c>
      <c r="G194" s="120">
        <v>313.2</v>
      </c>
      <c r="H194" s="44">
        <v>226.20000000000002</v>
      </c>
      <c r="I194" s="121"/>
      <c r="J194" s="79">
        <v>295.10000000000002</v>
      </c>
      <c r="K194" s="79">
        <v>306.24</v>
      </c>
      <c r="L194" s="79">
        <v>95.53</v>
      </c>
      <c r="M194" s="79">
        <v>313.2</v>
      </c>
      <c r="N194" s="79">
        <v>95.53</v>
      </c>
      <c r="O194" s="79">
        <v>310.66000000000003</v>
      </c>
    </row>
    <row r="195" spans="1:15" s="32" customFormat="1" ht="26.25" x14ac:dyDescent="0.25">
      <c r="A195" s="21"/>
      <c r="B195" s="28" t="s">
        <v>2294</v>
      </c>
      <c r="C195" s="119" t="s">
        <v>2805</v>
      </c>
      <c r="D195" s="40" t="s">
        <v>2454</v>
      </c>
      <c r="E195" s="44">
        <v>522</v>
      </c>
      <c r="F195" s="44">
        <v>122.26</v>
      </c>
      <c r="G195" s="120">
        <v>469.8</v>
      </c>
      <c r="H195" s="44">
        <v>339.3</v>
      </c>
      <c r="I195" s="121"/>
      <c r="J195" s="79">
        <v>442.66</v>
      </c>
      <c r="K195" s="79">
        <v>459.36</v>
      </c>
      <c r="L195" s="79">
        <v>122.26</v>
      </c>
      <c r="M195" s="79">
        <v>469.8</v>
      </c>
      <c r="N195" s="79">
        <v>122.26</v>
      </c>
      <c r="O195" s="79">
        <v>465.99</v>
      </c>
    </row>
    <row r="196" spans="1:15" s="32" customFormat="1" x14ac:dyDescent="0.25">
      <c r="A196" s="21"/>
      <c r="B196" s="28" t="s">
        <v>2295</v>
      </c>
      <c r="C196" s="119" t="s">
        <v>2806</v>
      </c>
      <c r="D196" s="40" t="s">
        <v>2454</v>
      </c>
      <c r="E196" s="44">
        <v>339</v>
      </c>
      <c r="F196" s="44">
        <v>95.53</v>
      </c>
      <c r="G196" s="120">
        <v>305.10000000000002</v>
      </c>
      <c r="H196" s="44">
        <v>220.35</v>
      </c>
      <c r="I196" s="121"/>
      <c r="J196" s="79">
        <v>287.47000000000003</v>
      </c>
      <c r="K196" s="79">
        <v>298.32</v>
      </c>
      <c r="L196" s="79">
        <v>95.53</v>
      </c>
      <c r="M196" s="79">
        <v>305.10000000000002</v>
      </c>
      <c r="N196" s="79">
        <v>95.53</v>
      </c>
      <c r="O196" s="79">
        <v>302.63</v>
      </c>
    </row>
    <row r="197" spans="1:15" s="32" customFormat="1" ht="26.25" x14ac:dyDescent="0.25">
      <c r="A197" s="21"/>
      <c r="B197" s="28" t="s">
        <v>2296</v>
      </c>
      <c r="C197" s="119" t="s">
        <v>2807</v>
      </c>
      <c r="D197" s="40" t="s">
        <v>2454</v>
      </c>
      <c r="E197" s="44">
        <v>560</v>
      </c>
      <c r="F197" s="44">
        <v>97.49</v>
      </c>
      <c r="G197" s="120">
        <v>504</v>
      </c>
      <c r="H197" s="44">
        <v>364</v>
      </c>
      <c r="I197" s="121"/>
      <c r="J197" s="79">
        <v>474.88</v>
      </c>
      <c r="K197" s="79">
        <v>492.8</v>
      </c>
      <c r="L197" s="79">
        <v>97.49</v>
      </c>
      <c r="M197" s="79">
        <v>504</v>
      </c>
      <c r="N197" s="79">
        <v>97.49</v>
      </c>
      <c r="O197" s="79">
        <v>499.91</v>
      </c>
    </row>
    <row r="198" spans="1:15" s="32" customFormat="1" ht="26.25" x14ac:dyDescent="0.25">
      <c r="A198" s="21"/>
      <c r="B198" s="28" t="s">
        <v>2373</v>
      </c>
      <c r="C198" s="119" t="s">
        <v>2808</v>
      </c>
      <c r="D198" s="40" t="s">
        <v>2454</v>
      </c>
      <c r="E198" s="44">
        <v>135</v>
      </c>
      <c r="F198" s="44">
        <v>34.200000000000003</v>
      </c>
      <c r="G198" s="120">
        <v>135</v>
      </c>
      <c r="H198" s="44">
        <v>87.75</v>
      </c>
      <c r="I198" s="121"/>
      <c r="J198" s="79">
        <v>114.48</v>
      </c>
      <c r="K198" s="79">
        <v>132</v>
      </c>
      <c r="L198" s="79">
        <v>34.200000000000003</v>
      </c>
      <c r="M198" s="79">
        <v>135</v>
      </c>
      <c r="N198" s="79">
        <v>34.200000000000003</v>
      </c>
      <c r="O198" s="79">
        <v>120.51</v>
      </c>
    </row>
    <row r="199" spans="1:15" s="32" customFormat="1" ht="26.25" x14ac:dyDescent="0.25">
      <c r="A199" s="21"/>
      <c r="B199" s="28" t="s">
        <v>2374</v>
      </c>
      <c r="C199" s="119" t="s">
        <v>2809</v>
      </c>
      <c r="D199" s="40" t="s">
        <v>2454</v>
      </c>
      <c r="E199" s="44">
        <v>140</v>
      </c>
      <c r="F199" s="44">
        <v>38.92</v>
      </c>
      <c r="G199" s="120">
        <v>142.19999999999999</v>
      </c>
      <c r="H199" s="44">
        <v>91</v>
      </c>
      <c r="I199" s="121"/>
      <c r="J199" s="79">
        <v>118.72</v>
      </c>
      <c r="K199" s="79">
        <v>139.04</v>
      </c>
      <c r="L199" s="79">
        <v>38.92</v>
      </c>
      <c r="M199" s="79">
        <v>142.19999999999999</v>
      </c>
      <c r="N199" s="79">
        <v>38.92</v>
      </c>
      <c r="O199" s="79">
        <v>124.98</v>
      </c>
    </row>
    <row r="200" spans="1:15" s="32" customFormat="1" ht="26.25" x14ac:dyDescent="0.25">
      <c r="A200" s="21"/>
      <c r="B200" s="28" t="s">
        <v>2377</v>
      </c>
      <c r="C200" s="119" t="s">
        <v>2810</v>
      </c>
      <c r="D200" s="40" t="s">
        <v>2454</v>
      </c>
      <c r="E200" s="44">
        <v>126</v>
      </c>
      <c r="F200" s="44">
        <v>31.06</v>
      </c>
      <c r="G200" s="120">
        <v>113.4</v>
      </c>
      <c r="H200" s="44">
        <v>81.900000000000006</v>
      </c>
      <c r="I200" s="121"/>
      <c r="J200" s="79">
        <v>106.85</v>
      </c>
      <c r="K200" s="79">
        <v>110.88</v>
      </c>
      <c r="L200" s="79">
        <v>31.06</v>
      </c>
      <c r="M200" s="79">
        <v>113.4</v>
      </c>
      <c r="N200" s="79">
        <v>31.06</v>
      </c>
      <c r="O200" s="79">
        <v>112.48</v>
      </c>
    </row>
    <row r="201" spans="1:15" s="32" customFormat="1" x14ac:dyDescent="0.25">
      <c r="A201" s="21"/>
      <c r="B201" s="28" t="s">
        <v>2378</v>
      </c>
      <c r="C201" s="119" t="s">
        <v>2811</v>
      </c>
      <c r="D201" s="40" t="s">
        <v>2454</v>
      </c>
      <c r="E201" s="44">
        <v>343</v>
      </c>
      <c r="F201" s="44">
        <v>93.56</v>
      </c>
      <c r="G201" s="120">
        <v>308.7</v>
      </c>
      <c r="H201" s="44">
        <v>222.95000000000002</v>
      </c>
      <c r="I201" s="121"/>
      <c r="J201" s="79">
        <v>290.86</v>
      </c>
      <c r="K201" s="79">
        <v>301.83999999999997</v>
      </c>
      <c r="L201" s="79">
        <v>93.56</v>
      </c>
      <c r="M201" s="79">
        <v>308.7</v>
      </c>
      <c r="N201" s="79">
        <v>93.56</v>
      </c>
      <c r="O201" s="79">
        <v>306.2</v>
      </c>
    </row>
    <row r="202" spans="1:15" s="32" customFormat="1" x14ac:dyDescent="0.25">
      <c r="A202" s="21"/>
      <c r="B202" s="28" t="s">
        <v>2379</v>
      </c>
      <c r="C202" s="119" t="s">
        <v>2812</v>
      </c>
      <c r="D202" s="40" t="s">
        <v>2454</v>
      </c>
      <c r="E202" s="44">
        <v>335</v>
      </c>
      <c r="F202" s="44">
        <v>93.56</v>
      </c>
      <c r="G202" s="120">
        <v>301.5</v>
      </c>
      <c r="H202" s="44">
        <v>217.75</v>
      </c>
      <c r="I202" s="121"/>
      <c r="J202" s="79">
        <v>284.08</v>
      </c>
      <c r="K202" s="79">
        <v>294.8</v>
      </c>
      <c r="L202" s="79">
        <v>93.56</v>
      </c>
      <c r="M202" s="79">
        <v>301.5</v>
      </c>
      <c r="N202" s="79">
        <v>93.56</v>
      </c>
      <c r="O202" s="79">
        <v>299.05</v>
      </c>
    </row>
    <row r="203" spans="1:15" s="32" customFormat="1" x14ac:dyDescent="0.25">
      <c r="A203" s="21"/>
      <c r="B203" s="28" t="s">
        <v>2380</v>
      </c>
      <c r="C203" s="119" t="s">
        <v>2813</v>
      </c>
      <c r="D203" s="40" t="s">
        <v>2454</v>
      </c>
      <c r="E203" s="44">
        <v>352</v>
      </c>
      <c r="F203" s="44">
        <v>93.56</v>
      </c>
      <c r="G203" s="120">
        <v>316.8</v>
      </c>
      <c r="H203" s="44">
        <v>228.8</v>
      </c>
      <c r="I203" s="121"/>
      <c r="J203" s="79">
        <v>298.5</v>
      </c>
      <c r="K203" s="79">
        <v>309.76</v>
      </c>
      <c r="L203" s="79">
        <v>93.56</v>
      </c>
      <c r="M203" s="79">
        <v>316.8</v>
      </c>
      <c r="N203" s="79">
        <v>93.56</v>
      </c>
      <c r="O203" s="79">
        <v>314.23</v>
      </c>
    </row>
    <row r="204" spans="1:15" s="32" customFormat="1" x14ac:dyDescent="0.25">
      <c r="A204" s="21"/>
      <c r="B204" s="28" t="s">
        <v>2382</v>
      </c>
      <c r="C204" s="119" t="s">
        <v>2815</v>
      </c>
      <c r="D204" s="40" t="s">
        <v>2454</v>
      </c>
      <c r="E204" s="44">
        <v>324</v>
      </c>
      <c r="F204" s="44">
        <v>101.03</v>
      </c>
      <c r="G204" s="120">
        <v>291.60000000000002</v>
      </c>
      <c r="H204" s="44">
        <v>210.6</v>
      </c>
      <c r="I204" s="121"/>
      <c r="J204" s="79">
        <v>274.75</v>
      </c>
      <c r="K204" s="79">
        <v>285.12</v>
      </c>
      <c r="L204" s="79">
        <v>101.03</v>
      </c>
      <c r="M204" s="79">
        <v>291.60000000000002</v>
      </c>
      <c r="N204" s="79">
        <v>101.03</v>
      </c>
      <c r="O204" s="79">
        <v>289.23</v>
      </c>
    </row>
    <row r="205" spans="1:15" s="32" customFormat="1" x14ac:dyDescent="0.25">
      <c r="A205" s="21"/>
      <c r="B205" s="28" t="s">
        <v>2383</v>
      </c>
      <c r="C205" s="119" t="s">
        <v>2816</v>
      </c>
      <c r="D205" s="40" t="s">
        <v>2454</v>
      </c>
      <c r="E205" s="44">
        <v>324</v>
      </c>
      <c r="F205" s="44">
        <v>101.03</v>
      </c>
      <c r="G205" s="120">
        <v>291.60000000000002</v>
      </c>
      <c r="H205" s="44">
        <v>210.6</v>
      </c>
      <c r="I205" s="121"/>
      <c r="J205" s="79">
        <v>274.75</v>
      </c>
      <c r="K205" s="79">
        <v>285.12</v>
      </c>
      <c r="L205" s="79">
        <v>101.03</v>
      </c>
      <c r="M205" s="79">
        <v>291.60000000000002</v>
      </c>
      <c r="N205" s="79">
        <v>101.03</v>
      </c>
      <c r="O205" s="79">
        <v>289.23</v>
      </c>
    </row>
    <row r="206" spans="1:15" s="32" customFormat="1" ht="26.25" x14ac:dyDescent="0.25">
      <c r="A206" s="21"/>
      <c r="B206" s="28" t="s">
        <v>2385</v>
      </c>
      <c r="C206" s="119" t="s">
        <v>2818</v>
      </c>
      <c r="D206" s="40" t="s">
        <v>2454</v>
      </c>
      <c r="E206" s="44">
        <v>143</v>
      </c>
      <c r="F206" s="44">
        <v>28.48</v>
      </c>
      <c r="G206" s="120">
        <v>128.69999999999999</v>
      </c>
      <c r="H206" s="44">
        <v>92.95</v>
      </c>
      <c r="I206" s="121"/>
      <c r="J206" s="79">
        <v>121.26</v>
      </c>
      <c r="K206" s="79">
        <v>125.84</v>
      </c>
      <c r="L206" s="79">
        <v>45.21</v>
      </c>
      <c r="M206" s="79">
        <v>128.69999999999999</v>
      </c>
      <c r="N206" s="79">
        <v>45.21</v>
      </c>
      <c r="O206" s="79">
        <v>127.66</v>
      </c>
    </row>
    <row r="207" spans="1:15" s="32" customFormat="1" x14ac:dyDescent="0.25">
      <c r="A207" s="21"/>
      <c r="B207" s="28" t="s">
        <v>2387</v>
      </c>
      <c r="C207" s="119" t="s">
        <v>2820</v>
      </c>
      <c r="D207" s="40" t="s">
        <v>2454</v>
      </c>
      <c r="E207" s="44">
        <v>122</v>
      </c>
      <c r="F207" s="44">
        <v>38.53</v>
      </c>
      <c r="G207" s="120">
        <v>148.5</v>
      </c>
      <c r="H207" s="44">
        <v>79.3</v>
      </c>
      <c r="I207" s="121"/>
      <c r="J207" s="79">
        <v>139.91999999999999</v>
      </c>
      <c r="K207" s="79">
        <v>145.19999999999999</v>
      </c>
      <c r="L207" s="79">
        <v>38.53</v>
      </c>
      <c r="M207" s="79">
        <v>148.5</v>
      </c>
      <c r="N207" s="79">
        <v>38.53</v>
      </c>
      <c r="O207" s="79">
        <v>147.30000000000001</v>
      </c>
    </row>
    <row r="208" spans="1:15" s="32" customFormat="1" x14ac:dyDescent="0.25">
      <c r="A208" s="21" t="s">
        <v>43</v>
      </c>
      <c r="B208" s="28" t="s">
        <v>1809</v>
      </c>
      <c r="C208" s="119" t="s">
        <v>2943</v>
      </c>
      <c r="D208" s="40" t="s">
        <v>2454</v>
      </c>
      <c r="E208" s="44">
        <v>3348</v>
      </c>
      <c r="F208" s="44">
        <v>179.84</v>
      </c>
      <c r="G208" s="120">
        <v>3013.2</v>
      </c>
      <c r="H208" s="44">
        <v>2176.2000000000003</v>
      </c>
      <c r="I208" s="121"/>
      <c r="J208" s="79">
        <v>2839.1</v>
      </c>
      <c r="K208" s="79">
        <v>2946.24</v>
      </c>
      <c r="L208" s="79">
        <v>2563.23</v>
      </c>
      <c r="M208" s="79">
        <v>3013.2</v>
      </c>
      <c r="N208" s="79">
        <v>2563.23</v>
      </c>
      <c r="O208" s="79">
        <v>2988.76</v>
      </c>
    </row>
    <row r="209" spans="1:15" s="32" customFormat="1" ht="26.25" x14ac:dyDescent="0.25">
      <c r="A209" s="21"/>
      <c r="B209" s="28" t="s">
        <v>1813</v>
      </c>
      <c r="C209" s="119" t="s">
        <v>3121</v>
      </c>
      <c r="D209" s="40" t="s">
        <v>2454</v>
      </c>
      <c r="E209" s="44">
        <v>3653</v>
      </c>
      <c r="F209" s="44">
        <v>1168.96</v>
      </c>
      <c r="G209" s="120">
        <v>3287.7</v>
      </c>
      <c r="H209" s="44">
        <v>2374.4500000000003</v>
      </c>
      <c r="I209" s="121"/>
      <c r="J209" s="79">
        <v>3097.74</v>
      </c>
      <c r="K209" s="79">
        <v>3214.64</v>
      </c>
      <c r="L209" s="79">
        <v>2796.74</v>
      </c>
      <c r="M209" s="79">
        <v>3287.7</v>
      </c>
      <c r="N209" s="79">
        <v>2796.74</v>
      </c>
      <c r="O209" s="79">
        <v>3261.03</v>
      </c>
    </row>
    <row r="210" spans="1:15" s="32" customFormat="1" x14ac:dyDescent="0.25">
      <c r="A210" s="21"/>
      <c r="B210" s="28" t="s">
        <v>1819</v>
      </c>
      <c r="C210" s="119" t="s">
        <v>3037</v>
      </c>
      <c r="D210" s="40" t="s">
        <v>2454</v>
      </c>
      <c r="E210" s="44">
        <v>157</v>
      </c>
      <c r="F210" s="44">
        <v>50.24</v>
      </c>
      <c r="G210" s="120">
        <v>141.30000000000001</v>
      </c>
      <c r="H210" s="44">
        <v>102.05</v>
      </c>
      <c r="I210" s="121"/>
      <c r="J210" s="79">
        <v>133.13999999999999</v>
      </c>
      <c r="K210" s="79">
        <v>138.16</v>
      </c>
      <c r="L210" s="79">
        <v>120.2</v>
      </c>
      <c r="M210" s="79">
        <v>141.30000000000001</v>
      </c>
      <c r="N210" s="79">
        <v>120.2</v>
      </c>
      <c r="O210" s="79">
        <v>140.15</v>
      </c>
    </row>
    <row r="211" spans="1:15" s="32" customFormat="1" x14ac:dyDescent="0.25">
      <c r="A211" s="21"/>
      <c r="B211" s="28" t="s">
        <v>417</v>
      </c>
      <c r="C211" s="119" t="s">
        <v>2822</v>
      </c>
      <c r="D211" s="40" t="s">
        <v>2454</v>
      </c>
      <c r="E211" s="44">
        <v>281</v>
      </c>
      <c r="F211" s="44">
        <v>89.92</v>
      </c>
      <c r="G211" s="120">
        <v>252.9</v>
      </c>
      <c r="H211" s="44">
        <v>182.65</v>
      </c>
      <c r="I211" s="121"/>
      <c r="J211" s="79">
        <v>238.29</v>
      </c>
      <c r="K211" s="79">
        <v>247.28</v>
      </c>
      <c r="L211" s="79">
        <v>215.13</v>
      </c>
      <c r="M211" s="79">
        <v>252.9</v>
      </c>
      <c r="N211" s="79">
        <v>215.13</v>
      </c>
      <c r="O211" s="79">
        <v>250.85</v>
      </c>
    </row>
    <row r="212" spans="1:15" s="32" customFormat="1" x14ac:dyDescent="0.25">
      <c r="A212" s="21" t="s">
        <v>39</v>
      </c>
      <c r="B212" s="40" t="s">
        <v>2420</v>
      </c>
      <c r="C212" s="119" t="s">
        <v>2823</v>
      </c>
      <c r="D212" s="40" t="s">
        <v>2454</v>
      </c>
      <c r="E212" s="79" t="s">
        <v>3434</v>
      </c>
      <c r="F212" s="79" t="s">
        <v>3434</v>
      </c>
      <c r="G212" s="123" t="s">
        <v>3434</v>
      </c>
      <c r="H212" s="79" t="s">
        <v>3434</v>
      </c>
      <c r="I212" s="121"/>
      <c r="J212" s="79" t="s">
        <v>2574</v>
      </c>
      <c r="K212" s="79" t="s">
        <v>2574</v>
      </c>
      <c r="L212" s="79" t="s">
        <v>2574</v>
      </c>
      <c r="M212" s="79" t="s">
        <v>2574</v>
      </c>
      <c r="N212" s="79" t="s">
        <v>2574</v>
      </c>
      <c r="O212" s="79" t="s">
        <v>2574</v>
      </c>
    </row>
    <row r="213" spans="1:15" s="32" customFormat="1" ht="26.25" x14ac:dyDescent="0.25">
      <c r="A213" s="21"/>
      <c r="B213" s="28" t="s">
        <v>1836</v>
      </c>
      <c r="C213" s="119" t="s">
        <v>2824</v>
      </c>
      <c r="D213" s="40" t="s">
        <v>2454</v>
      </c>
      <c r="E213" s="44" t="s">
        <v>3434</v>
      </c>
      <c r="F213" s="44" t="s">
        <v>3434</v>
      </c>
      <c r="G213" s="120" t="s">
        <v>3434</v>
      </c>
      <c r="H213" s="44" t="s">
        <v>3434</v>
      </c>
      <c r="I213" s="121"/>
      <c r="J213" s="79">
        <v>2745.82</v>
      </c>
      <c r="K213" s="79">
        <v>2849.44</v>
      </c>
      <c r="L213" s="79">
        <v>2479.0100000000002</v>
      </c>
      <c r="M213" s="79">
        <v>2914.2</v>
      </c>
      <c r="N213" s="79">
        <v>2479.0100000000002</v>
      </c>
      <c r="O213" s="79">
        <v>2890.56</v>
      </c>
    </row>
    <row r="214" spans="1:15" s="32" customFormat="1" ht="26.25" x14ac:dyDescent="0.25">
      <c r="A214" s="21"/>
      <c r="B214" s="28" t="s">
        <v>1837</v>
      </c>
      <c r="C214" s="119" t="s">
        <v>2825</v>
      </c>
      <c r="D214" s="40" t="s">
        <v>2454</v>
      </c>
      <c r="E214" s="44" t="s">
        <v>3434</v>
      </c>
      <c r="F214" s="44" t="s">
        <v>3434</v>
      </c>
      <c r="G214" s="120" t="s">
        <v>3434</v>
      </c>
      <c r="H214" s="44" t="s">
        <v>3434</v>
      </c>
      <c r="I214" s="121"/>
      <c r="J214" s="79">
        <v>2745.82</v>
      </c>
      <c r="K214" s="79">
        <v>2849.44</v>
      </c>
      <c r="L214" s="79">
        <v>2479.0100000000002</v>
      </c>
      <c r="M214" s="79">
        <v>2914.2</v>
      </c>
      <c r="N214" s="79">
        <v>2479.0100000000002</v>
      </c>
      <c r="O214" s="79">
        <v>2890.56</v>
      </c>
    </row>
    <row r="215" spans="1:15" s="32" customFormat="1" x14ac:dyDescent="0.25">
      <c r="A215" s="21"/>
      <c r="B215" s="28" t="s">
        <v>1839</v>
      </c>
      <c r="C215" s="119" t="s">
        <v>2826</v>
      </c>
      <c r="D215" s="40" t="s">
        <v>2454</v>
      </c>
      <c r="E215" s="44" t="s">
        <v>3434</v>
      </c>
      <c r="F215" s="44" t="s">
        <v>3434</v>
      </c>
      <c r="G215" s="120" t="s">
        <v>3434</v>
      </c>
      <c r="H215" s="44" t="s">
        <v>3434</v>
      </c>
      <c r="I215" s="121"/>
      <c r="J215" s="79">
        <v>724.19</v>
      </c>
      <c r="K215" s="79">
        <v>751.52</v>
      </c>
      <c r="L215" s="79">
        <v>653.82000000000005</v>
      </c>
      <c r="M215" s="79">
        <v>768.6</v>
      </c>
      <c r="N215" s="79">
        <v>653.82000000000005</v>
      </c>
      <c r="O215" s="79">
        <v>762.37</v>
      </c>
    </row>
    <row r="216" spans="1:15" s="32" customFormat="1" x14ac:dyDescent="0.25">
      <c r="A216" s="21"/>
      <c r="B216" s="28" t="s">
        <v>1840</v>
      </c>
      <c r="C216" s="119" t="s">
        <v>2827</v>
      </c>
      <c r="D216" s="40" t="s">
        <v>2454</v>
      </c>
      <c r="E216" s="44" t="s">
        <v>3434</v>
      </c>
      <c r="F216" s="44" t="s">
        <v>3434</v>
      </c>
      <c r="G216" s="120" t="s">
        <v>3434</v>
      </c>
      <c r="H216" s="44" t="s">
        <v>3434</v>
      </c>
      <c r="I216" s="121"/>
      <c r="J216" s="79">
        <v>935.34</v>
      </c>
      <c r="K216" s="79">
        <v>970.64</v>
      </c>
      <c r="L216" s="79">
        <v>844.46</v>
      </c>
      <c r="M216" s="79">
        <v>992.7</v>
      </c>
      <c r="N216" s="79">
        <v>844.46</v>
      </c>
      <c r="O216" s="79">
        <v>984.65</v>
      </c>
    </row>
    <row r="217" spans="1:15" s="32" customFormat="1" x14ac:dyDescent="0.25">
      <c r="A217" s="21"/>
      <c r="B217" s="28" t="s">
        <v>1841</v>
      </c>
      <c r="C217" s="119" t="s">
        <v>2828</v>
      </c>
      <c r="D217" s="40" t="s">
        <v>2454</v>
      </c>
      <c r="E217" s="44" t="s">
        <v>3434</v>
      </c>
      <c r="F217" s="44" t="s">
        <v>3434</v>
      </c>
      <c r="G217" s="120" t="s">
        <v>3434</v>
      </c>
      <c r="H217" s="44" t="s">
        <v>3434</v>
      </c>
      <c r="I217" s="121"/>
      <c r="J217" s="79">
        <v>976.9</v>
      </c>
      <c r="K217" s="79">
        <v>1013.76</v>
      </c>
      <c r="L217" s="79">
        <v>881.97</v>
      </c>
      <c r="M217" s="79">
        <v>1036.8</v>
      </c>
      <c r="N217" s="79">
        <v>881.97</v>
      </c>
      <c r="O217" s="79">
        <v>1028.3900000000001</v>
      </c>
    </row>
    <row r="218" spans="1:15" s="32" customFormat="1" x14ac:dyDescent="0.25">
      <c r="A218" s="21"/>
      <c r="B218" s="40" t="s">
        <v>2433</v>
      </c>
      <c r="C218" s="119" t="s">
        <v>2829</v>
      </c>
      <c r="D218" s="40" t="s">
        <v>2454</v>
      </c>
      <c r="E218" s="79" t="s">
        <v>3434</v>
      </c>
      <c r="F218" s="79" t="s">
        <v>3434</v>
      </c>
      <c r="G218" s="123" t="s">
        <v>3434</v>
      </c>
      <c r="H218" s="79" t="s">
        <v>3434</v>
      </c>
      <c r="I218" s="121"/>
      <c r="J218" s="79" t="s">
        <v>2574</v>
      </c>
      <c r="K218" s="79" t="s">
        <v>2574</v>
      </c>
      <c r="L218" s="79" t="s">
        <v>2574</v>
      </c>
      <c r="M218" s="79" t="s">
        <v>2574</v>
      </c>
      <c r="N218" s="79" t="s">
        <v>2574</v>
      </c>
      <c r="O218" s="79" t="s">
        <v>2574</v>
      </c>
    </row>
    <row r="219" spans="1:15" s="32" customFormat="1" x14ac:dyDescent="0.25">
      <c r="A219" s="21"/>
      <c r="B219" s="28" t="s">
        <v>1844</v>
      </c>
      <c r="C219" s="119" t="s">
        <v>3122</v>
      </c>
      <c r="D219" s="40" t="s">
        <v>2454</v>
      </c>
      <c r="E219" s="44">
        <v>3629</v>
      </c>
      <c r="F219" s="44">
        <v>1161.28</v>
      </c>
      <c r="G219" s="120">
        <v>3266.1</v>
      </c>
      <c r="H219" s="44">
        <v>2358.85</v>
      </c>
      <c r="I219" s="121"/>
      <c r="J219" s="79">
        <v>3077.39</v>
      </c>
      <c r="K219" s="79">
        <v>3193.52</v>
      </c>
      <c r="L219" s="79">
        <v>2778.36</v>
      </c>
      <c r="M219" s="79">
        <v>3266.1</v>
      </c>
      <c r="N219" s="79">
        <v>2778.36</v>
      </c>
      <c r="O219" s="79">
        <v>3239.61</v>
      </c>
    </row>
    <row r="220" spans="1:15" s="32" customFormat="1" x14ac:dyDescent="0.25">
      <c r="A220" s="21"/>
      <c r="B220" s="28" t="s">
        <v>1845</v>
      </c>
      <c r="C220" s="119" t="s">
        <v>2830</v>
      </c>
      <c r="D220" s="40" t="s">
        <v>2454</v>
      </c>
      <c r="E220" s="44" t="s">
        <v>3434</v>
      </c>
      <c r="F220" s="44" t="s">
        <v>3434</v>
      </c>
      <c r="G220" s="120" t="s">
        <v>3434</v>
      </c>
      <c r="H220" s="44" t="s">
        <v>3434</v>
      </c>
      <c r="I220" s="121"/>
      <c r="J220" s="79">
        <v>1461.1</v>
      </c>
      <c r="K220" s="79">
        <v>1516.24</v>
      </c>
      <c r="L220" s="79">
        <v>1319.13</v>
      </c>
      <c r="M220" s="79">
        <v>1550.7</v>
      </c>
      <c r="N220" s="79">
        <v>1319.13</v>
      </c>
      <c r="O220" s="79">
        <v>1538.12</v>
      </c>
    </row>
    <row r="221" spans="1:15" s="32" customFormat="1" x14ac:dyDescent="0.25">
      <c r="A221" s="21"/>
      <c r="B221" s="28" t="s">
        <v>1847</v>
      </c>
      <c r="C221" s="119" t="s">
        <v>2831</v>
      </c>
      <c r="D221" s="40" t="s">
        <v>2454</v>
      </c>
      <c r="E221" s="44">
        <v>2971</v>
      </c>
      <c r="F221" s="44">
        <v>254.4</v>
      </c>
      <c r="G221" s="120">
        <v>2673.9</v>
      </c>
      <c r="H221" s="44">
        <v>1931.15</v>
      </c>
      <c r="I221" s="121"/>
      <c r="J221" s="79">
        <v>2519.41</v>
      </c>
      <c r="K221" s="79">
        <v>2614.48</v>
      </c>
      <c r="L221" s="79">
        <v>2274.6</v>
      </c>
      <c r="M221" s="79">
        <v>2673.9</v>
      </c>
      <c r="N221" s="79">
        <v>2274.6</v>
      </c>
      <c r="O221" s="79">
        <v>2652.21</v>
      </c>
    </row>
    <row r="222" spans="1:15" s="32" customFormat="1" x14ac:dyDescent="0.25">
      <c r="A222" s="21"/>
      <c r="B222" s="28" t="s">
        <v>1849</v>
      </c>
      <c r="C222" s="119" t="s">
        <v>2832</v>
      </c>
      <c r="D222" s="40" t="s">
        <v>2454</v>
      </c>
      <c r="E222" s="44" t="s">
        <v>3434</v>
      </c>
      <c r="F222" s="44" t="s">
        <v>3434</v>
      </c>
      <c r="G222" s="120" t="s">
        <v>3434</v>
      </c>
      <c r="H222" s="44" t="s">
        <v>3434</v>
      </c>
      <c r="I222" s="121"/>
      <c r="J222" s="79">
        <v>1157.52</v>
      </c>
      <c r="K222" s="79">
        <v>1201.2</v>
      </c>
      <c r="L222" s="79">
        <v>1045.04</v>
      </c>
      <c r="M222" s="79">
        <v>1228.5</v>
      </c>
      <c r="N222" s="79">
        <v>1045.04</v>
      </c>
      <c r="O222" s="79">
        <v>1218.54</v>
      </c>
    </row>
    <row r="223" spans="1:15" s="32" customFormat="1" x14ac:dyDescent="0.25">
      <c r="A223" s="21" t="s">
        <v>105</v>
      </c>
      <c r="B223" s="28" t="s">
        <v>1861</v>
      </c>
      <c r="C223" s="119" t="s">
        <v>3123</v>
      </c>
      <c r="D223" s="40" t="s">
        <v>2454</v>
      </c>
      <c r="E223" s="44">
        <v>777</v>
      </c>
      <c r="F223" s="44">
        <v>248.64</v>
      </c>
      <c r="G223" s="120">
        <v>699.3</v>
      </c>
      <c r="H223" s="44">
        <v>505.05</v>
      </c>
      <c r="I223" s="121"/>
      <c r="J223" s="79">
        <v>658.9</v>
      </c>
      <c r="K223" s="79">
        <v>683.76</v>
      </c>
      <c r="L223" s="79">
        <v>594.87</v>
      </c>
      <c r="M223" s="79">
        <v>699.3</v>
      </c>
      <c r="N223" s="79">
        <v>594.87</v>
      </c>
      <c r="O223" s="79">
        <v>693.63</v>
      </c>
    </row>
    <row r="224" spans="1:15" s="32" customFormat="1" x14ac:dyDescent="0.25">
      <c r="A224" s="21" t="s">
        <v>185</v>
      </c>
      <c r="B224" s="40" t="s">
        <v>2434</v>
      </c>
      <c r="C224" s="119" t="s">
        <v>2833</v>
      </c>
      <c r="D224" s="40" t="s">
        <v>2454</v>
      </c>
      <c r="E224" s="79" t="s">
        <v>3434</v>
      </c>
      <c r="F224" s="79" t="s">
        <v>3434</v>
      </c>
      <c r="G224" s="123" t="s">
        <v>3434</v>
      </c>
      <c r="H224" s="79" t="s">
        <v>3434</v>
      </c>
      <c r="I224" s="121"/>
      <c r="J224" s="79" t="s">
        <v>2574</v>
      </c>
      <c r="K224" s="79" t="s">
        <v>2574</v>
      </c>
      <c r="L224" s="79" t="s">
        <v>2574</v>
      </c>
      <c r="M224" s="79" t="s">
        <v>2574</v>
      </c>
      <c r="N224" s="79" t="s">
        <v>2574</v>
      </c>
      <c r="O224" s="79" t="s">
        <v>2574</v>
      </c>
    </row>
    <row r="225" spans="1:15" s="32" customFormat="1" x14ac:dyDescent="0.25">
      <c r="A225" s="21"/>
      <c r="B225" s="40" t="s">
        <v>2422</v>
      </c>
      <c r="C225" s="119" t="s">
        <v>2834</v>
      </c>
      <c r="D225" s="40" t="s">
        <v>2454</v>
      </c>
      <c r="E225" s="79" t="s">
        <v>3434</v>
      </c>
      <c r="F225" s="79" t="s">
        <v>3434</v>
      </c>
      <c r="G225" s="123" t="s">
        <v>3434</v>
      </c>
      <c r="H225" s="79" t="s">
        <v>3434</v>
      </c>
      <c r="I225" s="121"/>
      <c r="J225" s="79" t="s">
        <v>2574</v>
      </c>
      <c r="K225" s="79" t="s">
        <v>2574</v>
      </c>
      <c r="L225" s="79" t="s">
        <v>2574</v>
      </c>
      <c r="M225" s="79" t="s">
        <v>2574</v>
      </c>
      <c r="N225" s="79" t="s">
        <v>2574</v>
      </c>
      <c r="O225" s="79" t="s">
        <v>2574</v>
      </c>
    </row>
    <row r="226" spans="1:15" s="32" customFormat="1" x14ac:dyDescent="0.25">
      <c r="A226" s="21" t="s">
        <v>34</v>
      </c>
      <c r="B226" s="28" t="s">
        <v>1770</v>
      </c>
      <c r="C226" s="119" t="s">
        <v>2835</v>
      </c>
      <c r="D226" s="40" t="s">
        <v>2454</v>
      </c>
      <c r="E226" s="44">
        <v>5100</v>
      </c>
      <c r="F226" s="44">
        <v>1632</v>
      </c>
      <c r="G226" s="120">
        <v>4590</v>
      </c>
      <c r="H226" s="44">
        <v>3315</v>
      </c>
      <c r="I226" s="121"/>
      <c r="J226" s="79">
        <v>4324.8</v>
      </c>
      <c r="K226" s="79">
        <v>4488</v>
      </c>
      <c r="L226" s="79">
        <v>3904.56</v>
      </c>
      <c r="M226" s="79">
        <v>4590</v>
      </c>
      <c r="N226" s="79">
        <v>3904.56</v>
      </c>
      <c r="O226" s="79">
        <v>4552.7700000000004</v>
      </c>
    </row>
    <row r="227" spans="1:15" s="32" customFormat="1" x14ac:dyDescent="0.25">
      <c r="A227" s="21" t="s">
        <v>223</v>
      </c>
      <c r="B227" s="28" t="s">
        <v>1832</v>
      </c>
      <c r="C227" s="119" t="s">
        <v>3124</v>
      </c>
      <c r="D227" s="40" t="s">
        <v>2454</v>
      </c>
      <c r="E227" s="44">
        <v>4586</v>
      </c>
      <c r="F227" s="44">
        <v>1467.52</v>
      </c>
      <c r="G227" s="120">
        <v>4127.3999999999996</v>
      </c>
      <c r="H227" s="44">
        <v>2980.9</v>
      </c>
      <c r="I227" s="121"/>
      <c r="J227" s="79">
        <v>3888.93</v>
      </c>
      <c r="K227" s="79">
        <v>4035.68</v>
      </c>
      <c r="L227" s="79">
        <v>3511.04</v>
      </c>
      <c r="M227" s="79">
        <v>4127.3999999999996</v>
      </c>
      <c r="N227" s="79">
        <v>3511.04</v>
      </c>
      <c r="O227" s="79">
        <v>4093.92</v>
      </c>
    </row>
    <row r="228" spans="1:15" s="32" customFormat="1" x14ac:dyDescent="0.25">
      <c r="A228" s="21"/>
      <c r="B228" s="28" t="s">
        <v>1833</v>
      </c>
      <c r="C228" s="119" t="s">
        <v>3125</v>
      </c>
      <c r="D228" s="40" t="s">
        <v>2454</v>
      </c>
      <c r="E228" s="44">
        <v>1524</v>
      </c>
      <c r="F228" s="44">
        <v>487.68</v>
      </c>
      <c r="G228" s="120">
        <v>1371.6</v>
      </c>
      <c r="H228" s="44">
        <v>990.6</v>
      </c>
      <c r="I228" s="121"/>
      <c r="J228" s="79">
        <v>1292.3499999999999</v>
      </c>
      <c r="K228" s="79">
        <v>1341.12</v>
      </c>
      <c r="L228" s="79">
        <v>1166.77</v>
      </c>
      <c r="M228" s="79">
        <v>1371.6</v>
      </c>
      <c r="N228" s="79">
        <v>1166.77</v>
      </c>
      <c r="O228" s="79">
        <v>1360.47</v>
      </c>
    </row>
    <row r="229" spans="1:15" s="32" customFormat="1" x14ac:dyDescent="0.25">
      <c r="A229" s="21" t="s">
        <v>130</v>
      </c>
      <c r="B229" s="28" t="s">
        <v>1734</v>
      </c>
      <c r="C229" s="119" t="s">
        <v>3078</v>
      </c>
      <c r="D229" s="40" t="s">
        <v>2454</v>
      </c>
      <c r="E229" s="44">
        <v>1738</v>
      </c>
      <c r="F229" s="44">
        <v>556.16</v>
      </c>
      <c r="G229" s="120">
        <v>1564.2</v>
      </c>
      <c r="H229" s="44">
        <v>1129.7</v>
      </c>
      <c r="I229" s="121"/>
      <c r="J229" s="79">
        <v>1473.82</v>
      </c>
      <c r="K229" s="79">
        <v>1529.44</v>
      </c>
      <c r="L229" s="79">
        <v>1330.61</v>
      </c>
      <c r="M229" s="79">
        <v>1564.2</v>
      </c>
      <c r="N229" s="79">
        <v>1330.61</v>
      </c>
      <c r="O229" s="79">
        <v>1551.51</v>
      </c>
    </row>
    <row r="230" spans="1:15" s="32" customFormat="1" x14ac:dyDescent="0.25">
      <c r="A230" s="21"/>
      <c r="B230" s="28" t="s">
        <v>1735</v>
      </c>
      <c r="C230" s="119" t="s">
        <v>3079</v>
      </c>
      <c r="D230" s="40" t="s">
        <v>2454</v>
      </c>
      <c r="E230" s="44">
        <v>482</v>
      </c>
      <c r="F230" s="44">
        <v>100.8</v>
      </c>
      <c r="G230" s="120">
        <v>466.2</v>
      </c>
      <c r="H230" s="44">
        <v>313.3</v>
      </c>
      <c r="I230" s="121"/>
      <c r="J230" s="79">
        <v>267.12</v>
      </c>
      <c r="K230" s="79">
        <v>455.84</v>
      </c>
      <c r="L230" s="79">
        <v>396.58</v>
      </c>
      <c r="M230" s="79">
        <v>466.2</v>
      </c>
      <c r="N230" s="79">
        <v>241.16</v>
      </c>
      <c r="O230" s="79">
        <v>281.2</v>
      </c>
    </row>
    <row r="231" spans="1:15" s="32" customFormat="1" x14ac:dyDescent="0.25">
      <c r="A231" s="21"/>
      <c r="B231" s="28" t="s">
        <v>1740</v>
      </c>
      <c r="C231" s="119" t="s">
        <v>3126</v>
      </c>
      <c r="D231" s="40" t="s">
        <v>2454</v>
      </c>
      <c r="E231" s="44">
        <v>824</v>
      </c>
      <c r="F231" s="44">
        <v>52.25</v>
      </c>
      <c r="G231" s="120">
        <v>1251</v>
      </c>
      <c r="H231" s="44">
        <v>535.6</v>
      </c>
      <c r="I231" s="121"/>
      <c r="J231" s="79">
        <v>196.74</v>
      </c>
      <c r="K231" s="79">
        <v>1223.2</v>
      </c>
      <c r="L231" s="79">
        <v>1064.18</v>
      </c>
      <c r="M231" s="79">
        <v>1251</v>
      </c>
      <c r="N231" s="79">
        <v>52.25</v>
      </c>
      <c r="O231" s="79">
        <v>207.11</v>
      </c>
    </row>
    <row r="232" spans="1:15" s="32" customFormat="1" ht="26.25" x14ac:dyDescent="0.25">
      <c r="A232" s="21"/>
      <c r="B232" s="28" t="s">
        <v>1749</v>
      </c>
      <c r="C232" s="119" t="s">
        <v>2837</v>
      </c>
      <c r="D232" s="40" t="s">
        <v>2454</v>
      </c>
      <c r="E232" s="44">
        <v>482</v>
      </c>
      <c r="F232" s="44">
        <v>75.52</v>
      </c>
      <c r="G232" s="120">
        <v>435.6</v>
      </c>
      <c r="H232" s="44">
        <v>313.3</v>
      </c>
      <c r="I232" s="121"/>
      <c r="J232" s="79">
        <v>200.13</v>
      </c>
      <c r="K232" s="79">
        <v>425.92</v>
      </c>
      <c r="L232" s="79">
        <v>370.55</v>
      </c>
      <c r="M232" s="79">
        <v>435.6</v>
      </c>
      <c r="N232" s="79">
        <v>180.68</v>
      </c>
      <c r="O232" s="79">
        <v>210.68</v>
      </c>
    </row>
    <row r="233" spans="1:15" s="32" customFormat="1" ht="26.25" x14ac:dyDescent="0.25">
      <c r="A233" s="21"/>
      <c r="B233" s="28" t="s">
        <v>1750</v>
      </c>
      <c r="C233" s="119" t="s">
        <v>3080</v>
      </c>
      <c r="D233" s="40" t="s">
        <v>2454</v>
      </c>
      <c r="E233" s="44">
        <v>482</v>
      </c>
      <c r="F233" s="44">
        <v>91.84</v>
      </c>
      <c r="G233" s="120">
        <v>412.2</v>
      </c>
      <c r="H233" s="44">
        <v>313.3</v>
      </c>
      <c r="I233" s="121"/>
      <c r="J233" s="79">
        <v>243.38</v>
      </c>
      <c r="K233" s="79">
        <v>403.04</v>
      </c>
      <c r="L233" s="79">
        <v>350.64</v>
      </c>
      <c r="M233" s="79">
        <v>412.2</v>
      </c>
      <c r="N233" s="79">
        <v>219.73</v>
      </c>
      <c r="O233" s="79">
        <v>256.2</v>
      </c>
    </row>
    <row r="234" spans="1:15" s="32" customFormat="1" ht="26.25" x14ac:dyDescent="0.25">
      <c r="A234" s="21"/>
      <c r="B234" s="28" t="s">
        <v>1753</v>
      </c>
      <c r="C234" s="119" t="s">
        <v>3081</v>
      </c>
      <c r="D234" s="40" t="s">
        <v>2454</v>
      </c>
      <c r="E234" s="44">
        <v>482</v>
      </c>
      <c r="F234" s="44">
        <v>92.16</v>
      </c>
      <c r="G234" s="120">
        <v>412.2</v>
      </c>
      <c r="H234" s="44">
        <v>313.3</v>
      </c>
      <c r="I234" s="121"/>
      <c r="J234" s="79">
        <v>244.22</v>
      </c>
      <c r="K234" s="79">
        <v>403.04</v>
      </c>
      <c r="L234" s="79">
        <v>350.64</v>
      </c>
      <c r="M234" s="79">
        <v>412.2</v>
      </c>
      <c r="N234" s="79">
        <v>220.49</v>
      </c>
      <c r="O234" s="79">
        <v>257.10000000000002</v>
      </c>
    </row>
    <row r="235" spans="1:15" s="32" customFormat="1" ht="26.25" x14ac:dyDescent="0.25">
      <c r="A235" s="21"/>
      <c r="B235" s="28" t="s">
        <v>1754</v>
      </c>
      <c r="C235" s="119" t="s">
        <v>3127</v>
      </c>
      <c r="D235" s="40" t="s">
        <v>2454</v>
      </c>
      <c r="E235" s="44">
        <v>482</v>
      </c>
      <c r="F235" s="44">
        <v>96</v>
      </c>
      <c r="G235" s="120">
        <v>412.2</v>
      </c>
      <c r="H235" s="44">
        <v>313.3</v>
      </c>
      <c r="I235" s="121"/>
      <c r="J235" s="79">
        <v>254.4</v>
      </c>
      <c r="K235" s="79">
        <v>403.04</v>
      </c>
      <c r="L235" s="79">
        <v>350.64</v>
      </c>
      <c r="M235" s="79">
        <v>412.2</v>
      </c>
      <c r="N235" s="79">
        <v>229.68</v>
      </c>
      <c r="O235" s="79">
        <v>267.81</v>
      </c>
    </row>
    <row r="236" spans="1:15" s="32" customFormat="1" ht="26.25" x14ac:dyDescent="0.25">
      <c r="A236" s="21"/>
      <c r="B236" s="28" t="s">
        <v>1757</v>
      </c>
      <c r="C236" s="119" t="s">
        <v>3128</v>
      </c>
      <c r="D236" s="40" t="s">
        <v>2454</v>
      </c>
      <c r="E236" s="44">
        <v>1354</v>
      </c>
      <c r="F236" s="44">
        <v>258.56</v>
      </c>
      <c r="G236" s="120">
        <v>1159.2</v>
      </c>
      <c r="H236" s="44">
        <v>880.1</v>
      </c>
      <c r="I236" s="121"/>
      <c r="J236" s="79">
        <v>685.18</v>
      </c>
      <c r="K236" s="79">
        <v>1133.44</v>
      </c>
      <c r="L236" s="79">
        <v>986.09</v>
      </c>
      <c r="M236" s="79">
        <v>1159.2</v>
      </c>
      <c r="N236" s="79">
        <v>618.6</v>
      </c>
      <c r="O236" s="79">
        <v>721.3</v>
      </c>
    </row>
    <row r="237" spans="1:15" s="32" customFormat="1" ht="26.25" x14ac:dyDescent="0.25">
      <c r="A237" s="21"/>
      <c r="B237" s="28" t="s">
        <v>1760</v>
      </c>
      <c r="C237" s="119" t="s">
        <v>3129</v>
      </c>
      <c r="D237" s="40" t="s">
        <v>2454</v>
      </c>
      <c r="E237" s="44">
        <v>1145</v>
      </c>
      <c r="F237" s="44">
        <v>366.4</v>
      </c>
      <c r="G237" s="120">
        <v>1030.5</v>
      </c>
      <c r="H237" s="44">
        <v>744.25</v>
      </c>
      <c r="I237" s="121"/>
      <c r="J237" s="79">
        <v>970.96</v>
      </c>
      <c r="K237" s="79">
        <v>1007.6</v>
      </c>
      <c r="L237" s="79">
        <v>876.61</v>
      </c>
      <c r="M237" s="79">
        <v>1030.5</v>
      </c>
      <c r="N237" s="79">
        <v>876.61</v>
      </c>
      <c r="O237" s="79">
        <v>1022.14</v>
      </c>
    </row>
    <row r="238" spans="1:15" s="32" customFormat="1" x14ac:dyDescent="0.25">
      <c r="A238" s="21"/>
      <c r="B238" s="28" t="s">
        <v>1771</v>
      </c>
      <c r="C238" s="119" t="s">
        <v>2838</v>
      </c>
      <c r="D238" s="40" t="s">
        <v>2454</v>
      </c>
      <c r="E238" s="44">
        <v>1311</v>
      </c>
      <c r="F238" s="44">
        <v>419.52</v>
      </c>
      <c r="G238" s="120">
        <v>1179.9000000000001</v>
      </c>
      <c r="H238" s="44">
        <v>852.15</v>
      </c>
      <c r="I238" s="121"/>
      <c r="J238" s="79">
        <v>1111.73</v>
      </c>
      <c r="K238" s="79">
        <v>1153.68</v>
      </c>
      <c r="L238" s="79">
        <v>1003.7</v>
      </c>
      <c r="M238" s="79">
        <v>1179.9000000000001</v>
      </c>
      <c r="N238" s="79">
        <v>1003.7</v>
      </c>
      <c r="O238" s="79">
        <v>1170.33</v>
      </c>
    </row>
    <row r="239" spans="1:15" s="32" customFormat="1" x14ac:dyDescent="0.25">
      <c r="A239" s="21" t="s">
        <v>157</v>
      </c>
      <c r="B239" s="40" t="s">
        <v>2417</v>
      </c>
      <c r="C239" s="119" t="s">
        <v>2839</v>
      </c>
      <c r="D239" s="40" t="s">
        <v>2454</v>
      </c>
      <c r="E239" s="79" t="s">
        <v>3434</v>
      </c>
      <c r="F239" s="79" t="s">
        <v>3434</v>
      </c>
      <c r="G239" s="123" t="s">
        <v>3434</v>
      </c>
      <c r="H239" s="79" t="s">
        <v>3434</v>
      </c>
      <c r="I239" s="121"/>
      <c r="J239" s="79" t="s">
        <v>2574</v>
      </c>
      <c r="K239" s="79" t="s">
        <v>2574</v>
      </c>
      <c r="L239" s="79" t="s">
        <v>2574</v>
      </c>
      <c r="M239" s="79" t="s">
        <v>2574</v>
      </c>
      <c r="N239" s="79" t="s">
        <v>2574</v>
      </c>
      <c r="O239" s="79" t="s">
        <v>2574</v>
      </c>
    </row>
    <row r="240" spans="1:15" s="32" customFormat="1" ht="26.25" x14ac:dyDescent="0.25">
      <c r="A240" s="21"/>
      <c r="B240" s="40" t="s">
        <v>2421</v>
      </c>
      <c r="C240" s="119" t="s">
        <v>2840</v>
      </c>
      <c r="D240" s="40" t="s">
        <v>2454</v>
      </c>
      <c r="E240" s="79" t="s">
        <v>3434</v>
      </c>
      <c r="F240" s="79" t="s">
        <v>3434</v>
      </c>
      <c r="G240" s="123" t="s">
        <v>3434</v>
      </c>
      <c r="H240" s="79" t="s">
        <v>3434</v>
      </c>
      <c r="I240" s="121"/>
      <c r="J240" s="79" t="s">
        <v>2574</v>
      </c>
      <c r="K240" s="79" t="s">
        <v>2574</v>
      </c>
      <c r="L240" s="79" t="s">
        <v>2574</v>
      </c>
      <c r="M240" s="79" t="s">
        <v>2574</v>
      </c>
      <c r="N240" s="79" t="s">
        <v>2574</v>
      </c>
      <c r="O240" s="79" t="s">
        <v>2574</v>
      </c>
    </row>
    <row r="241" spans="1:15" s="32" customFormat="1" x14ac:dyDescent="0.25">
      <c r="A241" s="21" t="s">
        <v>41</v>
      </c>
      <c r="B241" s="28" t="s">
        <v>1776</v>
      </c>
      <c r="C241" s="119" t="s">
        <v>2841</v>
      </c>
      <c r="D241" s="40" t="s">
        <v>2454</v>
      </c>
      <c r="E241" s="44">
        <v>915</v>
      </c>
      <c r="F241" s="44">
        <v>50.24</v>
      </c>
      <c r="G241" s="120">
        <v>783</v>
      </c>
      <c r="H241" s="44">
        <v>594.75</v>
      </c>
      <c r="I241" s="121"/>
      <c r="J241" s="79">
        <v>133.13999999999999</v>
      </c>
      <c r="K241" s="79">
        <v>765.6</v>
      </c>
      <c r="L241" s="79">
        <v>666.07</v>
      </c>
      <c r="M241" s="79">
        <v>783</v>
      </c>
      <c r="N241" s="79">
        <v>120.2</v>
      </c>
      <c r="O241" s="79">
        <v>140.15</v>
      </c>
    </row>
    <row r="242" spans="1:15" s="32" customFormat="1" x14ac:dyDescent="0.25">
      <c r="A242" s="21"/>
      <c r="B242" s="28">
        <v>29125</v>
      </c>
      <c r="C242" s="128" t="s">
        <v>3083</v>
      </c>
      <c r="D242" s="40" t="s">
        <v>2454</v>
      </c>
      <c r="E242" s="79">
        <v>355</v>
      </c>
      <c r="F242" s="137">
        <v>55.04</v>
      </c>
      <c r="G242" s="137">
        <v>319.5</v>
      </c>
      <c r="H242" s="79">
        <v>230.75</v>
      </c>
      <c r="I242" s="121"/>
      <c r="J242" s="79" t="s">
        <v>2574</v>
      </c>
      <c r="K242" s="79" t="s">
        <v>2574</v>
      </c>
      <c r="L242" s="79" t="s">
        <v>2574</v>
      </c>
      <c r="M242" s="79" t="s">
        <v>2574</v>
      </c>
      <c r="N242" s="79" t="s">
        <v>2574</v>
      </c>
      <c r="O242" s="79" t="s">
        <v>2574</v>
      </c>
    </row>
    <row r="243" spans="1:15" s="32" customFormat="1" x14ac:dyDescent="0.25">
      <c r="A243" s="21"/>
      <c r="B243" s="28" t="s">
        <v>1789</v>
      </c>
      <c r="C243" s="119" t="s">
        <v>3130</v>
      </c>
      <c r="D243" s="40" t="s">
        <v>2454</v>
      </c>
      <c r="E243" s="44">
        <v>288</v>
      </c>
      <c r="F243" s="44">
        <v>52.25</v>
      </c>
      <c r="G243" s="120">
        <v>259.2</v>
      </c>
      <c r="H243" s="44">
        <v>187.20000000000002</v>
      </c>
      <c r="I243" s="121"/>
      <c r="J243" s="79">
        <v>151.79</v>
      </c>
      <c r="K243" s="79">
        <v>253.44</v>
      </c>
      <c r="L243" s="79">
        <v>220.49</v>
      </c>
      <c r="M243" s="79">
        <v>259.2</v>
      </c>
      <c r="N243" s="79">
        <v>52.25</v>
      </c>
      <c r="O243" s="79">
        <v>159.79</v>
      </c>
    </row>
    <row r="244" spans="1:15" s="32" customFormat="1" x14ac:dyDescent="0.25">
      <c r="A244" s="21"/>
      <c r="B244" s="40" t="s">
        <v>1790</v>
      </c>
      <c r="C244" s="119" t="s">
        <v>2842</v>
      </c>
      <c r="D244" s="40" t="s">
        <v>2454</v>
      </c>
      <c r="E244" s="79" t="s">
        <v>3434</v>
      </c>
      <c r="F244" s="79" t="s">
        <v>3434</v>
      </c>
      <c r="G244" s="123" t="s">
        <v>3434</v>
      </c>
      <c r="H244" s="79" t="s">
        <v>3434</v>
      </c>
      <c r="I244" s="121"/>
      <c r="J244" s="79">
        <v>389.23</v>
      </c>
      <c r="K244" s="79">
        <v>403.92</v>
      </c>
      <c r="L244" s="79">
        <v>351.41</v>
      </c>
      <c r="M244" s="79">
        <v>413.1</v>
      </c>
      <c r="N244" s="79">
        <v>351.41</v>
      </c>
      <c r="O244" s="79">
        <v>409.75</v>
      </c>
    </row>
    <row r="245" spans="1:15" s="32" customFormat="1" x14ac:dyDescent="0.25">
      <c r="A245" s="21"/>
      <c r="B245" s="28" t="s">
        <v>1791</v>
      </c>
      <c r="C245" s="119" t="s">
        <v>2843</v>
      </c>
      <c r="D245" s="40" t="s">
        <v>2454</v>
      </c>
      <c r="E245" s="44" t="s">
        <v>3434</v>
      </c>
      <c r="F245" s="44" t="s">
        <v>3434</v>
      </c>
      <c r="G245" s="120" t="s">
        <v>3434</v>
      </c>
      <c r="H245" s="44" t="s">
        <v>3434</v>
      </c>
      <c r="I245" s="121"/>
      <c r="J245" s="79">
        <v>1211.79</v>
      </c>
      <c r="K245" s="79">
        <v>1257.52</v>
      </c>
      <c r="L245" s="79">
        <v>1094.04</v>
      </c>
      <c r="M245" s="79">
        <v>1286.0999999999999</v>
      </c>
      <c r="N245" s="79">
        <v>1094.04</v>
      </c>
      <c r="O245" s="79">
        <v>1275.67</v>
      </c>
    </row>
    <row r="246" spans="1:15" s="32" customFormat="1" x14ac:dyDescent="0.25">
      <c r="A246" s="21" t="s">
        <v>32</v>
      </c>
      <c r="B246" s="28" t="s">
        <v>1862</v>
      </c>
      <c r="C246" s="119" t="s">
        <v>2844</v>
      </c>
      <c r="D246" s="40" t="s">
        <v>2454</v>
      </c>
      <c r="E246" s="44">
        <v>2271</v>
      </c>
      <c r="F246" s="44">
        <v>126.08</v>
      </c>
      <c r="G246" s="120">
        <v>2043.9</v>
      </c>
      <c r="H246" s="44">
        <v>1476.15</v>
      </c>
      <c r="I246" s="121"/>
      <c r="J246" s="79">
        <v>1925.81</v>
      </c>
      <c r="K246" s="79">
        <v>1998.48</v>
      </c>
      <c r="L246" s="79">
        <v>1738.68</v>
      </c>
      <c r="M246" s="79">
        <v>2043.9</v>
      </c>
      <c r="N246" s="79">
        <v>1738.68</v>
      </c>
      <c r="O246" s="79">
        <v>2027.32</v>
      </c>
    </row>
    <row r="247" spans="1:15" s="32" customFormat="1" x14ac:dyDescent="0.25">
      <c r="A247" s="21"/>
      <c r="B247" s="40" t="s">
        <v>1867</v>
      </c>
      <c r="C247" s="119" t="s">
        <v>2845</v>
      </c>
      <c r="D247" s="40" t="s">
        <v>2454</v>
      </c>
      <c r="E247" s="79" t="s">
        <v>3434</v>
      </c>
      <c r="F247" s="79" t="s">
        <v>3434</v>
      </c>
      <c r="G247" s="123" t="s">
        <v>3434</v>
      </c>
      <c r="H247" s="79" t="s">
        <v>3434</v>
      </c>
      <c r="I247" s="121"/>
      <c r="J247" s="79">
        <v>1979.23</v>
      </c>
      <c r="K247" s="79">
        <v>2053.92</v>
      </c>
      <c r="L247" s="79">
        <v>1786.91</v>
      </c>
      <c r="M247" s="79">
        <v>2100.6</v>
      </c>
      <c r="N247" s="79">
        <v>1786.91</v>
      </c>
      <c r="O247" s="79">
        <v>2083.56</v>
      </c>
    </row>
    <row r="248" spans="1:15" s="32" customFormat="1" ht="26.25" x14ac:dyDescent="0.25">
      <c r="A248" s="21"/>
      <c r="B248" s="40" t="s">
        <v>1868</v>
      </c>
      <c r="C248" s="119" t="s">
        <v>2846</v>
      </c>
      <c r="D248" s="40" t="s">
        <v>2454</v>
      </c>
      <c r="E248" s="79" t="s">
        <v>3434</v>
      </c>
      <c r="F248" s="79" t="s">
        <v>3434</v>
      </c>
      <c r="G248" s="123" t="s">
        <v>3434</v>
      </c>
      <c r="H248" s="79" t="s">
        <v>3434</v>
      </c>
      <c r="I248" s="121"/>
      <c r="J248" s="79">
        <v>1650.21</v>
      </c>
      <c r="K248" s="79">
        <v>1712.48</v>
      </c>
      <c r="L248" s="79">
        <v>1489.86</v>
      </c>
      <c r="M248" s="79">
        <v>1751.4</v>
      </c>
      <c r="N248" s="79">
        <v>1489.86</v>
      </c>
      <c r="O248" s="79">
        <v>1737.19</v>
      </c>
    </row>
    <row r="249" spans="1:15" s="32" customFormat="1" x14ac:dyDescent="0.25">
      <c r="A249" s="21"/>
      <c r="B249" s="28" t="s">
        <v>1869</v>
      </c>
      <c r="C249" s="119" t="s">
        <v>2953</v>
      </c>
      <c r="D249" s="40" t="s">
        <v>2454</v>
      </c>
      <c r="E249" s="44">
        <v>870</v>
      </c>
      <c r="F249" s="44">
        <v>278.39999999999998</v>
      </c>
      <c r="G249" s="120">
        <v>783</v>
      </c>
      <c r="H249" s="44">
        <v>565.5</v>
      </c>
      <c r="I249" s="121"/>
      <c r="J249" s="79">
        <v>737.76</v>
      </c>
      <c r="K249" s="79">
        <v>765.6</v>
      </c>
      <c r="L249" s="79">
        <v>666.07</v>
      </c>
      <c r="M249" s="79">
        <v>783</v>
      </c>
      <c r="N249" s="79">
        <v>666.07</v>
      </c>
      <c r="O249" s="79">
        <v>776.65</v>
      </c>
    </row>
    <row r="250" spans="1:15" s="32" customFormat="1" x14ac:dyDescent="0.25">
      <c r="A250" s="21"/>
      <c r="B250" s="28" t="s">
        <v>1870</v>
      </c>
      <c r="C250" s="119" t="s">
        <v>2847</v>
      </c>
      <c r="D250" s="40" t="s">
        <v>2454</v>
      </c>
      <c r="E250" s="44">
        <v>870</v>
      </c>
      <c r="F250" s="44">
        <v>65.599999999999994</v>
      </c>
      <c r="G250" s="120">
        <v>783</v>
      </c>
      <c r="H250" s="44">
        <v>565.5</v>
      </c>
      <c r="I250" s="121"/>
      <c r="J250" s="79">
        <v>737.76</v>
      </c>
      <c r="K250" s="79">
        <v>765.6</v>
      </c>
      <c r="L250" s="79">
        <v>666.07</v>
      </c>
      <c r="M250" s="79">
        <v>783</v>
      </c>
      <c r="N250" s="79">
        <v>666.07</v>
      </c>
      <c r="O250" s="79">
        <v>776.65</v>
      </c>
    </row>
    <row r="251" spans="1:15" s="32" customFormat="1" ht="26.25" x14ac:dyDescent="0.25">
      <c r="A251" s="21"/>
      <c r="B251" s="40" t="s">
        <v>1871</v>
      </c>
      <c r="C251" s="119" t="s">
        <v>2848</v>
      </c>
      <c r="D251" s="40" t="s">
        <v>2454</v>
      </c>
      <c r="E251" s="79" t="s">
        <v>3434</v>
      </c>
      <c r="F251" s="79" t="s">
        <v>3434</v>
      </c>
      <c r="G251" s="123" t="s">
        <v>3434</v>
      </c>
      <c r="H251" s="79" t="s">
        <v>3434</v>
      </c>
      <c r="I251" s="121"/>
      <c r="J251" s="79">
        <v>2466.83</v>
      </c>
      <c r="K251" s="79">
        <v>2559.92</v>
      </c>
      <c r="L251" s="79">
        <v>2227.13</v>
      </c>
      <c r="M251" s="79">
        <v>2618.1</v>
      </c>
      <c r="N251" s="79">
        <v>2227.13</v>
      </c>
      <c r="O251" s="79">
        <v>2596.86</v>
      </c>
    </row>
    <row r="252" spans="1:15" s="32" customFormat="1" ht="26.25" x14ac:dyDescent="0.25">
      <c r="A252" s="21"/>
      <c r="B252" s="28" t="s">
        <v>2359</v>
      </c>
      <c r="C252" s="119" t="s">
        <v>2851</v>
      </c>
      <c r="D252" s="40" t="s">
        <v>2454</v>
      </c>
      <c r="E252" s="44">
        <v>413</v>
      </c>
      <c r="F252" s="44">
        <v>120.69</v>
      </c>
      <c r="G252" s="120">
        <v>371.7</v>
      </c>
      <c r="H252" s="44">
        <v>268.45</v>
      </c>
      <c r="I252" s="121"/>
      <c r="J252" s="79">
        <v>350.22</v>
      </c>
      <c r="K252" s="79">
        <v>363.44</v>
      </c>
      <c r="L252" s="79">
        <v>120.69</v>
      </c>
      <c r="M252" s="79">
        <v>371.7</v>
      </c>
      <c r="N252" s="79">
        <v>120.69</v>
      </c>
      <c r="O252" s="79">
        <v>368.69</v>
      </c>
    </row>
    <row r="253" spans="1:15" s="32" customFormat="1" x14ac:dyDescent="0.25">
      <c r="A253" s="21" t="s">
        <v>83</v>
      </c>
      <c r="B253" s="28" t="s">
        <v>1792</v>
      </c>
      <c r="C253" s="119" t="s">
        <v>3131</v>
      </c>
      <c r="D253" s="40" t="s">
        <v>2454</v>
      </c>
      <c r="E253" s="44">
        <v>4633</v>
      </c>
      <c r="F253" s="44">
        <v>1482.56</v>
      </c>
      <c r="G253" s="120">
        <v>4169.7</v>
      </c>
      <c r="H253" s="44">
        <v>3011.4500000000003</v>
      </c>
      <c r="I253" s="121"/>
      <c r="J253" s="79">
        <v>3928.78</v>
      </c>
      <c r="K253" s="79">
        <v>4077.04</v>
      </c>
      <c r="L253" s="79">
        <v>3547.02</v>
      </c>
      <c r="M253" s="79">
        <v>4169.7</v>
      </c>
      <c r="N253" s="79">
        <v>3547.02</v>
      </c>
      <c r="O253" s="79">
        <v>4135.88</v>
      </c>
    </row>
    <row r="254" spans="1:15" s="32" customFormat="1" x14ac:dyDescent="0.25">
      <c r="A254" s="21"/>
      <c r="B254" s="28" t="s">
        <v>1793</v>
      </c>
      <c r="C254" s="119" t="s">
        <v>3132</v>
      </c>
      <c r="D254" s="40" t="s">
        <v>2454</v>
      </c>
      <c r="E254" s="44">
        <v>1178</v>
      </c>
      <c r="F254" s="44">
        <v>130.88</v>
      </c>
      <c r="G254" s="120">
        <v>990.9</v>
      </c>
      <c r="H254" s="44">
        <v>765.7</v>
      </c>
      <c r="I254" s="121"/>
      <c r="J254" s="79">
        <v>346.83</v>
      </c>
      <c r="K254" s="79">
        <v>968.88</v>
      </c>
      <c r="L254" s="79">
        <v>842.93</v>
      </c>
      <c r="M254" s="79">
        <v>990.9</v>
      </c>
      <c r="N254" s="79">
        <v>313.13</v>
      </c>
      <c r="O254" s="79">
        <v>365.11</v>
      </c>
    </row>
    <row r="255" spans="1:15" s="32" customFormat="1" x14ac:dyDescent="0.25">
      <c r="A255" s="21"/>
      <c r="B255" s="28" t="s">
        <v>1794</v>
      </c>
      <c r="C255" s="119" t="s">
        <v>3133</v>
      </c>
      <c r="D255" s="40" t="s">
        <v>2454</v>
      </c>
      <c r="E255" s="44">
        <v>6074</v>
      </c>
      <c r="F255" s="44">
        <v>256.32</v>
      </c>
      <c r="G255" s="120">
        <v>5196.6000000000004</v>
      </c>
      <c r="H255" s="44">
        <v>3948.1</v>
      </c>
      <c r="I255" s="121"/>
      <c r="J255" s="79">
        <v>679.25</v>
      </c>
      <c r="K255" s="79">
        <v>5081.12</v>
      </c>
      <c r="L255" s="79">
        <v>4420.57</v>
      </c>
      <c r="M255" s="79">
        <v>5196.6000000000004</v>
      </c>
      <c r="N255" s="79">
        <v>613.25</v>
      </c>
      <c r="O255" s="79">
        <v>715.05</v>
      </c>
    </row>
    <row r="256" spans="1:15" s="32" customFormat="1" x14ac:dyDescent="0.25">
      <c r="A256" s="21"/>
      <c r="B256" s="28" t="s">
        <v>563</v>
      </c>
      <c r="C256" s="119" t="s">
        <v>3134</v>
      </c>
      <c r="D256" s="40" t="s">
        <v>2454</v>
      </c>
      <c r="E256" s="44">
        <v>406</v>
      </c>
      <c r="F256" s="44">
        <v>129.91999999999999</v>
      </c>
      <c r="G256" s="120">
        <v>365.4</v>
      </c>
      <c r="H256" s="44">
        <v>263.90000000000003</v>
      </c>
      <c r="I256" s="121"/>
      <c r="J256" s="79">
        <v>344.29</v>
      </c>
      <c r="K256" s="79">
        <v>357.28</v>
      </c>
      <c r="L256" s="79">
        <v>310.83</v>
      </c>
      <c r="M256" s="79">
        <v>365.4</v>
      </c>
      <c r="N256" s="79">
        <v>310.83</v>
      </c>
      <c r="O256" s="79">
        <v>362.44</v>
      </c>
    </row>
    <row r="257" spans="1:15" s="32" customFormat="1" ht="26.25" x14ac:dyDescent="0.25">
      <c r="A257" s="21" t="s">
        <v>2570</v>
      </c>
      <c r="B257" s="28" t="s">
        <v>2342</v>
      </c>
      <c r="C257" s="119" t="s">
        <v>2852</v>
      </c>
      <c r="D257" s="40" t="s">
        <v>2454</v>
      </c>
      <c r="E257" s="44">
        <v>763</v>
      </c>
      <c r="F257" s="44">
        <v>50.88</v>
      </c>
      <c r="G257" s="120">
        <v>686.7</v>
      </c>
      <c r="H257" s="44">
        <v>495.95</v>
      </c>
      <c r="I257" s="121"/>
      <c r="J257" s="79">
        <v>647.02</v>
      </c>
      <c r="K257" s="79">
        <v>671.44</v>
      </c>
      <c r="L257" s="79">
        <v>584.15</v>
      </c>
      <c r="M257" s="79">
        <v>686.7</v>
      </c>
      <c r="N257" s="79">
        <v>584.15</v>
      </c>
      <c r="O257" s="79">
        <v>681.13</v>
      </c>
    </row>
    <row r="258" spans="1:15" s="32" customFormat="1" x14ac:dyDescent="0.25">
      <c r="A258" s="21"/>
      <c r="B258" s="28" t="s">
        <v>2343</v>
      </c>
      <c r="C258" s="119" t="s">
        <v>3084</v>
      </c>
      <c r="D258" s="40" t="s">
        <v>2454</v>
      </c>
      <c r="E258" s="44">
        <v>752</v>
      </c>
      <c r="F258" s="44">
        <v>240.64</v>
      </c>
      <c r="G258" s="120">
        <v>676.8</v>
      </c>
      <c r="H258" s="44">
        <v>488.8</v>
      </c>
      <c r="I258" s="121"/>
      <c r="J258" s="79">
        <v>637.70000000000005</v>
      </c>
      <c r="K258" s="79">
        <v>661.76</v>
      </c>
      <c r="L258" s="79">
        <v>575.73</v>
      </c>
      <c r="M258" s="79">
        <v>676.8</v>
      </c>
      <c r="N258" s="79">
        <v>575.73</v>
      </c>
      <c r="O258" s="79">
        <v>671.31</v>
      </c>
    </row>
    <row r="259" spans="1:15" s="32" customFormat="1" x14ac:dyDescent="0.25">
      <c r="A259" s="21"/>
      <c r="B259" s="28" t="s">
        <v>2347</v>
      </c>
      <c r="C259" s="119" t="s">
        <v>2853</v>
      </c>
      <c r="D259" s="40" t="s">
        <v>2454</v>
      </c>
      <c r="E259" s="44">
        <v>281</v>
      </c>
      <c r="F259" s="44">
        <v>46.08</v>
      </c>
      <c r="G259" s="120">
        <v>252.9</v>
      </c>
      <c r="H259" s="44">
        <v>182.65</v>
      </c>
      <c r="I259" s="121"/>
      <c r="J259" s="79">
        <v>238.29</v>
      </c>
      <c r="K259" s="79">
        <v>247.28</v>
      </c>
      <c r="L259" s="79">
        <v>215.13</v>
      </c>
      <c r="M259" s="79">
        <v>252.9</v>
      </c>
      <c r="N259" s="79">
        <v>215.13</v>
      </c>
      <c r="O259" s="79">
        <v>250.85</v>
      </c>
    </row>
    <row r="260" spans="1:15" s="32" customFormat="1" ht="26.25" x14ac:dyDescent="0.25">
      <c r="A260" s="21"/>
      <c r="B260" s="28" t="s">
        <v>2348</v>
      </c>
      <c r="C260" s="119" t="s">
        <v>2854</v>
      </c>
      <c r="D260" s="40" t="s">
        <v>2454</v>
      </c>
      <c r="E260" s="44">
        <v>246</v>
      </c>
      <c r="F260" s="44">
        <v>78.72</v>
      </c>
      <c r="G260" s="120">
        <v>221.4</v>
      </c>
      <c r="H260" s="44">
        <v>159.9</v>
      </c>
      <c r="I260" s="121"/>
      <c r="J260" s="79">
        <v>208.61</v>
      </c>
      <c r="K260" s="79">
        <v>216.48</v>
      </c>
      <c r="L260" s="79">
        <v>188.34</v>
      </c>
      <c r="M260" s="79">
        <v>221.4</v>
      </c>
      <c r="N260" s="79">
        <v>188.34</v>
      </c>
      <c r="O260" s="79">
        <v>219.6</v>
      </c>
    </row>
    <row r="261" spans="1:15" s="32" customFormat="1" ht="26.25" x14ac:dyDescent="0.25">
      <c r="A261" s="21" t="s">
        <v>218</v>
      </c>
      <c r="B261" s="28" t="s">
        <v>2019</v>
      </c>
      <c r="C261" s="119" t="s">
        <v>3135</v>
      </c>
      <c r="D261" s="40" t="s">
        <v>2454</v>
      </c>
      <c r="E261" s="44">
        <v>3005</v>
      </c>
      <c r="F261" s="44">
        <v>482.73</v>
      </c>
      <c r="G261" s="120">
        <v>2704.5</v>
      </c>
      <c r="H261" s="44">
        <v>1953.25</v>
      </c>
      <c r="I261" s="121"/>
      <c r="J261" s="79">
        <v>2548.2399999999998</v>
      </c>
      <c r="K261" s="79">
        <v>2644.4</v>
      </c>
      <c r="L261" s="79">
        <v>482.73</v>
      </c>
      <c r="M261" s="79">
        <v>2704.5</v>
      </c>
      <c r="N261" s="79">
        <v>482.73</v>
      </c>
      <c r="O261" s="79">
        <v>2682.56</v>
      </c>
    </row>
    <row r="262" spans="1:15" s="32" customFormat="1" x14ac:dyDescent="0.25">
      <c r="A262" s="21"/>
      <c r="B262" s="28" t="s">
        <v>2020</v>
      </c>
      <c r="C262" s="119" t="s">
        <v>3136</v>
      </c>
      <c r="D262" s="40" t="s">
        <v>2454</v>
      </c>
      <c r="E262" s="44">
        <v>12067</v>
      </c>
      <c r="F262" s="44">
        <v>1787.88</v>
      </c>
      <c r="G262" s="120">
        <v>10860.3</v>
      </c>
      <c r="H262" s="44">
        <v>7843.55</v>
      </c>
      <c r="I262" s="121"/>
      <c r="J262" s="79">
        <v>10232.82</v>
      </c>
      <c r="K262" s="79">
        <v>10618.96</v>
      </c>
      <c r="L262" s="79">
        <v>1787.88</v>
      </c>
      <c r="M262" s="79">
        <v>10860.3</v>
      </c>
      <c r="N262" s="79">
        <v>1787.88</v>
      </c>
      <c r="O262" s="79">
        <v>10772.21</v>
      </c>
    </row>
    <row r="263" spans="1:15" s="32" customFormat="1" x14ac:dyDescent="0.25">
      <c r="A263" s="21"/>
      <c r="B263" s="28" t="s">
        <v>2021</v>
      </c>
      <c r="C263" s="119" t="s">
        <v>3137</v>
      </c>
      <c r="D263" s="40" t="s">
        <v>2454</v>
      </c>
      <c r="E263" s="44">
        <v>9886</v>
      </c>
      <c r="F263" s="44">
        <v>1787.88</v>
      </c>
      <c r="G263" s="120">
        <v>8897.4</v>
      </c>
      <c r="H263" s="44">
        <v>6425.9000000000005</v>
      </c>
      <c r="I263" s="121"/>
      <c r="J263" s="79">
        <v>8383.33</v>
      </c>
      <c r="K263" s="79">
        <v>8699.68</v>
      </c>
      <c r="L263" s="79">
        <v>1787.88</v>
      </c>
      <c r="M263" s="79">
        <v>8897.4</v>
      </c>
      <c r="N263" s="79">
        <v>1787.88</v>
      </c>
      <c r="O263" s="79">
        <v>8825.23</v>
      </c>
    </row>
    <row r="264" spans="1:15" s="32" customFormat="1" x14ac:dyDescent="0.25">
      <c r="A264" s="21"/>
      <c r="B264" s="28" t="s">
        <v>2022</v>
      </c>
      <c r="C264" s="119" t="s">
        <v>3138</v>
      </c>
      <c r="D264" s="40" t="s">
        <v>2454</v>
      </c>
      <c r="E264" s="44">
        <v>1792</v>
      </c>
      <c r="F264" s="44">
        <v>482.73</v>
      </c>
      <c r="G264" s="120">
        <v>1612.8</v>
      </c>
      <c r="H264" s="44">
        <v>1164.8</v>
      </c>
      <c r="I264" s="121"/>
      <c r="J264" s="79">
        <v>1519.62</v>
      </c>
      <c r="K264" s="79">
        <v>1576.96</v>
      </c>
      <c r="L264" s="79">
        <v>482.73</v>
      </c>
      <c r="M264" s="79">
        <v>1612.8</v>
      </c>
      <c r="N264" s="79">
        <v>482.73</v>
      </c>
      <c r="O264" s="79">
        <v>1599.72</v>
      </c>
    </row>
    <row r="265" spans="1:15" s="32" customFormat="1" ht="26.25" x14ac:dyDescent="0.25">
      <c r="A265" s="21"/>
      <c r="B265" s="28" t="s">
        <v>2023</v>
      </c>
      <c r="C265" s="119" t="s">
        <v>3139</v>
      </c>
      <c r="D265" s="40" t="s">
        <v>2454</v>
      </c>
      <c r="E265" s="44">
        <v>6114</v>
      </c>
      <c r="F265" s="44">
        <v>1956.48</v>
      </c>
      <c r="G265" s="120">
        <v>5502.6</v>
      </c>
      <c r="H265" s="44">
        <v>3974.1</v>
      </c>
      <c r="I265" s="121"/>
      <c r="J265" s="79">
        <v>5184.67</v>
      </c>
      <c r="K265" s="79">
        <v>5380.32</v>
      </c>
      <c r="L265" s="79">
        <v>2535.86</v>
      </c>
      <c r="M265" s="79">
        <v>5502.6</v>
      </c>
      <c r="N265" s="79">
        <v>2535.86</v>
      </c>
      <c r="O265" s="79">
        <v>5457.97</v>
      </c>
    </row>
    <row r="266" spans="1:15" s="32" customFormat="1" x14ac:dyDescent="0.25">
      <c r="A266" s="21"/>
      <c r="B266" s="28" t="s">
        <v>2024</v>
      </c>
      <c r="C266" s="119" t="s">
        <v>3140</v>
      </c>
      <c r="D266" s="40" t="s">
        <v>2454</v>
      </c>
      <c r="E266" s="44">
        <v>3486</v>
      </c>
      <c r="F266" s="44">
        <v>779.78</v>
      </c>
      <c r="G266" s="120">
        <v>3137.4</v>
      </c>
      <c r="H266" s="44">
        <v>2265.9</v>
      </c>
      <c r="I266" s="121"/>
      <c r="J266" s="79">
        <v>2956.13</v>
      </c>
      <c r="K266" s="79">
        <v>3067.68</v>
      </c>
      <c r="L266" s="79">
        <v>779.78</v>
      </c>
      <c r="M266" s="79">
        <v>3137.4</v>
      </c>
      <c r="N266" s="79">
        <v>779.78</v>
      </c>
      <c r="O266" s="79">
        <v>3111.95</v>
      </c>
    </row>
    <row r="267" spans="1:15" s="32" customFormat="1" x14ac:dyDescent="0.25">
      <c r="A267" s="21"/>
      <c r="B267" s="28" t="s">
        <v>2025</v>
      </c>
      <c r="C267" s="119" t="s">
        <v>3141</v>
      </c>
      <c r="D267" s="40" t="s">
        <v>2454</v>
      </c>
      <c r="E267" s="44">
        <v>3486</v>
      </c>
      <c r="F267" s="44">
        <v>779.78</v>
      </c>
      <c r="G267" s="120">
        <v>3137.4</v>
      </c>
      <c r="H267" s="44">
        <v>2265.9</v>
      </c>
      <c r="I267" s="121"/>
      <c r="J267" s="79">
        <v>2956.13</v>
      </c>
      <c r="K267" s="79">
        <v>3067.68</v>
      </c>
      <c r="L267" s="79">
        <v>779.78</v>
      </c>
      <c r="M267" s="79">
        <v>3137.4</v>
      </c>
      <c r="N267" s="79">
        <v>779.78</v>
      </c>
      <c r="O267" s="79">
        <v>3111.95</v>
      </c>
    </row>
    <row r="268" spans="1:15" s="32" customFormat="1" x14ac:dyDescent="0.25">
      <c r="A268" s="21"/>
      <c r="B268" s="28" t="s">
        <v>2026</v>
      </c>
      <c r="C268" s="119" t="s">
        <v>3142</v>
      </c>
      <c r="D268" s="40" t="s">
        <v>2454</v>
      </c>
      <c r="E268" s="44">
        <v>1108</v>
      </c>
      <c r="F268" s="44">
        <v>336.69</v>
      </c>
      <c r="G268" s="120">
        <v>997.2</v>
      </c>
      <c r="H268" s="44">
        <v>720.2</v>
      </c>
      <c r="I268" s="121"/>
      <c r="J268" s="79">
        <v>939.58</v>
      </c>
      <c r="K268" s="79">
        <v>975.04</v>
      </c>
      <c r="L268" s="79">
        <v>336.69</v>
      </c>
      <c r="M268" s="79">
        <v>997.2</v>
      </c>
      <c r="N268" s="79">
        <v>336.69</v>
      </c>
      <c r="O268" s="79">
        <v>989.11</v>
      </c>
    </row>
    <row r="269" spans="1:15" s="32" customFormat="1" ht="26.25" x14ac:dyDescent="0.25">
      <c r="A269" s="21" t="s">
        <v>152</v>
      </c>
      <c r="B269" s="28" t="s">
        <v>1864</v>
      </c>
      <c r="C269" s="119" t="s">
        <v>3143</v>
      </c>
      <c r="D269" s="40" t="s">
        <v>2454</v>
      </c>
      <c r="E269" s="44">
        <v>1761</v>
      </c>
      <c r="F269" s="44">
        <v>563.52</v>
      </c>
      <c r="G269" s="120">
        <v>1584.9</v>
      </c>
      <c r="H269" s="44">
        <v>1144.6500000000001</v>
      </c>
      <c r="I269" s="121"/>
      <c r="J269" s="79">
        <v>1493.33</v>
      </c>
      <c r="K269" s="79">
        <v>1549.68</v>
      </c>
      <c r="L269" s="79">
        <v>1348.22</v>
      </c>
      <c r="M269" s="79">
        <v>1584.9</v>
      </c>
      <c r="N269" s="79">
        <v>1348.22</v>
      </c>
      <c r="O269" s="79">
        <v>1572.04</v>
      </c>
    </row>
    <row r="270" spans="1:15" s="32" customFormat="1" x14ac:dyDescent="0.25">
      <c r="A270" s="21"/>
      <c r="B270" s="28" t="s">
        <v>1898</v>
      </c>
      <c r="C270" s="119" t="s">
        <v>2959</v>
      </c>
      <c r="D270" s="40" t="s">
        <v>2454</v>
      </c>
      <c r="E270" s="44">
        <v>307</v>
      </c>
      <c r="F270" s="44">
        <v>93.45</v>
      </c>
      <c r="G270" s="120">
        <v>276.3</v>
      </c>
      <c r="H270" s="44">
        <v>199.55</v>
      </c>
      <c r="I270" s="121"/>
      <c r="J270" s="79">
        <v>260.33999999999997</v>
      </c>
      <c r="K270" s="79">
        <v>270.16000000000003</v>
      </c>
      <c r="L270" s="79">
        <v>93.45</v>
      </c>
      <c r="M270" s="79">
        <v>276.3</v>
      </c>
      <c r="N270" s="79">
        <v>93.45</v>
      </c>
      <c r="O270" s="79">
        <v>274.06</v>
      </c>
    </row>
    <row r="271" spans="1:15" s="32" customFormat="1" x14ac:dyDescent="0.25">
      <c r="A271" s="21"/>
      <c r="B271" s="28" t="s">
        <v>1899</v>
      </c>
      <c r="C271" s="119" t="s">
        <v>2855</v>
      </c>
      <c r="D271" s="40" t="s">
        <v>2454</v>
      </c>
      <c r="E271" s="44">
        <v>408</v>
      </c>
      <c r="F271" s="44">
        <v>93.45</v>
      </c>
      <c r="G271" s="120">
        <v>367.2</v>
      </c>
      <c r="H271" s="44">
        <v>265.2</v>
      </c>
      <c r="I271" s="121"/>
      <c r="J271" s="79">
        <v>345.98</v>
      </c>
      <c r="K271" s="79">
        <v>359.04</v>
      </c>
      <c r="L271" s="79">
        <v>93.45</v>
      </c>
      <c r="M271" s="79">
        <v>367.2</v>
      </c>
      <c r="N271" s="79">
        <v>93.45</v>
      </c>
      <c r="O271" s="79">
        <v>364.22</v>
      </c>
    </row>
    <row r="272" spans="1:15" s="32" customFormat="1" x14ac:dyDescent="0.25">
      <c r="A272" s="21"/>
      <c r="B272" s="28" t="s">
        <v>1900</v>
      </c>
      <c r="C272" s="119" t="s">
        <v>2960</v>
      </c>
      <c r="D272" s="40" t="s">
        <v>2454</v>
      </c>
      <c r="E272" s="44">
        <v>395</v>
      </c>
      <c r="F272" s="44">
        <v>93.45</v>
      </c>
      <c r="G272" s="120">
        <v>355.5</v>
      </c>
      <c r="H272" s="44">
        <v>256.75</v>
      </c>
      <c r="I272" s="121"/>
      <c r="J272" s="79">
        <v>334.96</v>
      </c>
      <c r="K272" s="79">
        <v>347.6</v>
      </c>
      <c r="L272" s="79">
        <v>93.45</v>
      </c>
      <c r="M272" s="79">
        <v>355.5</v>
      </c>
      <c r="N272" s="79">
        <v>93.45</v>
      </c>
      <c r="O272" s="79">
        <v>352.62</v>
      </c>
    </row>
    <row r="273" spans="1:15" s="32" customFormat="1" x14ac:dyDescent="0.25">
      <c r="A273" s="21"/>
      <c r="B273" s="28" t="s">
        <v>1908</v>
      </c>
      <c r="C273" s="119" t="s">
        <v>2857</v>
      </c>
      <c r="D273" s="40" t="s">
        <v>2454</v>
      </c>
      <c r="E273" s="44">
        <v>560</v>
      </c>
      <c r="F273" s="44">
        <v>93.45</v>
      </c>
      <c r="G273" s="120">
        <v>504</v>
      </c>
      <c r="H273" s="44">
        <v>364</v>
      </c>
      <c r="I273" s="121"/>
      <c r="J273" s="79">
        <v>474.88</v>
      </c>
      <c r="K273" s="79">
        <v>492.8</v>
      </c>
      <c r="L273" s="79">
        <v>93.45</v>
      </c>
      <c r="M273" s="79">
        <v>504</v>
      </c>
      <c r="N273" s="79">
        <v>93.45</v>
      </c>
      <c r="O273" s="79">
        <v>499.91</v>
      </c>
    </row>
    <row r="274" spans="1:15" s="32" customFormat="1" x14ac:dyDescent="0.25">
      <c r="A274" s="21"/>
      <c r="B274" s="28" t="s">
        <v>1912</v>
      </c>
      <c r="C274" s="119" t="s">
        <v>2859</v>
      </c>
      <c r="D274" s="40" t="s">
        <v>2454</v>
      </c>
      <c r="E274" s="44">
        <v>466</v>
      </c>
      <c r="F274" s="44">
        <v>149.12</v>
      </c>
      <c r="G274" s="120">
        <v>419.4</v>
      </c>
      <c r="H274" s="44">
        <v>302.90000000000003</v>
      </c>
      <c r="I274" s="121"/>
      <c r="J274" s="79">
        <v>395.17</v>
      </c>
      <c r="K274" s="79">
        <v>410.08</v>
      </c>
      <c r="L274" s="79">
        <v>168.77</v>
      </c>
      <c r="M274" s="79">
        <v>419.4</v>
      </c>
      <c r="N274" s="79">
        <v>168.77</v>
      </c>
      <c r="O274" s="79">
        <v>416</v>
      </c>
    </row>
    <row r="275" spans="1:15" s="32" customFormat="1" x14ac:dyDescent="0.25">
      <c r="A275" s="21"/>
      <c r="B275" s="28" t="s">
        <v>1915</v>
      </c>
      <c r="C275" s="119" t="s">
        <v>2860</v>
      </c>
      <c r="D275" s="40" t="s">
        <v>2454</v>
      </c>
      <c r="E275" s="44">
        <v>457</v>
      </c>
      <c r="F275" s="44">
        <v>146.24</v>
      </c>
      <c r="G275" s="120">
        <v>411.3</v>
      </c>
      <c r="H275" s="44">
        <v>297.05</v>
      </c>
      <c r="I275" s="121"/>
      <c r="J275" s="79">
        <v>387.54</v>
      </c>
      <c r="K275" s="79">
        <v>402.16</v>
      </c>
      <c r="L275" s="79">
        <v>168.77</v>
      </c>
      <c r="M275" s="79">
        <v>411.3</v>
      </c>
      <c r="N275" s="79">
        <v>168.77</v>
      </c>
      <c r="O275" s="79">
        <v>407.96</v>
      </c>
    </row>
    <row r="276" spans="1:15" s="32" customFormat="1" x14ac:dyDescent="0.25">
      <c r="A276" s="122"/>
      <c r="B276" s="40" t="s">
        <v>1916</v>
      </c>
      <c r="C276" s="119" t="s">
        <v>2657</v>
      </c>
      <c r="D276" s="40" t="s">
        <v>2454</v>
      </c>
      <c r="E276" s="79">
        <v>590</v>
      </c>
      <c r="F276" s="137">
        <v>168.77</v>
      </c>
      <c r="G276" s="137">
        <v>531</v>
      </c>
      <c r="H276" s="79">
        <v>383.5</v>
      </c>
      <c r="I276" s="121"/>
      <c r="J276" s="79">
        <v>500.32</v>
      </c>
      <c r="K276" s="79">
        <v>519.20000000000005</v>
      </c>
      <c r="L276" s="79">
        <v>168.77</v>
      </c>
      <c r="M276" s="79">
        <v>531</v>
      </c>
      <c r="N276" s="79">
        <v>168.77</v>
      </c>
      <c r="O276" s="79">
        <v>526.69000000000005</v>
      </c>
    </row>
    <row r="277" spans="1:15" s="32" customFormat="1" x14ac:dyDescent="0.25">
      <c r="A277" s="21"/>
      <c r="B277" s="28" t="s">
        <v>1937</v>
      </c>
      <c r="C277" s="119" t="s">
        <v>2861</v>
      </c>
      <c r="D277" s="40" t="s">
        <v>2454</v>
      </c>
      <c r="E277" s="44">
        <v>391</v>
      </c>
      <c r="F277" s="44">
        <v>93.45</v>
      </c>
      <c r="G277" s="120">
        <v>351.9</v>
      </c>
      <c r="H277" s="44">
        <v>254.15</v>
      </c>
      <c r="I277" s="121"/>
      <c r="J277" s="79">
        <v>331.57</v>
      </c>
      <c r="K277" s="79">
        <v>344.08</v>
      </c>
      <c r="L277" s="79">
        <v>93.45</v>
      </c>
      <c r="M277" s="79">
        <v>351.9</v>
      </c>
      <c r="N277" s="79">
        <v>93.45</v>
      </c>
      <c r="O277" s="79">
        <v>349.05</v>
      </c>
    </row>
    <row r="278" spans="1:15" s="32" customFormat="1" x14ac:dyDescent="0.25">
      <c r="A278" s="21"/>
      <c r="B278" s="28" t="s">
        <v>1938</v>
      </c>
      <c r="C278" s="119" t="s">
        <v>2862</v>
      </c>
      <c r="D278" s="40" t="s">
        <v>2454</v>
      </c>
      <c r="E278" s="44">
        <v>437</v>
      </c>
      <c r="F278" s="44">
        <v>93.45</v>
      </c>
      <c r="G278" s="120">
        <v>393.3</v>
      </c>
      <c r="H278" s="44">
        <v>284.05</v>
      </c>
      <c r="I278" s="121"/>
      <c r="J278" s="79">
        <v>370.58</v>
      </c>
      <c r="K278" s="79">
        <v>384.56</v>
      </c>
      <c r="L278" s="79">
        <v>93.45</v>
      </c>
      <c r="M278" s="79">
        <v>393.3</v>
      </c>
      <c r="N278" s="79">
        <v>93.45</v>
      </c>
      <c r="O278" s="79">
        <v>390.11</v>
      </c>
    </row>
    <row r="279" spans="1:15" s="32" customFormat="1" x14ac:dyDescent="0.25">
      <c r="A279" s="21"/>
      <c r="B279" s="28" t="s">
        <v>1943</v>
      </c>
      <c r="C279" s="119" t="s">
        <v>2865</v>
      </c>
      <c r="D279" s="40" t="s">
        <v>2454</v>
      </c>
      <c r="E279" s="44">
        <v>462</v>
      </c>
      <c r="F279" s="44">
        <v>93.45</v>
      </c>
      <c r="G279" s="120">
        <v>415.8</v>
      </c>
      <c r="H279" s="44">
        <v>300.3</v>
      </c>
      <c r="I279" s="121"/>
      <c r="J279" s="79">
        <v>391.78</v>
      </c>
      <c r="K279" s="79">
        <v>406.56</v>
      </c>
      <c r="L279" s="79">
        <v>93.45</v>
      </c>
      <c r="M279" s="79">
        <v>415.8</v>
      </c>
      <c r="N279" s="79">
        <v>93.45</v>
      </c>
      <c r="O279" s="79">
        <v>412.43</v>
      </c>
    </row>
    <row r="280" spans="1:15" s="32" customFormat="1" x14ac:dyDescent="0.25">
      <c r="A280" s="21"/>
      <c r="B280" s="28" t="s">
        <v>1951</v>
      </c>
      <c r="C280" s="119" t="s">
        <v>2867</v>
      </c>
      <c r="D280" s="40" t="s">
        <v>2454</v>
      </c>
      <c r="E280" s="44">
        <v>679</v>
      </c>
      <c r="F280" s="44">
        <v>168.77</v>
      </c>
      <c r="G280" s="120">
        <v>611.1</v>
      </c>
      <c r="H280" s="44">
        <v>441.35</v>
      </c>
      <c r="I280" s="121"/>
      <c r="J280" s="79">
        <v>575.79</v>
      </c>
      <c r="K280" s="79">
        <v>597.52</v>
      </c>
      <c r="L280" s="79">
        <v>168.77</v>
      </c>
      <c r="M280" s="79">
        <v>611.1</v>
      </c>
      <c r="N280" s="79">
        <v>168.77</v>
      </c>
      <c r="O280" s="79">
        <v>606.14</v>
      </c>
    </row>
    <row r="281" spans="1:15" s="32" customFormat="1" x14ac:dyDescent="0.25">
      <c r="A281" s="21"/>
      <c r="B281" s="28" t="s">
        <v>1953</v>
      </c>
      <c r="C281" s="119" t="s">
        <v>2868</v>
      </c>
      <c r="D281" s="40" t="s">
        <v>2454</v>
      </c>
      <c r="E281" s="44">
        <v>452</v>
      </c>
      <c r="F281" s="44">
        <v>93.45</v>
      </c>
      <c r="G281" s="120">
        <v>406.8</v>
      </c>
      <c r="H281" s="44">
        <v>293.8</v>
      </c>
      <c r="I281" s="121"/>
      <c r="J281" s="79">
        <v>383.3</v>
      </c>
      <c r="K281" s="79">
        <v>397.76</v>
      </c>
      <c r="L281" s="79">
        <v>93.45</v>
      </c>
      <c r="M281" s="79">
        <v>406.8</v>
      </c>
      <c r="N281" s="79">
        <v>93.45</v>
      </c>
      <c r="O281" s="79">
        <v>403.5</v>
      </c>
    </row>
    <row r="282" spans="1:15" s="32" customFormat="1" x14ac:dyDescent="0.25">
      <c r="A282" s="21"/>
      <c r="B282" s="28" t="s">
        <v>1956</v>
      </c>
      <c r="C282" s="119" t="s">
        <v>2869</v>
      </c>
      <c r="D282" s="40" t="s">
        <v>2454</v>
      </c>
      <c r="E282" s="44">
        <v>1289</v>
      </c>
      <c r="F282" s="44">
        <v>412.48</v>
      </c>
      <c r="G282" s="120">
        <v>1160.0999999999999</v>
      </c>
      <c r="H282" s="44">
        <v>837.85</v>
      </c>
      <c r="I282" s="121"/>
      <c r="J282" s="79">
        <v>1093.07</v>
      </c>
      <c r="K282" s="79">
        <v>1134.32</v>
      </c>
      <c r="L282" s="79">
        <v>578.82000000000005</v>
      </c>
      <c r="M282" s="79">
        <v>1160.0999999999999</v>
      </c>
      <c r="N282" s="79">
        <v>578.82000000000005</v>
      </c>
      <c r="O282" s="79">
        <v>1150.69</v>
      </c>
    </row>
    <row r="283" spans="1:15" s="32" customFormat="1" x14ac:dyDescent="0.25">
      <c r="A283" s="21"/>
      <c r="B283" s="28" t="s">
        <v>1958</v>
      </c>
      <c r="C283" s="119" t="s">
        <v>2870</v>
      </c>
      <c r="D283" s="40" t="s">
        <v>2454</v>
      </c>
      <c r="E283" s="44">
        <v>437</v>
      </c>
      <c r="F283" s="44">
        <v>93.45</v>
      </c>
      <c r="G283" s="120">
        <v>393.3</v>
      </c>
      <c r="H283" s="44">
        <v>284.05</v>
      </c>
      <c r="I283" s="121"/>
      <c r="J283" s="79">
        <v>370.58</v>
      </c>
      <c r="K283" s="79">
        <v>384.56</v>
      </c>
      <c r="L283" s="79">
        <v>93.45</v>
      </c>
      <c r="M283" s="79">
        <v>393.3</v>
      </c>
      <c r="N283" s="79">
        <v>93.45</v>
      </c>
      <c r="O283" s="79">
        <v>390.11</v>
      </c>
    </row>
    <row r="284" spans="1:15" s="32" customFormat="1" x14ac:dyDescent="0.25">
      <c r="A284" s="21"/>
      <c r="B284" s="28" t="s">
        <v>1959</v>
      </c>
      <c r="C284" s="119" t="s">
        <v>2871</v>
      </c>
      <c r="D284" s="40" t="s">
        <v>2454</v>
      </c>
      <c r="E284" s="44">
        <v>406</v>
      </c>
      <c r="F284" s="44">
        <v>27.84</v>
      </c>
      <c r="G284" s="120">
        <v>365.4</v>
      </c>
      <c r="H284" s="44">
        <v>263.90000000000003</v>
      </c>
      <c r="I284" s="121"/>
      <c r="J284" s="79">
        <v>344.29</v>
      </c>
      <c r="K284" s="79">
        <v>357.28</v>
      </c>
      <c r="L284" s="79">
        <v>93.45</v>
      </c>
      <c r="M284" s="79">
        <v>365.4</v>
      </c>
      <c r="N284" s="79">
        <v>93.45</v>
      </c>
      <c r="O284" s="79">
        <v>362.44</v>
      </c>
    </row>
    <row r="285" spans="1:15" s="32" customFormat="1" x14ac:dyDescent="0.25">
      <c r="A285" s="21"/>
      <c r="B285" s="28" t="s">
        <v>1967</v>
      </c>
      <c r="C285" s="119" t="s">
        <v>2872</v>
      </c>
      <c r="D285" s="40" t="s">
        <v>2454</v>
      </c>
      <c r="E285" s="44">
        <v>330</v>
      </c>
      <c r="F285" s="44">
        <v>93.45</v>
      </c>
      <c r="G285" s="120">
        <v>297</v>
      </c>
      <c r="H285" s="44">
        <v>214.5</v>
      </c>
      <c r="I285" s="121"/>
      <c r="J285" s="79">
        <v>279.83999999999997</v>
      </c>
      <c r="K285" s="79">
        <v>290.39999999999998</v>
      </c>
      <c r="L285" s="79">
        <v>93.45</v>
      </c>
      <c r="M285" s="79">
        <v>297</v>
      </c>
      <c r="N285" s="79">
        <v>93.45</v>
      </c>
      <c r="O285" s="79">
        <v>294.58999999999997</v>
      </c>
    </row>
    <row r="286" spans="1:15" s="32" customFormat="1" x14ac:dyDescent="0.25">
      <c r="A286" s="21"/>
      <c r="B286" s="28" t="s">
        <v>1968</v>
      </c>
      <c r="C286" s="119" t="s">
        <v>2977</v>
      </c>
      <c r="D286" s="40" t="s">
        <v>2454</v>
      </c>
      <c r="E286" s="44">
        <v>443</v>
      </c>
      <c r="F286" s="44">
        <v>141.76</v>
      </c>
      <c r="G286" s="120">
        <v>398.7</v>
      </c>
      <c r="H286" s="44">
        <v>287.95</v>
      </c>
      <c r="I286" s="121"/>
      <c r="J286" s="79">
        <v>375.66</v>
      </c>
      <c r="K286" s="79">
        <v>389.84</v>
      </c>
      <c r="L286" s="79">
        <v>168.77</v>
      </c>
      <c r="M286" s="79">
        <v>398.7</v>
      </c>
      <c r="N286" s="79">
        <v>168.77</v>
      </c>
      <c r="O286" s="79">
        <v>395.47</v>
      </c>
    </row>
    <row r="287" spans="1:15" s="32" customFormat="1" x14ac:dyDescent="0.25">
      <c r="A287" s="21"/>
      <c r="B287" s="28" t="s">
        <v>1979</v>
      </c>
      <c r="C287" s="119" t="s">
        <v>2873</v>
      </c>
      <c r="D287" s="40" t="s">
        <v>2454</v>
      </c>
      <c r="E287" s="44">
        <v>1191</v>
      </c>
      <c r="F287" s="44">
        <v>302.61</v>
      </c>
      <c r="G287" s="120">
        <v>1071.9000000000001</v>
      </c>
      <c r="H287" s="44">
        <v>774.15</v>
      </c>
      <c r="I287" s="121"/>
      <c r="J287" s="79">
        <v>1009.97</v>
      </c>
      <c r="K287" s="79">
        <v>1048.08</v>
      </c>
      <c r="L287" s="79">
        <v>302.61</v>
      </c>
      <c r="M287" s="79">
        <v>1071.9000000000001</v>
      </c>
      <c r="N287" s="79">
        <v>302.61</v>
      </c>
      <c r="O287" s="79">
        <v>1063.21</v>
      </c>
    </row>
    <row r="288" spans="1:15" s="32" customFormat="1" x14ac:dyDescent="0.25">
      <c r="A288" s="21"/>
      <c r="B288" s="28" t="s">
        <v>1980</v>
      </c>
      <c r="C288" s="119" t="s">
        <v>2874</v>
      </c>
      <c r="D288" s="40" t="s">
        <v>2454</v>
      </c>
      <c r="E288" s="44">
        <v>1145</v>
      </c>
      <c r="F288" s="44">
        <v>168.77</v>
      </c>
      <c r="G288" s="120">
        <v>1030.5</v>
      </c>
      <c r="H288" s="44">
        <v>744.25</v>
      </c>
      <c r="I288" s="121"/>
      <c r="J288" s="79">
        <v>970.96</v>
      </c>
      <c r="K288" s="79">
        <v>1007.6</v>
      </c>
      <c r="L288" s="79">
        <v>168.77</v>
      </c>
      <c r="M288" s="79">
        <v>1030.5</v>
      </c>
      <c r="N288" s="79">
        <v>168.77</v>
      </c>
      <c r="O288" s="79">
        <v>1022.14</v>
      </c>
    </row>
    <row r="289" spans="1:15" s="32" customFormat="1" x14ac:dyDescent="0.25">
      <c r="A289" s="21"/>
      <c r="B289" s="28" t="s">
        <v>2016</v>
      </c>
      <c r="C289" s="119" t="s">
        <v>3144</v>
      </c>
      <c r="D289" s="40" t="s">
        <v>2454</v>
      </c>
      <c r="E289" s="44">
        <v>1365</v>
      </c>
      <c r="F289" s="44">
        <v>168.77</v>
      </c>
      <c r="G289" s="120">
        <v>1228.5</v>
      </c>
      <c r="H289" s="44">
        <v>887.25</v>
      </c>
      <c r="I289" s="121"/>
      <c r="J289" s="79">
        <v>1157.52</v>
      </c>
      <c r="K289" s="79">
        <v>1201.2</v>
      </c>
      <c r="L289" s="79">
        <v>168.77</v>
      </c>
      <c r="M289" s="79">
        <v>1228.5</v>
      </c>
      <c r="N289" s="79">
        <v>168.77</v>
      </c>
      <c r="O289" s="79">
        <v>1218.54</v>
      </c>
    </row>
    <row r="290" spans="1:15" s="32" customFormat="1" x14ac:dyDescent="0.25">
      <c r="A290" s="21"/>
      <c r="B290" s="28" t="s">
        <v>2017</v>
      </c>
      <c r="C290" s="119" t="s">
        <v>3442</v>
      </c>
      <c r="D290" s="40" t="s">
        <v>2454</v>
      </c>
      <c r="E290" s="44">
        <v>466</v>
      </c>
      <c r="F290" s="44">
        <v>149.12</v>
      </c>
      <c r="G290" s="120">
        <v>419.4</v>
      </c>
      <c r="H290" s="44">
        <v>302.90000000000003</v>
      </c>
      <c r="I290" s="121"/>
      <c r="J290" s="79">
        <v>395.17</v>
      </c>
      <c r="K290" s="79">
        <v>410.08</v>
      </c>
      <c r="L290" s="79">
        <v>168.77</v>
      </c>
      <c r="M290" s="79">
        <v>419.4</v>
      </c>
      <c r="N290" s="79">
        <v>168.77</v>
      </c>
      <c r="O290" s="79">
        <v>416</v>
      </c>
    </row>
    <row r="291" spans="1:15" s="32" customFormat="1" x14ac:dyDescent="0.25">
      <c r="A291" s="21"/>
      <c r="B291" s="28" t="s">
        <v>2018</v>
      </c>
      <c r="C291" s="119" t="s">
        <v>3443</v>
      </c>
      <c r="D291" s="40" t="s">
        <v>2454</v>
      </c>
      <c r="E291" s="44">
        <v>490</v>
      </c>
      <c r="F291" s="44">
        <v>156.80000000000001</v>
      </c>
      <c r="G291" s="120">
        <v>441</v>
      </c>
      <c r="H291" s="44">
        <v>318.5</v>
      </c>
      <c r="I291" s="121"/>
      <c r="J291" s="79">
        <v>415.52</v>
      </c>
      <c r="K291" s="79">
        <v>431.2</v>
      </c>
      <c r="L291" s="79">
        <v>168.77</v>
      </c>
      <c r="M291" s="79">
        <v>441</v>
      </c>
      <c r="N291" s="79">
        <v>168.77</v>
      </c>
      <c r="O291" s="79">
        <v>437.42</v>
      </c>
    </row>
    <row r="292" spans="1:15" s="32" customFormat="1" x14ac:dyDescent="0.25">
      <c r="A292" s="21" t="s">
        <v>340</v>
      </c>
      <c r="B292" s="28" t="s">
        <v>2351</v>
      </c>
      <c r="C292" s="119" t="s">
        <v>3145</v>
      </c>
      <c r="D292" s="40" t="s">
        <v>2454</v>
      </c>
      <c r="E292" s="44">
        <v>1774</v>
      </c>
      <c r="F292" s="44">
        <v>567.67999999999995</v>
      </c>
      <c r="G292" s="120">
        <v>1596.6</v>
      </c>
      <c r="H292" s="44">
        <v>1153.1000000000001</v>
      </c>
      <c r="I292" s="121"/>
      <c r="J292" s="79">
        <v>1504.35</v>
      </c>
      <c r="K292" s="79">
        <v>1561.12</v>
      </c>
      <c r="L292" s="79">
        <v>1078</v>
      </c>
      <c r="M292" s="79">
        <v>1596.6</v>
      </c>
      <c r="N292" s="79">
        <v>1078</v>
      </c>
      <c r="O292" s="79">
        <v>1583.65</v>
      </c>
    </row>
    <row r="293" spans="1:15" s="32" customFormat="1" x14ac:dyDescent="0.25">
      <c r="A293" s="21"/>
      <c r="B293" s="28" t="s">
        <v>2352</v>
      </c>
      <c r="C293" s="119" t="s">
        <v>3086</v>
      </c>
      <c r="D293" s="40" t="s">
        <v>2454</v>
      </c>
      <c r="E293" s="44">
        <v>530</v>
      </c>
      <c r="F293" s="44">
        <v>169.6</v>
      </c>
      <c r="G293" s="120">
        <v>477</v>
      </c>
      <c r="H293" s="44">
        <v>344.5</v>
      </c>
      <c r="I293" s="121"/>
      <c r="J293" s="79">
        <v>449.44</v>
      </c>
      <c r="K293" s="79">
        <v>466.4</v>
      </c>
      <c r="L293" s="79">
        <v>407.2</v>
      </c>
      <c r="M293" s="79">
        <v>477</v>
      </c>
      <c r="N293" s="79">
        <v>407.2</v>
      </c>
      <c r="O293" s="79">
        <v>473.13</v>
      </c>
    </row>
    <row r="294" spans="1:15" s="32" customFormat="1" x14ac:dyDescent="0.25">
      <c r="A294" s="21"/>
      <c r="B294" s="28" t="s">
        <v>2353</v>
      </c>
      <c r="C294" s="119" t="s">
        <v>2875</v>
      </c>
      <c r="D294" s="40" t="s">
        <v>2454</v>
      </c>
      <c r="E294" s="44">
        <v>4036</v>
      </c>
      <c r="F294" s="44">
        <v>1078</v>
      </c>
      <c r="G294" s="120">
        <v>3632.4</v>
      </c>
      <c r="H294" s="44">
        <v>2623.4</v>
      </c>
      <c r="I294" s="121"/>
      <c r="J294" s="79">
        <v>3422.53</v>
      </c>
      <c r="K294" s="79">
        <v>3551.68</v>
      </c>
      <c r="L294" s="79">
        <v>1078</v>
      </c>
      <c r="M294" s="79">
        <v>3632.4</v>
      </c>
      <c r="N294" s="79">
        <v>1078</v>
      </c>
      <c r="O294" s="79">
        <v>3602.94</v>
      </c>
    </row>
    <row r="295" spans="1:15" s="32" customFormat="1" x14ac:dyDescent="0.25">
      <c r="A295" s="21"/>
      <c r="B295" s="28" t="s">
        <v>2354</v>
      </c>
      <c r="C295" s="119" t="s">
        <v>3087</v>
      </c>
      <c r="D295" s="40" t="s">
        <v>2454</v>
      </c>
      <c r="E295" s="44">
        <v>5000</v>
      </c>
      <c r="F295" s="44">
        <v>1078</v>
      </c>
      <c r="G295" s="120">
        <v>4500</v>
      </c>
      <c r="H295" s="44">
        <v>3250</v>
      </c>
      <c r="I295" s="121"/>
      <c r="J295" s="79">
        <v>4240</v>
      </c>
      <c r="K295" s="79">
        <v>4400</v>
      </c>
      <c r="L295" s="79">
        <v>1078</v>
      </c>
      <c r="M295" s="79">
        <v>4500</v>
      </c>
      <c r="N295" s="79">
        <v>1078</v>
      </c>
      <c r="O295" s="79">
        <v>4463.5</v>
      </c>
    </row>
    <row r="296" spans="1:15" s="32" customFormat="1" x14ac:dyDescent="0.25">
      <c r="A296" s="21" t="s">
        <v>2575</v>
      </c>
      <c r="B296" s="40" t="s">
        <v>2411</v>
      </c>
      <c r="C296" s="119" t="s">
        <v>2876</v>
      </c>
      <c r="D296" s="40" t="s">
        <v>2454</v>
      </c>
      <c r="E296" s="79">
        <v>204</v>
      </c>
      <c r="F296" s="79" t="s">
        <v>2574</v>
      </c>
      <c r="G296" s="79" t="s">
        <v>2574</v>
      </c>
      <c r="H296" s="79">
        <v>153</v>
      </c>
      <c r="I296" s="121"/>
      <c r="J296" s="79" t="s">
        <v>2574</v>
      </c>
      <c r="K296" s="79" t="s">
        <v>2574</v>
      </c>
      <c r="L296" s="79" t="s">
        <v>2574</v>
      </c>
      <c r="M296" s="79" t="s">
        <v>2574</v>
      </c>
      <c r="N296" s="79" t="s">
        <v>2574</v>
      </c>
      <c r="O296" s="79" t="s">
        <v>2574</v>
      </c>
    </row>
    <row r="297" spans="1:15" s="32" customFormat="1" x14ac:dyDescent="0.25">
      <c r="A297" s="21"/>
      <c r="B297" s="40" t="s">
        <v>2408</v>
      </c>
      <c r="C297" s="119" t="s">
        <v>2877</v>
      </c>
      <c r="D297" s="40" t="s">
        <v>2454</v>
      </c>
      <c r="E297" s="79">
        <v>268</v>
      </c>
      <c r="F297" s="79" t="s">
        <v>2574</v>
      </c>
      <c r="G297" s="79" t="s">
        <v>2574</v>
      </c>
      <c r="H297" s="79">
        <v>201</v>
      </c>
      <c r="I297" s="121"/>
      <c r="J297" s="79" t="s">
        <v>2574</v>
      </c>
      <c r="K297" s="79" t="s">
        <v>2574</v>
      </c>
      <c r="L297" s="79" t="s">
        <v>2574</v>
      </c>
      <c r="M297" s="79" t="s">
        <v>2574</v>
      </c>
      <c r="N297" s="79" t="s">
        <v>2574</v>
      </c>
      <c r="O297" s="79" t="s">
        <v>2574</v>
      </c>
    </row>
    <row r="298" spans="1:15" s="32" customFormat="1" x14ac:dyDescent="0.25">
      <c r="A298" s="21"/>
      <c r="B298" s="40" t="s">
        <v>2412</v>
      </c>
      <c r="C298" s="119" t="s">
        <v>2878</v>
      </c>
      <c r="D298" s="40" t="s">
        <v>2454</v>
      </c>
      <c r="E298" s="79">
        <v>396</v>
      </c>
      <c r="F298" s="79" t="s">
        <v>2574</v>
      </c>
      <c r="G298" s="79" t="s">
        <v>2574</v>
      </c>
      <c r="H298" s="79">
        <v>297</v>
      </c>
      <c r="I298" s="121"/>
      <c r="J298" s="79" t="s">
        <v>2574</v>
      </c>
      <c r="K298" s="79" t="s">
        <v>2574</v>
      </c>
      <c r="L298" s="79" t="s">
        <v>2574</v>
      </c>
      <c r="M298" s="79" t="s">
        <v>2574</v>
      </c>
      <c r="N298" s="79" t="s">
        <v>2574</v>
      </c>
      <c r="O298" s="79" t="s">
        <v>2574</v>
      </c>
    </row>
    <row r="299" spans="1:15" s="32" customFormat="1" x14ac:dyDescent="0.25">
      <c r="A299" s="21"/>
      <c r="B299" s="40" t="s">
        <v>2423</v>
      </c>
      <c r="C299" s="119" t="s">
        <v>2879</v>
      </c>
      <c r="D299" s="40" t="s">
        <v>2454</v>
      </c>
      <c r="E299" s="79">
        <v>256</v>
      </c>
      <c r="F299" s="79" t="s">
        <v>2574</v>
      </c>
      <c r="G299" s="79" t="s">
        <v>2574</v>
      </c>
      <c r="H299" s="79">
        <v>192</v>
      </c>
      <c r="I299" s="121"/>
      <c r="J299" s="79" t="s">
        <v>2574</v>
      </c>
      <c r="K299" s="79" t="s">
        <v>2574</v>
      </c>
      <c r="L299" s="79" t="s">
        <v>2574</v>
      </c>
      <c r="M299" s="79" t="s">
        <v>2574</v>
      </c>
      <c r="N299" s="79" t="s">
        <v>2574</v>
      </c>
      <c r="O299" s="79" t="s">
        <v>2574</v>
      </c>
    </row>
    <row r="300" spans="1:15" s="32" customFormat="1" x14ac:dyDescent="0.25">
      <c r="A300" s="21"/>
      <c r="B300" s="40" t="s">
        <v>2424</v>
      </c>
      <c r="C300" s="119" t="s">
        <v>2880</v>
      </c>
      <c r="D300" s="40" t="s">
        <v>2454</v>
      </c>
      <c r="E300" s="79">
        <v>266</v>
      </c>
      <c r="F300" s="79" t="s">
        <v>2574</v>
      </c>
      <c r="G300" s="79" t="s">
        <v>2574</v>
      </c>
      <c r="H300" s="79">
        <v>199.5</v>
      </c>
      <c r="I300" s="121"/>
      <c r="J300" s="79" t="s">
        <v>2574</v>
      </c>
      <c r="K300" s="79" t="s">
        <v>2574</v>
      </c>
      <c r="L300" s="79" t="s">
        <v>2574</v>
      </c>
      <c r="M300" s="79" t="s">
        <v>2574</v>
      </c>
      <c r="N300" s="79" t="s">
        <v>2574</v>
      </c>
      <c r="O300" s="79" t="s">
        <v>2574</v>
      </c>
    </row>
    <row r="301" spans="1:15" s="32" customFormat="1" x14ac:dyDescent="0.25">
      <c r="A301" s="21"/>
      <c r="B301" s="40" t="s">
        <v>2413</v>
      </c>
      <c r="C301" s="119" t="s">
        <v>635</v>
      </c>
      <c r="D301" s="40" t="s">
        <v>2454</v>
      </c>
      <c r="E301" s="79" t="s">
        <v>2574</v>
      </c>
      <c r="F301" s="79" t="s">
        <v>2574</v>
      </c>
      <c r="G301" s="79" t="s">
        <v>2574</v>
      </c>
      <c r="H301" s="79" t="s">
        <v>2574</v>
      </c>
      <c r="I301" s="121"/>
      <c r="J301" s="79" t="s">
        <v>2574</v>
      </c>
      <c r="K301" s="79" t="s">
        <v>2574</v>
      </c>
      <c r="L301" s="79" t="s">
        <v>2574</v>
      </c>
      <c r="M301" s="79" t="s">
        <v>2574</v>
      </c>
      <c r="N301" s="79" t="s">
        <v>2574</v>
      </c>
      <c r="O301" s="79" t="s">
        <v>2574</v>
      </c>
    </row>
    <row r="302" spans="1:15" s="32" customFormat="1" x14ac:dyDescent="0.25">
      <c r="A302" s="21" t="s">
        <v>2577</v>
      </c>
      <c r="B302" s="40" t="s">
        <v>2425</v>
      </c>
      <c r="C302" s="119" t="s">
        <v>2881</v>
      </c>
      <c r="D302" s="40" t="s">
        <v>2454</v>
      </c>
      <c r="E302" s="79" t="s">
        <v>2574</v>
      </c>
      <c r="F302" s="79" t="s">
        <v>2574</v>
      </c>
      <c r="G302" s="79" t="s">
        <v>2574</v>
      </c>
      <c r="H302" s="79" t="s">
        <v>2574</v>
      </c>
      <c r="I302" s="121"/>
      <c r="J302" s="79" t="s">
        <v>2574</v>
      </c>
      <c r="K302" s="79" t="s">
        <v>2574</v>
      </c>
      <c r="L302" s="79" t="s">
        <v>2574</v>
      </c>
      <c r="M302" s="79" t="s">
        <v>2574</v>
      </c>
      <c r="N302" s="79" t="s">
        <v>2574</v>
      </c>
      <c r="O302" s="79" t="s">
        <v>2574</v>
      </c>
    </row>
    <row r="303" spans="1:15" s="32" customFormat="1" x14ac:dyDescent="0.25">
      <c r="A303" s="21" t="s">
        <v>2576</v>
      </c>
      <c r="B303" s="40" t="s">
        <v>2395</v>
      </c>
      <c r="C303" s="119" t="s">
        <v>2882</v>
      </c>
      <c r="D303" s="40" t="s">
        <v>2454</v>
      </c>
      <c r="E303" s="79">
        <v>297</v>
      </c>
      <c r="F303" s="79">
        <v>95.33</v>
      </c>
      <c r="G303" s="123">
        <v>279.63</v>
      </c>
      <c r="H303" s="79">
        <v>222.75</v>
      </c>
      <c r="I303" s="121"/>
      <c r="J303" s="138">
        <v>242.76749999999998</v>
      </c>
      <c r="K303" s="138">
        <v>201.08500000000001</v>
      </c>
      <c r="L303" s="79" t="s">
        <v>2574</v>
      </c>
      <c r="M303" s="79" t="s">
        <v>2574</v>
      </c>
      <c r="N303" s="138">
        <v>232.04</v>
      </c>
      <c r="O303" s="138">
        <v>249.33999999999997</v>
      </c>
    </row>
    <row r="304" spans="1:15" s="32" customFormat="1" x14ac:dyDescent="0.25">
      <c r="A304" s="21"/>
      <c r="B304" s="40" t="s">
        <v>2396</v>
      </c>
      <c r="C304" s="119" t="s">
        <v>2883</v>
      </c>
      <c r="D304" s="40" t="s">
        <v>2454</v>
      </c>
      <c r="E304" s="79">
        <v>445</v>
      </c>
      <c r="F304" s="79">
        <v>143.29</v>
      </c>
      <c r="G304" s="123">
        <v>427.99</v>
      </c>
      <c r="H304" s="79">
        <v>333.75</v>
      </c>
      <c r="I304" s="121"/>
      <c r="J304" s="138">
        <v>370.61249999999995</v>
      </c>
      <c r="K304" s="138">
        <v>305.91499999999996</v>
      </c>
      <c r="L304" s="79" t="s">
        <v>2574</v>
      </c>
      <c r="M304" s="79" t="s">
        <v>2574</v>
      </c>
      <c r="N304" s="138">
        <v>353.01</v>
      </c>
      <c r="O304" s="138">
        <v>379.32000000000005</v>
      </c>
    </row>
    <row r="305" spans="1:15" s="32" customFormat="1" x14ac:dyDescent="0.25">
      <c r="A305" s="21"/>
      <c r="B305" s="40" t="s">
        <v>2397</v>
      </c>
      <c r="C305" s="119" t="s">
        <v>2884</v>
      </c>
      <c r="D305" s="40" t="s">
        <v>2454</v>
      </c>
      <c r="E305" s="79">
        <v>588</v>
      </c>
      <c r="F305" s="79">
        <v>179.95</v>
      </c>
      <c r="G305" s="123">
        <v>533.08000000000004</v>
      </c>
      <c r="H305" s="79">
        <v>441</v>
      </c>
      <c r="I305" s="121"/>
      <c r="J305" s="138">
        <v>461.52</v>
      </c>
      <c r="K305" s="138">
        <v>384.375</v>
      </c>
      <c r="L305" s="79" t="s">
        <v>2574</v>
      </c>
      <c r="M305" s="79" t="s">
        <v>2574</v>
      </c>
      <c r="N305" s="138">
        <v>443.55</v>
      </c>
      <c r="O305" s="138">
        <v>476.6</v>
      </c>
    </row>
    <row r="306" spans="1:15" s="32" customFormat="1" x14ac:dyDescent="0.25">
      <c r="A306" s="21"/>
      <c r="B306" s="40" t="s">
        <v>2400</v>
      </c>
      <c r="C306" s="119" t="s">
        <v>2885</v>
      </c>
      <c r="D306" s="40" t="s">
        <v>2454</v>
      </c>
      <c r="E306" s="79">
        <v>316</v>
      </c>
      <c r="F306" s="79">
        <v>79.44</v>
      </c>
      <c r="G306" s="123">
        <v>304.76</v>
      </c>
      <c r="H306" s="79">
        <v>237</v>
      </c>
      <c r="I306" s="121"/>
      <c r="J306" s="139">
        <v>251.48000000000002</v>
      </c>
      <c r="K306" s="139">
        <v>231.41499999999999</v>
      </c>
      <c r="L306" s="79" t="s">
        <v>2574</v>
      </c>
      <c r="M306" s="79" t="s">
        <v>2574</v>
      </c>
      <c r="N306" s="139">
        <v>232.90500000000003</v>
      </c>
      <c r="O306" s="139">
        <v>286.94</v>
      </c>
    </row>
    <row r="307" spans="1:15" s="32" customFormat="1" x14ac:dyDescent="0.25">
      <c r="A307" s="21"/>
      <c r="B307" s="40" t="s">
        <v>2401</v>
      </c>
      <c r="C307" s="119" t="s">
        <v>2886</v>
      </c>
      <c r="D307" s="40" t="s">
        <v>2454</v>
      </c>
      <c r="E307" s="79">
        <v>472</v>
      </c>
      <c r="F307" s="79">
        <v>118.59</v>
      </c>
      <c r="G307" s="123">
        <v>460.82</v>
      </c>
      <c r="H307" s="79">
        <v>354</v>
      </c>
      <c r="I307" s="121"/>
      <c r="J307" s="139">
        <v>367.52499999999998</v>
      </c>
      <c r="K307" s="139">
        <v>342.18</v>
      </c>
      <c r="L307" s="79" t="s">
        <v>2574</v>
      </c>
      <c r="M307" s="79" t="s">
        <v>2574</v>
      </c>
      <c r="N307" s="139">
        <v>344.38499999999999</v>
      </c>
      <c r="O307" s="139">
        <v>424.28500000000003</v>
      </c>
    </row>
    <row r="308" spans="1:15" s="32" customFormat="1" x14ac:dyDescent="0.25">
      <c r="A308" s="21"/>
      <c r="B308" s="40" t="s">
        <v>2429</v>
      </c>
      <c r="C308" s="119" t="s">
        <v>2887</v>
      </c>
      <c r="D308" s="40" t="s">
        <v>2454</v>
      </c>
      <c r="E308" s="79">
        <v>349</v>
      </c>
      <c r="F308" s="79" t="s">
        <v>2574</v>
      </c>
      <c r="G308" s="79" t="s">
        <v>2574</v>
      </c>
      <c r="H308" s="79">
        <v>261.75</v>
      </c>
      <c r="I308" s="121"/>
      <c r="J308" s="79" t="s">
        <v>2574</v>
      </c>
      <c r="K308" s="79" t="s">
        <v>2574</v>
      </c>
      <c r="L308" s="79" t="s">
        <v>2574</v>
      </c>
      <c r="M308" s="79" t="s">
        <v>2574</v>
      </c>
      <c r="N308" s="79" t="s">
        <v>2574</v>
      </c>
      <c r="O308" s="79" t="s">
        <v>2574</v>
      </c>
    </row>
    <row r="309" spans="1:15" s="32" customFormat="1" x14ac:dyDescent="0.25">
      <c r="A309" s="21"/>
      <c r="B309" s="40" t="s">
        <v>2430</v>
      </c>
      <c r="C309" s="119" t="s">
        <v>2888</v>
      </c>
      <c r="D309" s="40" t="s">
        <v>2454</v>
      </c>
      <c r="E309" s="79">
        <v>403</v>
      </c>
      <c r="F309" s="79" t="s">
        <v>2574</v>
      </c>
      <c r="G309" s="79" t="s">
        <v>2574</v>
      </c>
      <c r="H309" s="79">
        <v>302.25</v>
      </c>
      <c r="I309" s="126"/>
      <c r="J309" s="79" t="s">
        <v>2574</v>
      </c>
      <c r="K309" s="79" t="s">
        <v>2574</v>
      </c>
      <c r="L309" s="79" t="s">
        <v>2574</v>
      </c>
      <c r="M309" s="79" t="s">
        <v>2574</v>
      </c>
      <c r="N309" s="79" t="s">
        <v>2574</v>
      </c>
      <c r="O309" s="79" t="s">
        <v>2574</v>
      </c>
    </row>
    <row r="310" spans="1:15" s="32" customFormat="1" x14ac:dyDescent="0.25">
      <c r="B310" s="30"/>
      <c r="C310" s="73"/>
      <c r="D310" s="30"/>
      <c r="E310" s="92"/>
      <c r="F310" s="92"/>
      <c r="G310" s="92"/>
      <c r="H310" s="92"/>
      <c r="I310" s="92"/>
      <c r="J310" s="42"/>
      <c r="K310" s="9"/>
      <c r="L310" s="93"/>
      <c r="M310" s="9"/>
      <c r="N310" s="9"/>
    </row>
    <row r="311" spans="1:15" s="9" customFormat="1" ht="28.15" customHeight="1" x14ac:dyDescent="0.25">
      <c r="A311" s="162" t="s">
        <v>3437</v>
      </c>
      <c r="B311" s="163"/>
      <c r="C311" s="163"/>
      <c r="D311" s="163"/>
      <c r="E311" s="163"/>
      <c r="F311" s="163"/>
      <c r="G311" s="163"/>
      <c r="H311" s="163"/>
      <c r="I311" s="107"/>
      <c r="J311" s="49"/>
    </row>
    <row r="312" spans="1:15" s="9" customFormat="1" x14ac:dyDescent="0.25">
      <c r="A312" s="81"/>
      <c r="B312" s="82"/>
      <c r="C312" s="54"/>
      <c r="D312" s="54"/>
      <c r="E312" s="83"/>
      <c r="F312" s="83"/>
      <c r="G312" s="83"/>
      <c r="H312" s="83"/>
      <c r="I312" s="83"/>
      <c r="J312" s="49"/>
    </row>
    <row r="313" spans="1:15" s="9" customFormat="1" x14ac:dyDescent="0.25">
      <c r="A313" s="164" t="s">
        <v>3438</v>
      </c>
      <c r="B313" s="165"/>
      <c r="C313" s="165"/>
      <c r="D313" s="165"/>
      <c r="E313" s="165"/>
      <c r="F313" s="165"/>
      <c r="G313" s="83"/>
      <c r="H313" s="83"/>
      <c r="I313" s="83"/>
      <c r="J313" s="49"/>
    </row>
    <row r="314" spans="1:15" s="9" customFormat="1" x14ac:dyDescent="0.25">
      <c r="A314" s="158" t="s">
        <v>3439</v>
      </c>
      <c r="B314" s="158"/>
      <c r="C314" s="158"/>
      <c r="D314" s="84"/>
      <c r="E314" s="85"/>
      <c r="F314" s="86"/>
      <c r="G314" s="83"/>
      <c r="H314" s="83"/>
      <c r="I314" s="83"/>
      <c r="J314" s="49"/>
    </row>
    <row r="315" spans="1:15" s="9" customFormat="1" x14ac:dyDescent="0.25">
      <c r="A315" s="87" t="s">
        <v>3440</v>
      </c>
      <c r="B315" s="88"/>
      <c r="C315" s="88"/>
      <c r="D315" s="89"/>
      <c r="E315" s="83"/>
      <c r="F315" s="83"/>
      <c r="G315" s="83"/>
      <c r="H315" s="83"/>
      <c r="I315" s="83"/>
      <c r="J315" s="49"/>
    </row>
    <row r="316" spans="1:15" s="9" customFormat="1" x14ac:dyDescent="0.25">
      <c r="A316" s="90" t="s">
        <v>3441</v>
      </c>
      <c r="B316" s="43"/>
      <c r="C316" s="80"/>
      <c r="D316" s="43"/>
      <c r="E316" s="42"/>
      <c r="F316" s="49"/>
      <c r="G316" s="49"/>
      <c r="H316" s="49"/>
      <c r="I316" s="49"/>
      <c r="J316" s="49"/>
    </row>
    <row r="317" spans="1:15" s="32" customFormat="1" x14ac:dyDescent="0.25">
      <c r="B317" s="30"/>
      <c r="C317" s="73"/>
      <c r="D317" s="30"/>
      <c r="E317" s="92"/>
      <c r="F317" s="92"/>
      <c r="G317" s="92"/>
      <c r="H317" s="92"/>
      <c r="I317" s="92"/>
      <c r="J317" s="42"/>
      <c r="K317" s="9"/>
      <c r="L317" s="93"/>
      <c r="M317" s="9"/>
      <c r="N317" s="9"/>
    </row>
    <row r="318" spans="1:15" s="32" customFormat="1" x14ac:dyDescent="0.25">
      <c r="B318" s="30"/>
      <c r="C318" s="73"/>
      <c r="D318" s="30"/>
      <c r="E318" s="92"/>
      <c r="F318" s="92"/>
      <c r="G318" s="92"/>
      <c r="H318" s="92"/>
      <c r="I318" s="92"/>
      <c r="J318" s="42"/>
      <c r="K318" s="9"/>
      <c r="L318" s="93"/>
      <c r="M318" s="9"/>
      <c r="N318" s="9"/>
    </row>
    <row r="319" spans="1:15" s="32" customFormat="1" x14ac:dyDescent="0.25">
      <c r="B319" s="30"/>
      <c r="C319" s="73"/>
      <c r="D319" s="30"/>
      <c r="E319" s="92"/>
      <c r="F319" s="92"/>
      <c r="G319" s="92"/>
      <c r="H319" s="92"/>
      <c r="I319" s="92"/>
      <c r="J319" s="42"/>
      <c r="K319" s="9"/>
      <c r="L319" s="93"/>
      <c r="M319" s="9"/>
      <c r="N319" s="9"/>
    </row>
    <row r="320" spans="1:15" s="32" customFormat="1" x14ac:dyDescent="0.25">
      <c r="B320" s="30"/>
      <c r="C320" s="73"/>
      <c r="D320" s="30"/>
      <c r="E320" s="92"/>
      <c r="F320" s="92"/>
      <c r="G320" s="92"/>
      <c r="H320" s="92"/>
      <c r="I320" s="92"/>
      <c r="J320" s="42"/>
      <c r="K320" s="9"/>
      <c r="L320" s="93"/>
      <c r="M320" s="9"/>
      <c r="N320" s="9"/>
    </row>
    <row r="321" spans="2:14" s="32" customFormat="1" x14ac:dyDescent="0.25">
      <c r="B321" s="30"/>
      <c r="C321" s="73"/>
      <c r="D321" s="30"/>
      <c r="E321" s="92"/>
      <c r="F321" s="92"/>
      <c r="G321" s="92"/>
      <c r="H321" s="92"/>
      <c r="I321" s="92"/>
      <c r="J321" s="42"/>
      <c r="K321" s="9"/>
      <c r="L321" s="93"/>
      <c r="M321" s="9"/>
      <c r="N321" s="9"/>
    </row>
    <row r="322" spans="2:14" s="32" customFormat="1" x14ac:dyDescent="0.25">
      <c r="B322" s="30"/>
      <c r="C322" s="73"/>
      <c r="D322" s="30"/>
      <c r="E322" s="92"/>
      <c r="F322" s="92"/>
      <c r="G322" s="92"/>
      <c r="H322" s="92"/>
      <c r="I322" s="92"/>
      <c r="J322" s="42"/>
      <c r="K322" s="9"/>
      <c r="L322" s="93"/>
      <c r="M322" s="9"/>
      <c r="N322" s="9"/>
    </row>
    <row r="323" spans="2:14" s="32" customFormat="1" x14ac:dyDescent="0.25">
      <c r="B323" s="30"/>
      <c r="C323" s="73"/>
      <c r="D323" s="30"/>
      <c r="E323" s="92"/>
      <c r="F323" s="92"/>
      <c r="G323" s="92"/>
      <c r="H323" s="92"/>
      <c r="I323" s="92"/>
      <c r="J323" s="42"/>
      <c r="K323" s="9"/>
      <c r="L323" s="93"/>
      <c r="M323" s="9"/>
      <c r="N323" s="9"/>
    </row>
    <row r="324" spans="2:14" s="32" customFormat="1" x14ac:dyDescent="0.25">
      <c r="B324" s="30"/>
      <c r="C324" s="73"/>
      <c r="D324" s="30"/>
      <c r="E324" s="92"/>
      <c r="F324" s="92"/>
      <c r="G324" s="92"/>
      <c r="H324" s="92"/>
      <c r="I324" s="92"/>
      <c r="J324" s="42"/>
      <c r="K324" s="9"/>
      <c r="L324" s="93"/>
      <c r="M324" s="9"/>
      <c r="N324" s="9"/>
    </row>
    <row r="325" spans="2:14" s="32" customFormat="1" x14ac:dyDescent="0.25">
      <c r="B325" s="30"/>
      <c r="C325" s="73"/>
      <c r="D325" s="30"/>
      <c r="E325" s="92"/>
      <c r="F325" s="92"/>
      <c r="G325" s="92"/>
      <c r="H325" s="92"/>
      <c r="I325" s="92"/>
      <c r="J325" s="42"/>
      <c r="K325" s="9"/>
      <c r="L325" s="93"/>
      <c r="M325" s="9"/>
      <c r="N325" s="9"/>
    </row>
    <row r="326" spans="2:14" s="32" customFormat="1" x14ac:dyDescent="0.25">
      <c r="B326" s="30"/>
      <c r="C326" s="73"/>
      <c r="D326" s="30"/>
      <c r="E326" s="92"/>
      <c r="F326" s="92"/>
      <c r="G326" s="92"/>
      <c r="H326" s="92"/>
      <c r="I326" s="92"/>
      <c r="J326" s="42"/>
      <c r="K326" s="9"/>
      <c r="L326" s="93"/>
      <c r="M326" s="9"/>
      <c r="N326" s="9"/>
    </row>
    <row r="327" spans="2:14" s="32" customFormat="1" x14ac:dyDescent="0.25">
      <c r="B327" s="30"/>
      <c r="C327" s="73"/>
      <c r="D327" s="30"/>
      <c r="E327" s="92"/>
      <c r="F327" s="92"/>
      <c r="G327" s="92"/>
      <c r="H327" s="92"/>
      <c r="I327" s="92"/>
      <c r="J327" s="42"/>
      <c r="K327" s="9"/>
      <c r="L327" s="93"/>
      <c r="M327" s="9"/>
      <c r="N327" s="9"/>
    </row>
    <row r="328" spans="2:14" s="32" customFormat="1" x14ac:dyDescent="0.25">
      <c r="B328" s="30"/>
      <c r="C328" s="73"/>
      <c r="D328" s="30"/>
      <c r="E328" s="92"/>
      <c r="F328" s="92"/>
      <c r="G328" s="92"/>
      <c r="H328" s="92"/>
      <c r="I328" s="92"/>
      <c r="J328" s="42"/>
      <c r="K328" s="9"/>
      <c r="L328" s="93"/>
      <c r="M328" s="9"/>
      <c r="N328" s="9"/>
    </row>
    <row r="329" spans="2:14" s="32" customFormat="1" x14ac:dyDescent="0.25">
      <c r="B329" s="30"/>
      <c r="C329" s="73"/>
      <c r="D329" s="30"/>
      <c r="E329" s="92"/>
      <c r="F329" s="92"/>
      <c r="G329" s="92"/>
      <c r="H329" s="92"/>
      <c r="I329" s="92"/>
      <c r="J329" s="42"/>
      <c r="K329" s="9"/>
      <c r="L329" s="93"/>
      <c r="M329" s="9"/>
      <c r="N329" s="9"/>
    </row>
    <row r="330" spans="2:14" s="32" customFormat="1" x14ac:dyDescent="0.25">
      <c r="B330" s="30"/>
      <c r="C330" s="73"/>
      <c r="D330" s="30"/>
      <c r="E330" s="92"/>
      <c r="F330" s="92"/>
      <c r="G330" s="92"/>
      <c r="H330" s="92"/>
      <c r="I330" s="92"/>
      <c r="J330" s="42"/>
      <c r="K330" s="9"/>
      <c r="L330" s="93"/>
      <c r="M330" s="9"/>
      <c r="N330" s="9"/>
    </row>
    <row r="331" spans="2:14" s="32" customFormat="1" x14ac:dyDescent="0.25">
      <c r="B331" s="30"/>
      <c r="C331" s="73"/>
      <c r="D331" s="30"/>
      <c r="E331" s="92"/>
      <c r="F331" s="92"/>
      <c r="G331" s="92"/>
      <c r="H331" s="92"/>
      <c r="I331" s="92"/>
      <c r="J331" s="42"/>
      <c r="K331" s="9"/>
      <c r="L331" s="93"/>
      <c r="M331" s="9"/>
      <c r="N331" s="9"/>
    </row>
    <row r="332" spans="2:14" s="32" customFormat="1" x14ac:dyDescent="0.25">
      <c r="B332" s="30"/>
      <c r="C332" s="73"/>
      <c r="D332" s="30"/>
      <c r="E332" s="92"/>
      <c r="F332" s="92"/>
      <c r="G332" s="92"/>
      <c r="H332" s="92"/>
      <c r="I332" s="92"/>
      <c r="J332" s="42"/>
      <c r="K332" s="9"/>
      <c r="L332" s="93"/>
      <c r="M332" s="9"/>
      <c r="N332" s="9"/>
    </row>
    <row r="333" spans="2:14" s="32" customFormat="1" x14ac:dyDescent="0.25">
      <c r="B333" s="30"/>
      <c r="C333" s="73"/>
      <c r="D333" s="30"/>
      <c r="E333" s="92"/>
      <c r="F333" s="92"/>
      <c r="G333" s="92"/>
      <c r="H333" s="92"/>
      <c r="I333" s="92"/>
      <c r="J333" s="42"/>
      <c r="K333" s="9"/>
      <c r="L333" s="93"/>
      <c r="M333" s="9"/>
      <c r="N333" s="9"/>
    </row>
    <row r="334" spans="2:14" s="32" customFormat="1" x14ac:dyDescent="0.25">
      <c r="B334" s="30"/>
      <c r="C334" s="73"/>
      <c r="D334" s="30"/>
      <c r="E334" s="92"/>
      <c r="F334" s="92"/>
      <c r="G334" s="92"/>
      <c r="H334" s="92"/>
      <c r="I334" s="92"/>
      <c r="J334" s="42"/>
      <c r="K334" s="9"/>
      <c r="L334" s="93"/>
      <c r="M334" s="9"/>
      <c r="N334" s="9"/>
    </row>
    <row r="335" spans="2:14" s="32" customFormat="1" x14ac:dyDescent="0.25">
      <c r="B335" s="30"/>
      <c r="C335" s="73"/>
      <c r="D335" s="30"/>
      <c r="E335" s="92"/>
      <c r="F335" s="92"/>
      <c r="G335" s="92"/>
      <c r="H335" s="92"/>
      <c r="I335" s="92"/>
      <c r="J335" s="42"/>
      <c r="K335" s="9"/>
      <c r="L335" s="93"/>
      <c r="M335" s="9"/>
      <c r="N335" s="9"/>
    </row>
    <row r="336" spans="2:14" s="32" customFormat="1" x14ac:dyDescent="0.25">
      <c r="B336" s="30"/>
      <c r="C336" s="73"/>
      <c r="D336" s="30"/>
      <c r="E336" s="92"/>
      <c r="F336" s="92"/>
      <c r="G336" s="92"/>
      <c r="H336" s="92"/>
      <c r="I336" s="92"/>
      <c r="J336" s="42"/>
      <c r="K336" s="9"/>
      <c r="L336" s="93"/>
      <c r="M336" s="9"/>
      <c r="N336" s="9"/>
    </row>
    <row r="337" spans="2:14" s="32" customFormat="1" x14ac:dyDescent="0.25">
      <c r="B337" s="30"/>
      <c r="C337" s="73"/>
      <c r="D337" s="30"/>
      <c r="E337" s="92"/>
      <c r="F337" s="92"/>
      <c r="G337" s="92"/>
      <c r="H337" s="92"/>
      <c r="I337" s="92"/>
      <c r="J337" s="42"/>
      <c r="K337" s="9"/>
      <c r="L337" s="93"/>
      <c r="M337" s="9"/>
      <c r="N337" s="9"/>
    </row>
    <row r="338" spans="2:14" s="32" customFormat="1" x14ac:dyDescent="0.25">
      <c r="B338" s="30"/>
      <c r="C338" s="73"/>
      <c r="D338" s="30"/>
      <c r="E338" s="92"/>
      <c r="F338" s="92"/>
      <c r="G338" s="92"/>
      <c r="H338" s="92"/>
      <c r="I338" s="92"/>
      <c r="J338" s="42"/>
      <c r="K338" s="9"/>
      <c r="L338" s="93"/>
      <c r="M338" s="9"/>
      <c r="N338" s="9"/>
    </row>
    <row r="339" spans="2:14" s="32" customFormat="1" x14ac:dyDescent="0.25">
      <c r="B339" s="30"/>
      <c r="C339" s="73"/>
      <c r="D339" s="30"/>
      <c r="E339" s="92"/>
      <c r="F339" s="92"/>
      <c r="G339" s="92"/>
      <c r="H339" s="92"/>
      <c r="I339" s="92"/>
      <c r="J339" s="42"/>
      <c r="K339" s="9"/>
      <c r="L339" s="93"/>
      <c r="M339" s="9"/>
      <c r="N339" s="9"/>
    </row>
    <row r="340" spans="2:14" s="32" customFormat="1" x14ac:dyDescent="0.25">
      <c r="B340" s="30"/>
      <c r="C340" s="73"/>
      <c r="D340" s="30"/>
      <c r="E340" s="92"/>
      <c r="F340" s="92"/>
      <c r="G340" s="92"/>
      <c r="H340" s="92"/>
      <c r="I340" s="92"/>
      <c r="J340" s="42"/>
      <c r="K340" s="9"/>
      <c r="L340" s="93"/>
      <c r="M340" s="9"/>
      <c r="N340" s="9"/>
    </row>
    <row r="341" spans="2:14" s="32" customFormat="1" x14ac:dyDescent="0.25">
      <c r="B341" s="30"/>
      <c r="C341" s="73"/>
      <c r="D341" s="30"/>
      <c r="E341" s="92"/>
      <c r="F341" s="92"/>
      <c r="G341" s="92"/>
      <c r="H341" s="92"/>
      <c r="I341" s="92"/>
      <c r="J341" s="42"/>
      <c r="K341" s="9"/>
      <c r="L341" s="93"/>
      <c r="M341" s="9"/>
      <c r="N341" s="9"/>
    </row>
    <row r="342" spans="2:14" s="32" customFormat="1" x14ac:dyDescent="0.25">
      <c r="B342" s="30"/>
      <c r="C342" s="73"/>
      <c r="D342" s="30"/>
      <c r="E342" s="92"/>
      <c r="F342" s="92"/>
      <c r="G342" s="92"/>
      <c r="H342" s="92"/>
      <c r="I342" s="92"/>
      <c r="J342" s="42"/>
      <c r="K342" s="9"/>
      <c r="L342" s="93"/>
      <c r="M342" s="9"/>
      <c r="N342" s="9"/>
    </row>
    <row r="343" spans="2:14" s="32" customFormat="1" x14ac:dyDescent="0.25">
      <c r="B343" s="30"/>
      <c r="C343" s="73"/>
      <c r="D343" s="30"/>
      <c r="E343" s="92"/>
      <c r="F343" s="92"/>
      <c r="G343" s="92"/>
      <c r="H343" s="92"/>
      <c r="I343" s="92"/>
      <c r="J343" s="42"/>
      <c r="K343" s="9"/>
      <c r="L343" s="93"/>
      <c r="M343" s="9"/>
      <c r="N343" s="9"/>
    </row>
    <row r="344" spans="2:14" s="32" customFormat="1" x14ac:dyDescent="0.25">
      <c r="B344" s="30"/>
      <c r="C344" s="73"/>
      <c r="D344" s="30"/>
      <c r="E344" s="92"/>
      <c r="F344" s="92"/>
      <c r="G344" s="92"/>
      <c r="H344" s="92"/>
      <c r="I344" s="92"/>
      <c r="J344" s="42"/>
      <c r="K344" s="9"/>
      <c r="L344" s="93"/>
      <c r="M344" s="9"/>
      <c r="N344" s="9"/>
    </row>
    <row r="345" spans="2:14" s="32" customFormat="1" x14ac:dyDescent="0.25">
      <c r="B345" s="30"/>
      <c r="C345" s="73"/>
      <c r="D345" s="30"/>
      <c r="E345" s="92"/>
      <c r="F345" s="92"/>
      <c r="G345" s="92"/>
      <c r="H345" s="92"/>
      <c r="I345" s="92"/>
      <c r="J345" s="42"/>
      <c r="K345" s="9"/>
      <c r="L345" s="93"/>
      <c r="M345" s="9"/>
      <c r="N345" s="9"/>
    </row>
    <row r="346" spans="2:14" s="32" customFormat="1" x14ac:dyDescent="0.25">
      <c r="B346" s="30"/>
      <c r="C346" s="73"/>
      <c r="D346" s="30"/>
      <c r="E346" s="92"/>
      <c r="F346" s="92"/>
      <c r="G346" s="92"/>
      <c r="H346" s="92"/>
      <c r="I346" s="92"/>
      <c r="J346" s="42"/>
      <c r="K346" s="9"/>
      <c r="L346" s="93"/>
      <c r="M346" s="9"/>
      <c r="N346" s="9"/>
    </row>
    <row r="347" spans="2:14" s="32" customFormat="1" x14ac:dyDescent="0.25">
      <c r="B347" s="30"/>
      <c r="C347" s="73"/>
      <c r="D347" s="30"/>
      <c r="E347" s="92"/>
      <c r="F347" s="92"/>
      <c r="G347" s="92"/>
      <c r="H347" s="92"/>
      <c r="I347" s="92"/>
      <c r="J347" s="42"/>
      <c r="K347" s="9"/>
      <c r="L347" s="93"/>
      <c r="M347" s="9"/>
      <c r="N347" s="9"/>
    </row>
    <row r="348" spans="2:14" s="32" customFormat="1" x14ac:dyDescent="0.25">
      <c r="B348" s="30"/>
      <c r="C348" s="73"/>
      <c r="D348" s="30"/>
      <c r="E348" s="92"/>
      <c r="F348" s="92"/>
      <c r="G348" s="92"/>
      <c r="H348" s="92"/>
      <c r="I348" s="92"/>
      <c r="J348" s="42"/>
      <c r="K348" s="9"/>
      <c r="L348" s="93"/>
      <c r="M348" s="9"/>
      <c r="N348" s="9"/>
    </row>
    <row r="349" spans="2:14" s="32" customFormat="1" x14ac:dyDescent="0.25">
      <c r="B349" s="30"/>
      <c r="C349" s="73"/>
      <c r="D349" s="30"/>
      <c r="E349" s="92"/>
      <c r="F349" s="92"/>
      <c r="G349" s="92"/>
      <c r="H349" s="92"/>
      <c r="I349" s="92"/>
      <c r="J349" s="42"/>
      <c r="K349" s="9"/>
      <c r="L349" s="93"/>
      <c r="M349" s="9"/>
      <c r="N349" s="9"/>
    </row>
    <row r="350" spans="2:14" s="32" customFormat="1" x14ac:dyDescent="0.25">
      <c r="B350" s="30"/>
      <c r="C350" s="73"/>
      <c r="D350" s="30"/>
      <c r="E350" s="92"/>
      <c r="F350" s="92"/>
      <c r="G350" s="92"/>
      <c r="H350" s="92"/>
      <c r="I350" s="92"/>
      <c r="J350" s="42"/>
      <c r="K350" s="9"/>
      <c r="L350" s="93"/>
      <c r="M350" s="9"/>
      <c r="N350" s="9"/>
    </row>
    <row r="351" spans="2:14" s="32" customFormat="1" x14ac:dyDescent="0.25">
      <c r="B351" s="30"/>
      <c r="C351" s="73"/>
      <c r="D351" s="30"/>
      <c r="E351" s="92"/>
      <c r="F351" s="92"/>
      <c r="G351" s="92"/>
      <c r="H351" s="92"/>
      <c r="I351" s="92"/>
      <c r="J351" s="42"/>
      <c r="K351" s="9"/>
      <c r="L351" s="93"/>
      <c r="M351" s="9"/>
      <c r="N351" s="9"/>
    </row>
    <row r="352" spans="2:14" s="32" customFormat="1" x14ac:dyDescent="0.25">
      <c r="B352" s="30"/>
      <c r="C352" s="73"/>
      <c r="D352" s="30"/>
      <c r="E352" s="92"/>
      <c r="F352" s="92"/>
      <c r="G352" s="92"/>
      <c r="H352" s="92"/>
      <c r="I352" s="92"/>
      <c r="J352" s="42"/>
      <c r="K352" s="9"/>
      <c r="L352" s="93"/>
      <c r="M352" s="9"/>
      <c r="N352" s="9"/>
    </row>
    <row r="353" spans="2:14" s="32" customFormat="1" x14ac:dyDescent="0.25">
      <c r="B353" s="30"/>
      <c r="C353" s="73"/>
      <c r="D353" s="30"/>
      <c r="E353" s="92"/>
      <c r="F353" s="92"/>
      <c r="G353" s="92"/>
      <c r="H353" s="92"/>
      <c r="I353" s="92"/>
      <c r="J353" s="42"/>
      <c r="K353" s="9"/>
      <c r="L353" s="93"/>
      <c r="M353" s="9"/>
      <c r="N353" s="9"/>
    </row>
    <row r="354" spans="2:14" s="32" customFormat="1" x14ac:dyDescent="0.25">
      <c r="B354" s="30"/>
      <c r="C354" s="73"/>
      <c r="D354" s="30"/>
      <c r="E354" s="92"/>
      <c r="F354" s="92"/>
      <c r="G354" s="92"/>
      <c r="H354" s="92"/>
      <c r="I354" s="92"/>
      <c r="J354" s="42"/>
      <c r="K354" s="9"/>
      <c r="L354" s="93"/>
      <c r="M354" s="9"/>
      <c r="N354" s="9"/>
    </row>
    <row r="355" spans="2:14" s="32" customFormat="1" x14ac:dyDescent="0.25">
      <c r="B355" s="30"/>
      <c r="C355" s="73"/>
      <c r="D355" s="30"/>
      <c r="E355" s="92"/>
      <c r="F355" s="92"/>
      <c r="G355" s="92"/>
      <c r="H355" s="92"/>
      <c r="I355" s="92"/>
      <c r="J355" s="42"/>
      <c r="K355" s="9"/>
      <c r="L355" s="93"/>
      <c r="M355" s="9"/>
      <c r="N355" s="9"/>
    </row>
    <row r="356" spans="2:14" s="32" customFormat="1" x14ac:dyDescent="0.25">
      <c r="B356" s="30"/>
      <c r="C356" s="73"/>
      <c r="D356" s="30"/>
      <c r="E356" s="92"/>
      <c r="F356" s="92"/>
      <c r="G356" s="92"/>
      <c r="H356" s="92"/>
      <c r="I356" s="92"/>
      <c r="J356" s="42"/>
      <c r="K356" s="9"/>
      <c r="L356" s="93"/>
      <c r="M356" s="9"/>
      <c r="N356" s="9"/>
    </row>
    <row r="357" spans="2:14" s="32" customFormat="1" x14ac:dyDescent="0.25">
      <c r="B357" s="30"/>
      <c r="C357" s="73"/>
      <c r="D357" s="30"/>
      <c r="E357" s="92"/>
      <c r="F357" s="92"/>
      <c r="G357" s="92"/>
      <c r="H357" s="92"/>
      <c r="I357" s="92"/>
      <c r="J357" s="42"/>
      <c r="K357" s="9"/>
      <c r="L357" s="93"/>
      <c r="M357" s="9"/>
      <c r="N357" s="9"/>
    </row>
    <row r="358" spans="2:14" s="32" customFormat="1" x14ac:dyDescent="0.25">
      <c r="B358" s="30"/>
      <c r="C358" s="73"/>
      <c r="D358" s="30"/>
      <c r="E358" s="92"/>
      <c r="F358" s="92"/>
      <c r="G358" s="92"/>
      <c r="H358" s="92"/>
      <c r="I358" s="92"/>
      <c r="J358" s="42"/>
      <c r="K358" s="9"/>
      <c r="L358" s="93"/>
      <c r="M358" s="9"/>
      <c r="N358" s="9"/>
    </row>
    <row r="359" spans="2:14" s="32" customFormat="1" x14ac:dyDescent="0.25">
      <c r="B359" s="30"/>
      <c r="C359" s="73"/>
      <c r="D359" s="30"/>
      <c r="E359" s="92"/>
      <c r="F359" s="92"/>
      <c r="G359" s="92"/>
      <c r="H359" s="92"/>
      <c r="I359" s="92"/>
      <c r="J359" s="42"/>
      <c r="K359" s="9"/>
      <c r="L359" s="93"/>
      <c r="M359" s="9"/>
      <c r="N359" s="9"/>
    </row>
    <row r="360" spans="2:14" s="32" customFormat="1" x14ac:dyDescent="0.25">
      <c r="B360" s="30"/>
      <c r="C360" s="73"/>
      <c r="D360" s="30"/>
      <c r="E360" s="92"/>
      <c r="F360" s="92"/>
      <c r="G360" s="92"/>
      <c r="H360" s="92"/>
      <c r="I360" s="92"/>
      <c r="J360" s="42"/>
      <c r="K360" s="9"/>
      <c r="L360" s="93"/>
      <c r="M360" s="9"/>
      <c r="N360" s="9"/>
    </row>
    <row r="361" spans="2:14" s="32" customFormat="1" x14ac:dyDescent="0.25">
      <c r="B361" s="30"/>
      <c r="C361" s="73"/>
      <c r="D361" s="30"/>
      <c r="E361" s="92"/>
      <c r="F361" s="92"/>
      <c r="G361" s="92"/>
      <c r="H361" s="92"/>
      <c r="I361" s="92"/>
      <c r="J361" s="42"/>
      <c r="K361" s="9"/>
      <c r="L361" s="93"/>
      <c r="M361" s="9"/>
      <c r="N361" s="9"/>
    </row>
    <row r="362" spans="2:14" s="32" customFormat="1" x14ac:dyDescent="0.25">
      <c r="B362" s="30"/>
      <c r="C362" s="73"/>
      <c r="D362" s="30"/>
      <c r="E362" s="92"/>
      <c r="F362" s="92"/>
      <c r="G362" s="92"/>
      <c r="H362" s="92"/>
      <c r="I362" s="92"/>
      <c r="J362" s="42"/>
      <c r="K362" s="9"/>
      <c r="L362" s="93"/>
      <c r="M362" s="9"/>
      <c r="N362" s="9"/>
    </row>
    <row r="363" spans="2:14" s="32" customFormat="1" x14ac:dyDescent="0.25">
      <c r="B363" s="30"/>
      <c r="C363" s="73"/>
      <c r="D363" s="30"/>
      <c r="E363" s="92"/>
      <c r="F363" s="92"/>
      <c r="G363" s="92"/>
      <c r="H363" s="92"/>
      <c r="I363" s="92"/>
      <c r="J363" s="42"/>
      <c r="K363" s="9"/>
      <c r="L363" s="93"/>
      <c r="M363" s="9"/>
      <c r="N363" s="9"/>
    </row>
    <row r="364" spans="2:14" s="32" customFormat="1" x14ac:dyDescent="0.25">
      <c r="B364" s="30"/>
      <c r="C364" s="73"/>
      <c r="D364" s="30"/>
      <c r="E364" s="92"/>
      <c r="F364" s="92"/>
      <c r="G364" s="92"/>
      <c r="H364" s="92"/>
      <c r="I364" s="92"/>
      <c r="J364" s="42"/>
      <c r="K364" s="9"/>
      <c r="L364" s="93"/>
      <c r="M364" s="9"/>
      <c r="N364" s="9"/>
    </row>
    <row r="365" spans="2:14" s="32" customFormat="1" x14ac:dyDescent="0.25">
      <c r="B365" s="30"/>
      <c r="C365" s="73"/>
      <c r="D365" s="30"/>
      <c r="E365" s="92"/>
      <c r="F365" s="92"/>
      <c r="G365" s="92"/>
      <c r="H365" s="92"/>
      <c r="I365" s="92"/>
      <c r="J365" s="42"/>
      <c r="K365" s="9"/>
      <c r="L365" s="93"/>
      <c r="M365" s="9"/>
      <c r="N365" s="9"/>
    </row>
    <row r="366" spans="2:14" s="32" customFormat="1" x14ac:dyDescent="0.25">
      <c r="B366" s="30"/>
      <c r="C366" s="73"/>
      <c r="D366" s="30"/>
      <c r="E366" s="92"/>
      <c r="F366" s="92"/>
      <c r="G366" s="92"/>
      <c r="H366" s="92"/>
      <c r="I366" s="92"/>
      <c r="J366" s="42"/>
      <c r="K366" s="9"/>
      <c r="L366" s="93"/>
      <c r="M366" s="9"/>
      <c r="N366" s="9"/>
    </row>
    <row r="367" spans="2:14" s="32" customFormat="1" x14ac:dyDescent="0.25">
      <c r="B367" s="30"/>
      <c r="C367" s="73"/>
      <c r="D367" s="30"/>
      <c r="E367" s="92"/>
      <c r="F367" s="92"/>
      <c r="G367" s="92"/>
      <c r="H367" s="92"/>
      <c r="I367" s="92"/>
      <c r="J367" s="42"/>
      <c r="K367" s="9"/>
      <c r="L367" s="93"/>
      <c r="M367" s="9"/>
      <c r="N367" s="9"/>
    </row>
    <row r="368" spans="2:14" s="32" customFormat="1" x14ac:dyDescent="0.25">
      <c r="B368" s="30"/>
      <c r="C368" s="73"/>
      <c r="D368" s="30"/>
      <c r="E368" s="92"/>
      <c r="F368" s="92"/>
      <c r="G368" s="92"/>
      <c r="H368" s="92"/>
      <c r="I368" s="92"/>
      <c r="J368" s="42"/>
      <c r="K368" s="9"/>
      <c r="L368" s="93"/>
      <c r="M368" s="9"/>
      <c r="N368" s="9"/>
    </row>
    <row r="369" spans="2:14" s="32" customFormat="1" x14ac:dyDescent="0.25">
      <c r="B369" s="30"/>
      <c r="C369" s="73"/>
      <c r="D369" s="30"/>
      <c r="E369" s="92"/>
      <c r="F369" s="92"/>
      <c r="G369" s="92"/>
      <c r="H369" s="92"/>
      <c r="I369" s="92"/>
      <c r="J369" s="42"/>
      <c r="K369" s="9"/>
      <c r="L369" s="93"/>
      <c r="M369" s="9"/>
      <c r="N369" s="9"/>
    </row>
    <row r="370" spans="2:14" s="32" customFormat="1" x14ac:dyDescent="0.25">
      <c r="B370" s="30"/>
      <c r="C370" s="73"/>
      <c r="D370" s="30"/>
      <c r="E370" s="92"/>
      <c r="F370" s="92"/>
      <c r="G370" s="92"/>
      <c r="H370" s="92"/>
      <c r="I370" s="92"/>
      <c r="J370" s="42"/>
      <c r="K370" s="9"/>
      <c r="L370" s="93"/>
      <c r="M370" s="9"/>
      <c r="N370" s="9"/>
    </row>
    <row r="371" spans="2:14" s="32" customFormat="1" x14ac:dyDescent="0.25">
      <c r="B371" s="30"/>
      <c r="C371" s="73"/>
      <c r="D371" s="30"/>
      <c r="E371" s="92"/>
      <c r="F371" s="92"/>
      <c r="G371" s="92"/>
      <c r="H371" s="92"/>
      <c r="I371" s="92"/>
      <c r="J371" s="42"/>
      <c r="K371" s="9"/>
      <c r="L371" s="93"/>
      <c r="M371" s="9"/>
      <c r="N371" s="9"/>
    </row>
    <row r="372" spans="2:14" s="32" customFormat="1" x14ac:dyDescent="0.25">
      <c r="B372" s="30"/>
      <c r="C372" s="73"/>
      <c r="D372" s="30"/>
      <c r="E372" s="92"/>
      <c r="F372" s="92"/>
      <c r="G372" s="92"/>
      <c r="H372" s="92"/>
      <c r="I372" s="92"/>
      <c r="J372" s="42"/>
      <c r="K372" s="9"/>
      <c r="L372" s="93"/>
      <c r="M372" s="9"/>
      <c r="N372" s="9"/>
    </row>
    <row r="373" spans="2:14" s="32" customFormat="1" x14ac:dyDescent="0.25">
      <c r="B373" s="30"/>
      <c r="C373" s="73"/>
      <c r="D373" s="30"/>
      <c r="E373" s="92"/>
      <c r="F373" s="92"/>
      <c r="G373" s="92"/>
      <c r="H373" s="92"/>
      <c r="I373" s="92"/>
      <c r="J373" s="42"/>
      <c r="K373" s="9"/>
      <c r="L373" s="93"/>
      <c r="M373" s="9"/>
      <c r="N373" s="9"/>
    </row>
    <row r="374" spans="2:14" s="32" customFormat="1" x14ac:dyDescent="0.25">
      <c r="B374" s="30"/>
      <c r="C374" s="73"/>
      <c r="D374" s="30"/>
      <c r="E374" s="92"/>
      <c r="F374" s="92"/>
      <c r="G374" s="92"/>
      <c r="H374" s="92"/>
      <c r="I374" s="92"/>
      <c r="J374" s="42"/>
      <c r="K374" s="9"/>
      <c r="L374" s="93"/>
      <c r="M374" s="9"/>
      <c r="N374" s="9"/>
    </row>
    <row r="375" spans="2:14" s="32" customFormat="1" x14ac:dyDescent="0.25">
      <c r="B375" s="30"/>
      <c r="C375" s="73"/>
      <c r="D375" s="30"/>
      <c r="E375" s="92"/>
      <c r="F375" s="92"/>
      <c r="G375" s="92"/>
      <c r="H375" s="92"/>
      <c r="I375" s="92"/>
      <c r="J375" s="42"/>
      <c r="K375" s="9"/>
      <c r="L375" s="93"/>
      <c r="M375" s="9"/>
      <c r="N375" s="9"/>
    </row>
    <row r="376" spans="2:14" s="32" customFormat="1" x14ac:dyDescent="0.25">
      <c r="B376" s="30"/>
      <c r="C376" s="73"/>
      <c r="D376" s="30"/>
      <c r="E376" s="92"/>
      <c r="F376" s="92"/>
      <c r="G376" s="92"/>
      <c r="H376" s="92"/>
      <c r="I376" s="92"/>
      <c r="J376" s="42"/>
      <c r="K376" s="9"/>
      <c r="L376" s="93"/>
      <c r="M376" s="9"/>
      <c r="N376" s="9"/>
    </row>
    <row r="377" spans="2:14" s="32" customFormat="1" x14ac:dyDescent="0.25">
      <c r="B377" s="30"/>
      <c r="C377" s="73"/>
      <c r="D377" s="30"/>
      <c r="E377" s="92"/>
      <c r="F377" s="92"/>
      <c r="G377" s="92"/>
      <c r="H377" s="92"/>
      <c r="I377" s="92"/>
      <c r="J377" s="42"/>
      <c r="K377" s="9"/>
      <c r="L377" s="93"/>
      <c r="M377" s="9"/>
      <c r="N377" s="9"/>
    </row>
    <row r="378" spans="2:14" s="32" customFormat="1" x14ac:dyDescent="0.25">
      <c r="B378" s="30"/>
      <c r="C378" s="73"/>
      <c r="D378" s="30"/>
      <c r="E378" s="92"/>
      <c r="F378" s="92"/>
      <c r="G378" s="92"/>
      <c r="H378" s="92"/>
      <c r="I378" s="92"/>
      <c r="J378" s="42"/>
      <c r="K378" s="9"/>
      <c r="L378" s="93"/>
      <c r="M378" s="9"/>
      <c r="N378" s="9"/>
    </row>
    <row r="379" spans="2:14" s="32" customFormat="1" x14ac:dyDescent="0.25">
      <c r="B379" s="30"/>
      <c r="C379" s="73"/>
      <c r="D379" s="30"/>
      <c r="E379" s="92"/>
      <c r="F379" s="92"/>
      <c r="G379" s="92"/>
      <c r="H379" s="92"/>
      <c r="I379" s="92"/>
      <c r="J379" s="42"/>
      <c r="K379" s="9"/>
      <c r="L379" s="93"/>
      <c r="M379" s="9"/>
      <c r="N379" s="9"/>
    </row>
    <row r="380" spans="2:14" s="32" customFormat="1" x14ac:dyDescent="0.25">
      <c r="B380" s="30"/>
      <c r="C380" s="73"/>
      <c r="D380" s="30"/>
      <c r="E380" s="92"/>
      <c r="F380" s="92"/>
      <c r="G380" s="92"/>
      <c r="H380" s="92"/>
      <c r="I380" s="92"/>
      <c r="J380" s="42"/>
      <c r="K380" s="9"/>
      <c r="L380" s="93"/>
      <c r="M380" s="9"/>
      <c r="N380" s="9"/>
    </row>
    <row r="381" spans="2:14" s="32" customFormat="1" x14ac:dyDescent="0.25">
      <c r="B381" s="30"/>
      <c r="C381" s="73"/>
      <c r="D381" s="30"/>
      <c r="E381" s="92"/>
      <c r="F381" s="92"/>
      <c r="G381" s="92"/>
      <c r="H381" s="92"/>
      <c r="I381" s="92"/>
      <c r="J381" s="42"/>
      <c r="K381" s="9"/>
      <c r="L381" s="93"/>
      <c r="M381" s="9"/>
      <c r="N381" s="9"/>
    </row>
    <row r="382" spans="2:14" s="32" customFormat="1" x14ac:dyDescent="0.25">
      <c r="B382" s="30"/>
      <c r="C382" s="73"/>
      <c r="D382" s="30"/>
      <c r="E382" s="92"/>
      <c r="F382" s="92"/>
      <c r="G382" s="92"/>
      <c r="H382" s="92"/>
      <c r="I382" s="92"/>
      <c r="J382" s="42"/>
      <c r="K382" s="9"/>
      <c r="L382" s="93"/>
      <c r="M382" s="9"/>
      <c r="N382" s="9"/>
    </row>
    <row r="383" spans="2:14" s="32" customFormat="1" x14ac:dyDescent="0.25">
      <c r="B383" s="30"/>
      <c r="C383" s="73"/>
      <c r="D383" s="30"/>
      <c r="E383" s="92"/>
      <c r="F383" s="92"/>
      <c r="G383" s="92"/>
      <c r="H383" s="92"/>
      <c r="I383" s="92"/>
      <c r="J383" s="42"/>
      <c r="K383" s="9"/>
      <c r="L383" s="93"/>
      <c r="M383" s="9"/>
      <c r="N383" s="9"/>
    </row>
    <row r="384" spans="2:14" s="32" customFormat="1" x14ac:dyDescent="0.25">
      <c r="B384" s="30"/>
      <c r="C384" s="73"/>
      <c r="D384" s="30"/>
      <c r="E384" s="92"/>
      <c r="F384" s="92"/>
      <c r="G384" s="92"/>
      <c r="H384" s="92"/>
      <c r="I384" s="92"/>
      <c r="J384" s="42"/>
      <c r="K384" s="9"/>
      <c r="L384" s="93"/>
      <c r="M384" s="9"/>
      <c r="N384" s="9"/>
    </row>
    <row r="385" spans="2:14" s="32" customFormat="1" x14ac:dyDescent="0.25">
      <c r="B385" s="30"/>
      <c r="C385" s="73"/>
      <c r="D385" s="30"/>
      <c r="E385" s="92"/>
      <c r="F385" s="92"/>
      <c r="G385" s="92"/>
      <c r="H385" s="92"/>
      <c r="I385" s="92"/>
      <c r="J385" s="42"/>
      <c r="K385" s="9"/>
      <c r="L385" s="93"/>
      <c r="M385" s="9"/>
      <c r="N385" s="9"/>
    </row>
    <row r="386" spans="2:14" s="32" customFormat="1" x14ac:dyDescent="0.25">
      <c r="B386" s="30"/>
      <c r="C386" s="73"/>
      <c r="D386" s="30"/>
      <c r="E386" s="92"/>
      <c r="F386" s="92"/>
      <c r="G386" s="92"/>
      <c r="H386" s="92"/>
      <c r="I386" s="92"/>
      <c r="J386" s="42"/>
      <c r="K386" s="9"/>
      <c r="L386" s="93"/>
      <c r="M386" s="9"/>
      <c r="N386" s="9"/>
    </row>
    <row r="387" spans="2:14" s="32" customFormat="1" x14ac:dyDescent="0.25">
      <c r="B387" s="30"/>
      <c r="C387" s="73"/>
      <c r="D387" s="30"/>
      <c r="E387" s="92"/>
      <c r="F387" s="92"/>
      <c r="G387" s="92"/>
      <c r="H387" s="92"/>
      <c r="I387" s="92"/>
      <c r="J387" s="42"/>
      <c r="K387" s="9"/>
      <c r="L387" s="93"/>
      <c r="M387" s="9"/>
      <c r="N387" s="9"/>
    </row>
    <row r="388" spans="2:14" s="32" customFormat="1" x14ac:dyDescent="0.25">
      <c r="B388" s="30"/>
      <c r="C388" s="73"/>
      <c r="D388" s="30"/>
      <c r="E388" s="92"/>
      <c r="F388" s="92"/>
      <c r="G388" s="92"/>
      <c r="H388" s="92"/>
      <c r="I388" s="92"/>
      <c r="J388" s="42"/>
      <c r="K388" s="9"/>
      <c r="L388" s="93"/>
      <c r="M388" s="9"/>
      <c r="N388" s="9"/>
    </row>
    <row r="389" spans="2:14" s="32" customFormat="1" x14ac:dyDescent="0.25">
      <c r="B389" s="30"/>
      <c r="C389" s="73"/>
      <c r="D389" s="30"/>
      <c r="E389" s="92"/>
      <c r="F389" s="92"/>
      <c r="G389" s="92"/>
      <c r="H389" s="92"/>
      <c r="I389" s="92"/>
      <c r="J389" s="42"/>
      <c r="K389" s="9"/>
      <c r="L389" s="93"/>
      <c r="M389" s="9"/>
      <c r="N389" s="9"/>
    </row>
    <row r="390" spans="2:14" s="32" customFormat="1" x14ac:dyDescent="0.25">
      <c r="B390" s="30"/>
      <c r="C390" s="73"/>
      <c r="D390" s="30"/>
      <c r="E390" s="92"/>
      <c r="F390" s="92"/>
      <c r="G390" s="92"/>
      <c r="H390" s="92"/>
      <c r="I390" s="92"/>
      <c r="J390" s="42"/>
      <c r="K390" s="9"/>
      <c r="L390" s="93"/>
      <c r="M390" s="9"/>
      <c r="N390" s="9"/>
    </row>
    <row r="391" spans="2:14" s="32" customFormat="1" x14ac:dyDescent="0.25">
      <c r="B391" s="30"/>
      <c r="C391" s="73"/>
      <c r="D391" s="30"/>
      <c r="E391" s="92"/>
      <c r="F391" s="92"/>
      <c r="G391" s="92"/>
      <c r="H391" s="92"/>
      <c r="I391" s="92"/>
      <c r="J391" s="42"/>
      <c r="K391" s="9"/>
      <c r="L391" s="93"/>
      <c r="M391" s="9"/>
      <c r="N391" s="9"/>
    </row>
    <row r="392" spans="2:14" s="32" customFormat="1" x14ac:dyDescent="0.25">
      <c r="B392" s="30"/>
      <c r="C392" s="73"/>
      <c r="D392" s="30"/>
      <c r="E392" s="92"/>
      <c r="F392" s="92"/>
      <c r="G392" s="92"/>
      <c r="H392" s="92"/>
      <c r="I392" s="92"/>
      <c r="J392" s="42"/>
      <c r="K392" s="9"/>
      <c r="L392" s="93"/>
      <c r="M392" s="9"/>
      <c r="N392" s="9"/>
    </row>
    <row r="393" spans="2:14" s="32" customFormat="1" x14ac:dyDescent="0.25">
      <c r="B393" s="30"/>
      <c r="C393" s="73"/>
      <c r="D393" s="30"/>
      <c r="E393" s="92"/>
      <c r="F393" s="92"/>
      <c r="G393" s="92"/>
      <c r="H393" s="92"/>
      <c r="I393" s="92"/>
      <c r="J393" s="42"/>
      <c r="K393" s="9"/>
      <c r="L393" s="93"/>
      <c r="M393" s="9"/>
      <c r="N393" s="9"/>
    </row>
    <row r="394" spans="2:14" s="32" customFormat="1" x14ac:dyDescent="0.25">
      <c r="B394" s="30"/>
      <c r="C394" s="73"/>
      <c r="D394" s="30"/>
      <c r="E394" s="92"/>
      <c r="F394" s="92"/>
      <c r="G394" s="92"/>
      <c r="H394" s="92"/>
      <c r="I394" s="92"/>
      <c r="J394" s="42"/>
      <c r="K394" s="9"/>
      <c r="L394" s="93"/>
      <c r="M394" s="9"/>
      <c r="N394" s="9"/>
    </row>
    <row r="395" spans="2:14" s="32" customFormat="1" x14ac:dyDescent="0.25">
      <c r="B395" s="30"/>
      <c r="C395" s="73"/>
      <c r="D395" s="30"/>
      <c r="E395" s="92"/>
      <c r="F395" s="92"/>
      <c r="G395" s="92"/>
      <c r="H395" s="92"/>
      <c r="I395" s="92"/>
      <c r="J395" s="42"/>
      <c r="K395" s="9"/>
      <c r="L395" s="93"/>
      <c r="M395" s="9"/>
      <c r="N395" s="9"/>
    </row>
    <row r="396" spans="2:14" s="32" customFormat="1" x14ac:dyDescent="0.25">
      <c r="B396" s="30"/>
      <c r="C396" s="73"/>
      <c r="D396" s="30"/>
      <c r="E396" s="92"/>
      <c r="F396" s="92"/>
      <c r="G396" s="92"/>
      <c r="H396" s="92"/>
      <c r="I396" s="92"/>
      <c r="J396" s="42"/>
      <c r="K396" s="9"/>
      <c r="L396" s="93"/>
      <c r="M396" s="9"/>
      <c r="N396" s="9"/>
    </row>
    <row r="397" spans="2:14" s="32" customFormat="1" x14ac:dyDescent="0.25">
      <c r="B397" s="30"/>
      <c r="C397" s="73"/>
      <c r="D397" s="30"/>
      <c r="E397" s="92"/>
      <c r="F397" s="92"/>
      <c r="G397" s="92"/>
      <c r="H397" s="92"/>
      <c r="I397" s="92"/>
      <c r="J397" s="42"/>
      <c r="K397" s="9"/>
      <c r="L397" s="93"/>
      <c r="M397" s="9"/>
      <c r="N397" s="9"/>
    </row>
    <row r="398" spans="2:14" s="32" customFormat="1" x14ac:dyDescent="0.25">
      <c r="B398" s="30"/>
      <c r="C398" s="73"/>
      <c r="D398" s="30"/>
      <c r="E398" s="92"/>
      <c r="F398" s="92"/>
      <c r="G398" s="92"/>
      <c r="H398" s="92"/>
      <c r="I398" s="92"/>
      <c r="J398" s="42"/>
      <c r="K398" s="9"/>
      <c r="L398" s="93"/>
      <c r="M398" s="9"/>
      <c r="N398" s="9"/>
    </row>
    <row r="399" spans="2:14" s="32" customFormat="1" x14ac:dyDescent="0.25">
      <c r="B399" s="30"/>
      <c r="C399" s="73"/>
      <c r="D399" s="30"/>
      <c r="E399" s="92"/>
      <c r="F399" s="92"/>
      <c r="G399" s="92"/>
      <c r="H399" s="92"/>
      <c r="I399" s="92"/>
      <c r="J399" s="42"/>
      <c r="K399" s="9"/>
      <c r="L399" s="93"/>
      <c r="M399" s="9"/>
      <c r="N399" s="9"/>
    </row>
    <row r="400" spans="2:14" s="32" customFormat="1" x14ac:dyDescent="0.25">
      <c r="B400" s="30"/>
      <c r="C400" s="73"/>
      <c r="D400" s="30"/>
      <c r="E400" s="92"/>
      <c r="F400" s="92"/>
      <c r="G400" s="92"/>
      <c r="H400" s="92"/>
      <c r="I400" s="92"/>
      <c r="J400" s="42"/>
      <c r="K400" s="9"/>
      <c r="L400" s="93"/>
      <c r="M400" s="9"/>
      <c r="N400" s="9"/>
    </row>
    <row r="401" spans="2:14" s="32" customFormat="1" x14ac:dyDescent="0.25">
      <c r="B401" s="30"/>
      <c r="C401" s="73"/>
      <c r="D401" s="30"/>
      <c r="E401" s="92"/>
      <c r="F401" s="92"/>
      <c r="G401" s="92"/>
      <c r="H401" s="92"/>
      <c r="I401" s="92"/>
      <c r="J401" s="42"/>
      <c r="K401" s="9"/>
      <c r="L401" s="93"/>
      <c r="M401" s="9"/>
      <c r="N401" s="9"/>
    </row>
    <row r="402" spans="2:14" s="32" customFormat="1" x14ac:dyDescent="0.25">
      <c r="B402" s="30"/>
      <c r="C402" s="73"/>
      <c r="D402" s="30"/>
      <c r="E402" s="92"/>
      <c r="F402" s="92"/>
      <c r="G402" s="92"/>
      <c r="H402" s="92"/>
      <c r="I402" s="92"/>
      <c r="J402" s="42"/>
      <c r="K402" s="9"/>
      <c r="L402" s="93"/>
      <c r="M402" s="9"/>
      <c r="N402" s="9"/>
    </row>
    <row r="403" spans="2:14" s="32" customFormat="1" x14ac:dyDescent="0.25">
      <c r="B403" s="30"/>
      <c r="C403" s="73"/>
      <c r="D403" s="30"/>
      <c r="E403" s="92"/>
      <c r="F403" s="92"/>
      <c r="G403" s="92"/>
      <c r="H403" s="92"/>
      <c r="I403" s="92"/>
      <c r="J403" s="42"/>
      <c r="K403" s="9"/>
      <c r="L403" s="93"/>
      <c r="M403" s="9"/>
      <c r="N403" s="9"/>
    </row>
    <row r="404" spans="2:14" s="32" customFormat="1" x14ac:dyDescent="0.25">
      <c r="B404" s="30"/>
      <c r="C404" s="73"/>
      <c r="D404" s="30"/>
      <c r="E404" s="92"/>
      <c r="F404" s="92"/>
      <c r="G404" s="92"/>
      <c r="H404" s="92"/>
      <c r="I404" s="92"/>
      <c r="J404" s="42"/>
      <c r="K404" s="9"/>
      <c r="L404" s="93"/>
      <c r="M404" s="9"/>
      <c r="N404" s="9"/>
    </row>
    <row r="405" spans="2:14" s="32" customFormat="1" x14ac:dyDescent="0.25">
      <c r="B405" s="30"/>
      <c r="C405" s="73"/>
      <c r="D405" s="30"/>
      <c r="E405" s="92"/>
      <c r="F405" s="92"/>
      <c r="G405" s="92"/>
      <c r="H405" s="92"/>
      <c r="I405" s="92"/>
      <c r="J405" s="42"/>
      <c r="K405" s="9"/>
      <c r="L405" s="93"/>
      <c r="M405" s="9"/>
      <c r="N405" s="9"/>
    </row>
    <row r="406" spans="2:14" s="32" customFormat="1" x14ac:dyDescent="0.25">
      <c r="B406" s="30"/>
      <c r="C406" s="73"/>
      <c r="D406" s="30"/>
      <c r="E406" s="92"/>
      <c r="F406" s="92"/>
      <c r="G406" s="92"/>
      <c r="H406" s="92"/>
      <c r="I406" s="92"/>
      <c r="J406" s="42"/>
      <c r="K406" s="9"/>
      <c r="L406" s="93"/>
      <c r="M406" s="9"/>
      <c r="N406" s="9"/>
    </row>
    <row r="407" spans="2:14" s="32" customFormat="1" x14ac:dyDescent="0.25">
      <c r="B407" s="30"/>
      <c r="C407" s="73"/>
      <c r="D407" s="30"/>
      <c r="E407" s="92"/>
      <c r="F407" s="92"/>
      <c r="G407" s="92"/>
      <c r="H407" s="92"/>
      <c r="I407" s="92"/>
      <c r="J407" s="42"/>
      <c r="K407" s="9"/>
      <c r="L407" s="93"/>
      <c r="M407" s="9"/>
      <c r="N407" s="9"/>
    </row>
    <row r="408" spans="2:14" s="32" customFormat="1" x14ac:dyDescent="0.25">
      <c r="B408" s="30"/>
      <c r="C408" s="73"/>
      <c r="D408" s="30"/>
      <c r="E408" s="92"/>
      <c r="F408" s="92"/>
      <c r="G408" s="92"/>
      <c r="H408" s="92"/>
      <c r="I408" s="92"/>
      <c r="J408" s="42"/>
      <c r="K408" s="9"/>
      <c r="L408" s="93"/>
      <c r="M408" s="9"/>
      <c r="N408" s="9"/>
    </row>
    <row r="409" spans="2:14" s="32" customFormat="1" x14ac:dyDescent="0.25">
      <c r="B409" s="30"/>
      <c r="C409" s="73"/>
      <c r="D409" s="30"/>
      <c r="E409" s="92"/>
      <c r="F409" s="92"/>
      <c r="G409" s="92"/>
      <c r="H409" s="92"/>
      <c r="I409" s="92"/>
      <c r="J409" s="42"/>
      <c r="K409" s="9"/>
      <c r="L409" s="93"/>
      <c r="M409" s="9"/>
      <c r="N409" s="9"/>
    </row>
    <row r="410" spans="2:14" s="32" customFormat="1" x14ac:dyDescent="0.25">
      <c r="B410" s="30"/>
      <c r="C410" s="73"/>
      <c r="D410" s="30"/>
      <c r="E410" s="92"/>
      <c r="F410" s="92"/>
      <c r="G410" s="92"/>
      <c r="H410" s="92"/>
      <c r="I410" s="92"/>
      <c r="J410" s="42"/>
      <c r="K410" s="9"/>
      <c r="L410" s="93"/>
      <c r="M410" s="9"/>
      <c r="N410" s="9"/>
    </row>
    <row r="411" spans="2:14" s="32" customFormat="1" x14ac:dyDescent="0.25">
      <c r="B411" s="30"/>
      <c r="C411" s="73"/>
      <c r="D411" s="30"/>
      <c r="E411" s="92"/>
      <c r="F411" s="92"/>
      <c r="G411" s="92"/>
      <c r="H411" s="92"/>
      <c r="I411" s="92"/>
      <c r="J411" s="42"/>
      <c r="K411" s="9"/>
      <c r="L411" s="93"/>
      <c r="M411" s="9"/>
      <c r="N411" s="9"/>
    </row>
    <row r="412" spans="2:14" s="32" customFormat="1" x14ac:dyDescent="0.25">
      <c r="B412" s="30"/>
      <c r="C412" s="73"/>
      <c r="D412" s="30"/>
      <c r="E412" s="92"/>
      <c r="F412" s="92"/>
      <c r="G412" s="92"/>
      <c r="H412" s="92"/>
      <c r="I412" s="92"/>
      <c r="J412" s="42"/>
      <c r="K412" s="9"/>
      <c r="L412" s="93"/>
      <c r="M412" s="9"/>
      <c r="N412" s="9"/>
    </row>
    <row r="413" spans="2:14" s="32" customFormat="1" x14ac:dyDescent="0.25">
      <c r="B413" s="30"/>
      <c r="C413" s="73"/>
      <c r="D413" s="30"/>
      <c r="E413" s="92"/>
      <c r="F413" s="92"/>
      <c r="G413" s="92"/>
      <c r="H413" s="92"/>
      <c r="I413" s="92"/>
      <c r="J413" s="42"/>
      <c r="K413" s="9"/>
      <c r="L413" s="93"/>
      <c r="M413" s="9"/>
      <c r="N413" s="9"/>
    </row>
    <row r="414" spans="2:14" s="32" customFormat="1" x14ac:dyDescent="0.25">
      <c r="B414" s="30"/>
      <c r="C414" s="73"/>
      <c r="D414" s="30"/>
      <c r="E414" s="92"/>
      <c r="F414" s="92"/>
      <c r="G414" s="92"/>
      <c r="H414" s="92"/>
      <c r="I414" s="92"/>
      <c r="J414" s="42"/>
      <c r="K414" s="9"/>
      <c r="L414" s="93"/>
      <c r="M414" s="9"/>
      <c r="N414" s="9"/>
    </row>
    <row r="415" spans="2:14" s="32" customFormat="1" x14ac:dyDescent="0.25">
      <c r="B415" s="30"/>
      <c r="C415" s="73"/>
      <c r="D415" s="30"/>
      <c r="E415" s="92"/>
      <c r="F415" s="92"/>
      <c r="G415" s="92"/>
      <c r="H415" s="92"/>
      <c r="I415" s="92"/>
      <c r="J415" s="42"/>
      <c r="K415" s="9"/>
      <c r="L415" s="93"/>
      <c r="M415" s="9"/>
      <c r="N415" s="9"/>
    </row>
    <row r="416" spans="2:14" s="32" customFormat="1" x14ac:dyDescent="0.25">
      <c r="B416" s="30"/>
      <c r="C416" s="73"/>
      <c r="D416" s="30"/>
      <c r="E416" s="92"/>
      <c r="F416" s="92"/>
      <c r="G416" s="92"/>
      <c r="H416" s="92"/>
      <c r="I416" s="92"/>
      <c r="J416" s="42"/>
      <c r="K416" s="9"/>
      <c r="L416" s="93"/>
      <c r="M416" s="9"/>
      <c r="N416" s="9"/>
    </row>
    <row r="417" spans="2:14" s="32" customFormat="1" x14ac:dyDescent="0.25">
      <c r="B417" s="30"/>
      <c r="C417" s="73"/>
      <c r="D417" s="30"/>
      <c r="E417" s="92"/>
      <c r="F417" s="92"/>
      <c r="G417" s="92"/>
      <c r="H417" s="92"/>
      <c r="I417" s="92"/>
      <c r="J417" s="42"/>
      <c r="K417" s="9"/>
      <c r="L417" s="93"/>
      <c r="M417" s="9"/>
      <c r="N417" s="9"/>
    </row>
    <row r="418" spans="2:14" s="32" customFormat="1" x14ac:dyDescent="0.25">
      <c r="B418" s="30"/>
      <c r="C418" s="73"/>
      <c r="D418" s="30"/>
      <c r="E418" s="92"/>
      <c r="F418" s="92"/>
      <c r="G418" s="92"/>
      <c r="H418" s="92"/>
      <c r="I418" s="92"/>
      <c r="J418" s="42"/>
      <c r="K418" s="9"/>
      <c r="L418" s="93"/>
      <c r="M418" s="9"/>
      <c r="N418" s="9"/>
    </row>
    <row r="419" spans="2:14" s="32" customFormat="1" x14ac:dyDescent="0.25">
      <c r="B419" s="30"/>
      <c r="C419" s="73"/>
      <c r="D419" s="30"/>
      <c r="E419" s="92"/>
      <c r="F419" s="92"/>
      <c r="G419" s="92"/>
      <c r="H419" s="92"/>
      <c r="I419" s="92"/>
      <c r="J419" s="42"/>
      <c r="K419" s="9"/>
      <c r="L419" s="93"/>
      <c r="M419" s="9"/>
      <c r="N419" s="9"/>
    </row>
    <row r="420" spans="2:14" s="32" customFormat="1" x14ac:dyDescent="0.25">
      <c r="B420" s="30"/>
      <c r="C420" s="73"/>
      <c r="D420" s="30"/>
      <c r="E420" s="92"/>
      <c r="F420" s="92"/>
      <c r="G420" s="92"/>
      <c r="H420" s="92"/>
      <c r="I420" s="92"/>
      <c r="J420" s="42"/>
      <c r="K420" s="9"/>
      <c r="L420" s="93"/>
      <c r="M420" s="9"/>
      <c r="N420" s="9"/>
    </row>
    <row r="421" spans="2:14" s="32" customFormat="1" x14ac:dyDescent="0.25">
      <c r="B421" s="30"/>
      <c r="C421" s="73"/>
      <c r="D421" s="30"/>
      <c r="E421" s="92"/>
      <c r="F421" s="92"/>
      <c r="G421" s="92"/>
      <c r="H421" s="92"/>
      <c r="I421" s="92"/>
      <c r="J421" s="42"/>
      <c r="K421" s="9"/>
      <c r="L421" s="93"/>
      <c r="M421" s="9"/>
      <c r="N421" s="9"/>
    </row>
    <row r="422" spans="2:14" s="32" customFormat="1" x14ac:dyDescent="0.25">
      <c r="B422" s="30"/>
      <c r="C422" s="73"/>
      <c r="D422" s="30"/>
      <c r="E422" s="92"/>
      <c r="F422" s="92"/>
      <c r="G422" s="92"/>
      <c r="H422" s="92"/>
      <c r="I422" s="92"/>
      <c r="J422" s="42"/>
      <c r="K422" s="9"/>
      <c r="L422" s="93"/>
      <c r="M422" s="9"/>
      <c r="N422" s="9"/>
    </row>
    <row r="423" spans="2:14" s="32" customFormat="1" x14ac:dyDescent="0.25">
      <c r="B423" s="30"/>
      <c r="C423" s="73"/>
      <c r="D423" s="30"/>
      <c r="E423" s="92"/>
      <c r="F423" s="92"/>
      <c r="G423" s="92"/>
      <c r="H423" s="92"/>
      <c r="I423" s="92"/>
      <c r="J423" s="42"/>
      <c r="K423" s="9"/>
      <c r="L423" s="93"/>
      <c r="M423" s="9"/>
      <c r="N423" s="9"/>
    </row>
    <row r="424" spans="2:14" s="32" customFormat="1" x14ac:dyDescent="0.25">
      <c r="B424" s="30"/>
      <c r="C424" s="73"/>
      <c r="D424" s="30"/>
      <c r="E424" s="92"/>
      <c r="F424" s="92"/>
      <c r="G424" s="92"/>
      <c r="H424" s="92"/>
      <c r="I424" s="92"/>
      <c r="J424" s="42"/>
      <c r="K424" s="9"/>
      <c r="L424" s="93"/>
      <c r="M424" s="9"/>
      <c r="N424" s="9"/>
    </row>
    <row r="425" spans="2:14" s="32" customFormat="1" x14ac:dyDescent="0.25">
      <c r="B425" s="30"/>
      <c r="C425" s="73"/>
      <c r="D425" s="30"/>
      <c r="E425" s="92"/>
      <c r="F425" s="92"/>
      <c r="G425" s="92"/>
      <c r="H425" s="92"/>
      <c r="I425" s="92"/>
      <c r="J425" s="42"/>
      <c r="K425" s="9"/>
      <c r="L425" s="93"/>
      <c r="M425" s="9"/>
      <c r="N425" s="9"/>
    </row>
    <row r="426" spans="2:14" s="32" customFormat="1" x14ac:dyDescent="0.25">
      <c r="B426" s="30"/>
      <c r="C426" s="73"/>
      <c r="D426" s="30"/>
      <c r="E426" s="92"/>
      <c r="F426" s="92"/>
      <c r="G426" s="92"/>
      <c r="H426" s="92"/>
      <c r="I426" s="92"/>
      <c r="J426" s="42"/>
      <c r="K426" s="9"/>
      <c r="L426" s="93"/>
      <c r="M426" s="9"/>
      <c r="N426" s="9"/>
    </row>
    <row r="427" spans="2:14" s="32" customFormat="1" x14ac:dyDescent="0.25">
      <c r="B427" s="30"/>
      <c r="C427" s="73"/>
      <c r="D427" s="30"/>
      <c r="E427" s="92"/>
      <c r="F427" s="92"/>
      <c r="G427" s="92"/>
      <c r="H427" s="92"/>
      <c r="I427" s="92"/>
      <c r="J427" s="42"/>
      <c r="K427" s="9"/>
      <c r="L427" s="93"/>
      <c r="M427" s="9"/>
      <c r="N427" s="9"/>
    </row>
    <row r="428" spans="2:14" s="32" customFormat="1" x14ac:dyDescent="0.25">
      <c r="B428" s="30"/>
      <c r="C428" s="73"/>
      <c r="D428" s="30"/>
      <c r="E428" s="92"/>
      <c r="F428" s="92"/>
      <c r="G428" s="92"/>
      <c r="H428" s="92"/>
      <c r="I428" s="92"/>
      <c r="J428" s="42"/>
      <c r="K428" s="9"/>
      <c r="L428" s="93"/>
      <c r="M428" s="9"/>
      <c r="N428" s="9"/>
    </row>
    <row r="429" spans="2:14" s="32" customFormat="1" x14ac:dyDescent="0.25">
      <c r="B429" s="30"/>
      <c r="C429" s="73"/>
      <c r="D429" s="30"/>
      <c r="E429" s="92"/>
      <c r="F429" s="92"/>
      <c r="G429" s="92"/>
      <c r="H429" s="92"/>
      <c r="I429" s="92"/>
      <c r="J429" s="42"/>
      <c r="K429" s="9"/>
      <c r="L429" s="93"/>
      <c r="M429" s="9"/>
      <c r="N429" s="9"/>
    </row>
    <row r="430" spans="2:14" s="32" customFormat="1" x14ac:dyDescent="0.25">
      <c r="B430" s="30"/>
      <c r="C430" s="73"/>
      <c r="D430" s="30"/>
      <c r="E430" s="92"/>
      <c r="F430" s="92"/>
      <c r="G430" s="92"/>
      <c r="H430" s="92"/>
      <c r="I430" s="92"/>
      <c r="J430" s="42"/>
      <c r="K430" s="9"/>
      <c r="L430" s="93"/>
      <c r="M430" s="9"/>
      <c r="N430" s="9"/>
    </row>
    <row r="431" spans="2:14" s="32" customFormat="1" x14ac:dyDescent="0.25">
      <c r="B431" s="30"/>
      <c r="C431" s="73"/>
      <c r="D431" s="30"/>
      <c r="E431" s="92"/>
      <c r="F431" s="92"/>
      <c r="G431" s="92"/>
      <c r="H431" s="92"/>
      <c r="I431" s="92"/>
      <c r="J431" s="42"/>
      <c r="K431" s="9"/>
      <c r="L431" s="93"/>
      <c r="M431" s="9"/>
      <c r="N431" s="9"/>
    </row>
    <row r="432" spans="2:14" s="32" customFormat="1" x14ac:dyDescent="0.25">
      <c r="B432" s="30"/>
      <c r="C432" s="73"/>
      <c r="D432" s="30"/>
      <c r="E432" s="92"/>
      <c r="F432" s="92"/>
      <c r="G432" s="92"/>
      <c r="H432" s="92"/>
      <c r="I432" s="92"/>
      <c r="J432" s="42"/>
      <c r="K432" s="9"/>
      <c r="L432" s="93"/>
      <c r="M432" s="9"/>
      <c r="N432" s="9"/>
    </row>
    <row r="433" spans="2:14" s="32" customFormat="1" x14ac:dyDescent="0.25">
      <c r="B433" s="30"/>
      <c r="C433" s="73"/>
      <c r="D433" s="30"/>
      <c r="E433" s="92"/>
      <c r="F433" s="92"/>
      <c r="G433" s="92"/>
      <c r="H433" s="92"/>
      <c r="I433" s="92"/>
      <c r="J433" s="42"/>
      <c r="K433" s="9"/>
      <c r="L433" s="93"/>
      <c r="M433" s="9"/>
      <c r="N433" s="9"/>
    </row>
    <row r="434" spans="2:14" s="32" customFormat="1" x14ac:dyDescent="0.25">
      <c r="B434" s="30"/>
      <c r="C434" s="73"/>
      <c r="D434" s="30"/>
      <c r="E434" s="92"/>
      <c r="F434" s="92"/>
      <c r="G434" s="92"/>
      <c r="H434" s="92"/>
      <c r="I434" s="92"/>
      <c r="J434" s="42"/>
      <c r="K434" s="9"/>
      <c r="L434" s="93"/>
      <c r="M434" s="9"/>
      <c r="N434" s="9"/>
    </row>
    <row r="435" spans="2:14" s="32" customFormat="1" x14ac:dyDescent="0.25">
      <c r="B435" s="30"/>
      <c r="C435" s="73"/>
      <c r="D435" s="30"/>
      <c r="E435" s="92"/>
      <c r="F435" s="92"/>
      <c r="G435" s="92"/>
      <c r="H435" s="92"/>
      <c r="I435" s="92"/>
      <c r="J435" s="42"/>
      <c r="K435" s="9"/>
      <c r="L435" s="93"/>
      <c r="M435" s="9"/>
      <c r="N435" s="9"/>
    </row>
    <row r="436" spans="2:14" s="32" customFormat="1" x14ac:dyDescent="0.25">
      <c r="B436" s="30"/>
      <c r="C436" s="73"/>
      <c r="D436" s="30"/>
      <c r="E436" s="92"/>
      <c r="F436" s="92"/>
      <c r="G436" s="92"/>
      <c r="H436" s="92"/>
      <c r="I436" s="92"/>
      <c r="J436" s="42"/>
      <c r="K436" s="9"/>
      <c r="L436" s="93"/>
      <c r="M436" s="9"/>
      <c r="N436" s="9"/>
    </row>
    <row r="437" spans="2:14" s="32" customFormat="1" x14ac:dyDescent="0.25">
      <c r="B437" s="30"/>
      <c r="C437" s="73"/>
      <c r="D437" s="30"/>
      <c r="E437" s="92"/>
      <c r="F437" s="92"/>
      <c r="G437" s="92"/>
      <c r="H437" s="92"/>
      <c r="I437" s="92"/>
      <c r="J437" s="42"/>
      <c r="K437" s="9"/>
      <c r="L437" s="93"/>
      <c r="M437" s="9"/>
      <c r="N437" s="9"/>
    </row>
    <row r="438" spans="2:14" s="32" customFormat="1" x14ac:dyDescent="0.25">
      <c r="B438" s="30"/>
      <c r="C438" s="73"/>
      <c r="D438" s="30"/>
      <c r="E438" s="92"/>
      <c r="F438" s="92"/>
      <c r="G438" s="92"/>
      <c r="H438" s="92"/>
      <c r="I438" s="92"/>
      <c r="J438" s="42"/>
      <c r="K438" s="9"/>
      <c r="L438" s="93"/>
      <c r="M438" s="9"/>
      <c r="N438" s="9"/>
    </row>
    <row r="439" spans="2:14" s="32" customFormat="1" x14ac:dyDescent="0.25">
      <c r="B439" s="30"/>
      <c r="C439" s="73"/>
      <c r="D439" s="30"/>
      <c r="E439" s="92"/>
      <c r="F439" s="92"/>
      <c r="G439" s="92"/>
      <c r="H439" s="92"/>
      <c r="I439" s="92"/>
      <c r="J439" s="42"/>
      <c r="K439" s="9"/>
      <c r="L439" s="93"/>
      <c r="M439" s="9"/>
      <c r="N439" s="9"/>
    </row>
    <row r="440" spans="2:14" s="32" customFormat="1" x14ac:dyDescent="0.25">
      <c r="B440" s="30"/>
      <c r="C440" s="73"/>
      <c r="D440" s="30"/>
      <c r="E440" s="92"/>
      <c r="F440" s="92"/>
      <c r="G440" s="92"/>
      <c r="H440" s="92"/>
      <c r="I440" s="92"/>
      <c r="J440" s="42"/>
      <c r="K440" s="9"/>
      <c r="L440" s="93"/>
      <c r="M440" s="9"/>
      <c r="N440" s="9"/>
    </row>
    <row r="441" spans="2:14" s="32" customFormat="1" x14ac:dyDescent="0.25">
      <c r="B441" s="30"/>
      <c r="C441" s="73"/>
      <c r="D441" s="30"/>
      <c r="E441" s="92"/>
      <c r="F441" s="92"/>
      <c r="G441" s="92"/>
      <c r="H441" s="92"/>
      <c r="I441" s="92"/>
      <c r="J441" s="42"/>
      <c r="K441" s="9"/>
      <c r="L441" s="93"/>
      <c r="M441" s="9"/>
      <c r="N441" s="9"/>
    </row>
    <row r="442" spans="2:14" s="32" customFormat="1" x14ac:dyDescent="0.25">
      <c r="B442" s="30"/>
      <c r="C442" s="73"/>
      <c r="D442" s="30"/>
      <c r="E442" s="92"/>
      <c r="F442" s="92"/>
      <c r="G442" s="92"/>
      <c r="H442" s="92"/>
      <c r="I442" s="92"/>
      <c r="J442" s="42"/>
      <c r="K442" s="9"/>
      <c r="L442" s="93"/>
      <c r="M442" s="9"/>
      <c r="N442" s="9"/>
    </row>
    <row r="443" spans="2:14" s="32" customFormat="1" x14ac:dyDescent="0.25">
      <c r="B443" s="30"/>
      <c r="C443" s="73"/>
      <c r="D443" s="30"/>
      <c r="E443" s="92"/>
      <c r="F443" s="92"/>
      <c r="G443" s="92"/>
      <c r="H443" s="92"/>
      <c r="I443" s="92"/>
      <c r="J443" s="42"/>
      <c r="K443" s="9"/>
      <c r="L443" s="93"/>
      <c r="M443" s="9"/>
      <c r="N443" s="9"/>
    </row>
    <row r="444" spans="2:14" s="32" customFormat="1" x14ac:dyDescent="0.25">
      <c r="B444" s="30"/>
      <c r="C444" s="73"/>
      <c r="D444" s="30"/>
      <c r="E444" s="92"/>
      <c r="F444" s="92"/>
      <c r="G444" s="92"/>
      <c r="H444" s="92"/>
      <c r="I444" s="92"/>
      <c r="J444" s="42"/>
      <c r="K444" s="9"/>
      <c r="L444" s="93"/>
      <c r="M444" s="9"/>
      <c r="N444" s="9"/>
    </row>
    <row r="445" spans="2:14" s="32" customFormat="1" x14ac:dyDescent="0.25">
      <c r="B445" s="30"/>
      <c r="C445" s="73"/>
      <c r="D445" s="30"/>
      <c r="E445" s="92"/>
      <c r="F445" s="92"/>
      <c r="G445" s="92"/>
      <c r="H445" s="92"/>
      <c r="I445" s="92"/>
      <c r="J445" s="42"/>
      <c r="K445" s="9"/>
      <c r="L445" s="93"/>
      <c r="M445" s="9"/>
      <c r="N445" s="9"/>
    </row>
    <row r="446" spans="2:14" s="32" customFormat="1" x14ac:dyDescent="0.25">
      <c r="B446" s="30"/>
      <c r="C446" s="73"/>
      <c r="D446" s="30"/>
      <c r="E446" s="92"/>
      <c r="F446" s="92"/>
      <c r="G446" s="92"/>
      <c r="H446" s="92"/>
      <c r="I446" s="92"/>
      <c r="J446" s="42"/>
      <c r="K446" s="9"/>
      <c r="L446" s="93"/>
      <c r="M446" s="9"/>
      <c r="N446" s="9"/>
    </row>
    <row r="447" spans="2:14" s="32" customFormat="1" x14ac:dyDescent="0.25">
      <c r="B447" s="30"/>
      <c r="C447" s="73"/>
      <c r="D447" s="30"/>
      <c r="E447" s="92"/>
      <c r="F447" s="92"/>
      <c r="G447" s="92"/>
      <c r="H447" s="92"/>
      <c r="I447" s="92"/>
      <c r="J447" s="42"/>
      <c r="K447" s="9"/>
      <c r="L447" s="93"/>
      <c r="M447" s="9"/>
      <c r="N447" s="9"/>
    </row>
    <row r="448" spans="2:14" s="32" customFormat="1" x14ac:dyDescent="0.25">
      <c r="B448" s="30"/>
      <c r="C448" s="73"/>
      <c r="D448" s="30"/>
      <c r="E448" s="92"/>
      <c r="F448" s="92"/>
      <c r="G448" s="92"/>
      <c r="H448" s="92"/>
      <c r="I448" s="92"/>
      <c r="J448" s="42"/>
      <c r="K448" s="9"/>
      <c r="L448" s="93"/>
      <c r="M448" s="9"/>
      <c r="N448" s="9"/>
    </row>
    <row r="449" spans="2:14" s="32" customFormat="1" x14ac:dyDescent="0.25">
      <c r="B449" s="30"/>
      <c r="C449" s="73"/>
      <c r="D449" s="30"/>
      <c r="E449" s="92"/>
      <c r="F449" s="92"/>
      <c r="G449" s="92"/>
      <c r="H449" s="92"/>
      <c r="I449" s="92"/>
      <c r="J449" s="42"/>
      <c r="K449" s="9"/>
      <c r="L449" s="93"/>
      <c r="M449" s="9"/>
      <c r="N449" s="9"/>
    </row>
    <row r="450" spans="2:14" s="32" customFormat="1" x14ac:dyDescent="0.25">
      <c r="B450" s="30"/>
      <c r="C450" s="73"/>
      <c r="D450" s="30"/>
      <c r="E450" s="92"/>
      <c r="F450" s="92"/>
      <c r="G450" s="92"/>
      <c r="H450" s="92"/>
      <c r="I450" s="92"/>
      <c r="J450" s="42"/>
      <c r="K450" s="9"/>
      <c r="L450" s="93"/>
      <c r="M450" s="9"/>
      <c r="N450" s="9"/>
    </row>
    <row r="451" spans="2:14" s="32" customFormat="1" x14ac:dyDescent="0.25">
      <c r="B451" s="30"/>
      <c r="C451" s="73"/>
      <c r="D451" s="30"/>
      <c r="E451" s="92"/>
      <c r="F451" s="92"/>
      <c r="G451" s="92"/>
      <c r="H451" s="92"/>
      <c r="I451" s="92"/>
      <c r="J451" s="42"/>
      <c r="K451" s="9"/>
      <c r="L451" s="93"/>
      <c r="M451" s="9"/>
      <c r="N451" s="9"/>
    </row>
    <row r="452" spans="2:14" s="32" customFormat="1" x14ac:dyDescent="0.25">
      <c r="B452" s="30"/>
      <c r="C452" s="73"/>
      <c r="D452" s="30"/>
      <c r="E452" s="92"/>
      <c r="F452" s="92"/>
      <c r="G452" s="92"/>
      <c r="H452" s="92"/>
      <c r="I452" s="92"/>
      <c r="J452" s="42"/>
      <c r="K452" s="9"/>
      <c r="L452" s="93"/>
      <c r="M452" s="9"/>
      <c r="N452" s="9"/>
    </row>
    <row r="453" spans="2:14" s="32" customFormat="1" x14ac:dyDescent="0.25">
      <c r="B453" s="30"/>
      <c r="C453" s="73"/>
      <c r="D453" s="30"/>
      <c r="E453" s="92"/>
      <c r="F453" s="92"/>
      <c r="G453" s="92"/>
      <c r="H453" s="92"/>
      <c r="I453" s="92"/>
      <c r="J453" s="42"/>
      <c r="K453" s="9"/>
      <c r="L453" s="93"/>
      <c r="M453" s="9"/>
      <c r="N453" s="9"/>
    </row>
    <row r="454" spans="2:14" s="32" customFormat="1" x14ac:dyDescent="0.25">
      <c r="B454" s="30"/>
      <c r="C454" s="73"/>
      <c r="D454" s="30"/>
      <c r="E454" s="92"/>
      <c r="F454" s="92"/>
      <c r="G454" s="92"/>
      <c r="H454" s="92"/>
      <c r="I454" s="92"/>
      <c r="J454" s="42"/>
      <c r="K454" s="9"/>
      <c r="L454" s="93"/>
      <c r="M454" s="9"/>
      <c r="N454" s="9"/>
    </row>
    <row r="455" spans="2:14" s="32" customFormat="1" x14ac:dyDescent="0.25">
      <c r="B455" s="30"/>
      <c r="C455" s="73"/>
      <c r="D455" s="30"/>
      <c r="E455" s="92"/>
      <c r="F455" s="92"/>
      <c r="G455" s="92"/>
      <c r="H455" s="92"/>
      <c r="I455" s="92"/>
      <c r="J455" s="42"/>
      <c r="K455" s="9"/>
      <c r="L455" s="93"/>
      <c r="M455" s="9"/>
      <c r="N455" s="9"/>
    </row>
    <row r="456" spans="2:14" s="32" customFormat="1" x14ac:dyDescent="0.25">
      <c r="B456" s="30"/>
      <c r="C456" s="73"/>
      <c r="D456" s="30"/>
      <c r="E456" s="92"/>
      <c r="F456" s="92"/>
      <c r="G456" s="92"/>
      <c r="H456" s="92"/>
      <c r="I456" s="92"/>
      <c r="J456" s="42"/>
      <c r="K456" s="9"/>
      <c r="L456" s="93"/>
      <c r="M456" s="9"/>
      <c r="N456" s="9"/>
    </row>
    <row r="457" spans="2:14" s="32" customFormat="1" x14ac:dyDescent="0.25">
      <c r="B457" s="30"/>
      <c r="C457" s="73"/>
      <c r="D457" s="30"/>
      <c r="E457" s="92"/>
      <c r="F457" s="92"/>
      <c r="G457" s="92"/>
      <c r="H457" s="92"/>
      <c r="I457" s="92"/>
      <c r="J457" s="42"/>
      <c r="K457" s="9"/>
      <c r="L457" s="93"/>
      <c r="M457" s="9"/>
      <c r="N457" s="9"/>
    </row>
    <row r="458" spans="2:14" s="32" customFormat="1" x14ac:dyDescent="0.25">
      <c r="B458" s="30"/>
      <c r="C458" s="73"/>
      <c r="D458" s="30"/>
      <c r="E458" s="92"/>
      <c r="F458" s="92"/>
      <c r="G458" s="92"/>
      <c r="H458" s="92"/>
      <c r="I458" s="92"/>
      <c r="J458" s="42"/>
      <c r="K458" s="9"/>
      <c r="L458" s="93"/>
      <c r="M458" s="9"/>
      <c r="N458" s="9"/>
    </row>
    <row r="459" spans="2:14" s="32" customFormat="1" x14ac:dyDescent="0.25">
      <c r="B459" s="30"/>
      <c r="C459" s="73"/>
      <c r="D459" s="30"/>
      <c r="E459" s="92"/>
      <c r="F459" s="92"/>
      <c r="G459" s="92"/>
      <c r="H459" s="92"/>
      <c r="I459" s="92"/>
      <c r="J459" s="42"/>
      <c r="K459" s="9"/>
      <c r="L459" s="93"/>
      <c r="M459" s="9"/>
      <c r="N459" s="9"/>
    </row>
    <row r="460" spans="2:14" s="32" customFormat="1" x14ac:dyDescent="0.25">
      <c r="B460" s="30"/>
      <c r="C460" s="73"/>
      <c r="D460" s="30"/>
      <c r="E460" s="92"/>
      <c r="F460" s="92"/>
      <c r="G460" s="92"/>
      <c r="H460" s="92"/>
      <c r="I460" s="92"/>
      <c r="J460" s="42"/>
      <c r="K460" s="9"/>
      <c r="L460" s="93"/>
      <c r="M460" s="9"/>
      <c r="N460" s="9"/>
    </row>
    <row r="461" spans="2:14" s="32" customFormat="1" x14ac:dyDescent="0.25">
      <c r="B461" s="30"/>
      <c r="C461" s="73"/>
      <c r="D461" s="30"/>
      <c r="E461" s="92"/>
      <c r="F461" s="92"/>
      <c r="G461" s="92"/>
      <c r="H461" s="92"/>
      <c r="I461" s="92"/>
      <c r="J461" s="42"/>
      <c r="K461" s="9"/>
      <c r="L461" s="93"/>
      <c r="M461" s="9"/>
      <c r="N461" s="9"/>
    </row>
    <row r="462" spans="2:14" s="32" customFormat="1" x14ac:dyDescent="0.25">
      <c r="B462" s="30"/>
      <c r="C462" s="73"/>
      <c r="D462" s="30"/>
      <c r="E462" s="92"/>
      <c r="F462" s="92"/>
      <c r="G462" s="92"/>
      <c r="H462" s="92"/>
      <c r="I462" s="92"/>
      <c r="J462" s="42"/>
      <c r="K462" s="9"/>
      <c r="L462" s="93"/>
      <c r="M462" s="9"/>
      <c r="N462" s="9"/>
    </row>
    <row r="463" spans="2:14" s="32" customFormat="1" x14ac:dyDescent="0.25">
      <c r="B463" s="30"/>
      <c r="C463" s="73"/>
      <c r="D463" s="30"/>
      <c r="E463" s="92"/>
      <c r="F463" s="92"/>
      <c r="G463" s="92"/>
      <c r="H463" s="92"/>
      <c r="I463" s="92"/>
      <c r="J463" s="42"/>
      <c r="K463" s="9"/>
      <c r="L463" s="93"/>
      <c r="M463" s="9"/>
      <c r="N463" s="9"/>
    </row>
    <row r="464" spans="2:14" s="32" customFormat="1" x14ac:dyDescent="0.25">
      <c r="B464" s="30"/>
      <c r="C464" s="73"/>
      <c r="D464" s="30"/>
      <c r="E464" s="92"/>
      <c r="F464" s="92"/>
      <c r="G464" s="92"/>
      <c r="H464" s="92"/>
      <c r="I464" s="92"/>
      <c r="J464" s="42"/>
      <c r="K464" s="9"/>
      <c r="L464" s="93"/>
      <c r="M464" s="9"/>
      <c r="N464" s="9"/>
    </row>
    <row r="465" spans="2:14" s="32" customFormat="1" x14ac:dyDescent="0.25">
      <c r="B465" s="30"/>
      <c r="C465" s="73"/>
      <c r="D465" s="30"/>
      <c r="E465" s="92"/>
      <c r="F465" s="92"/>
      <c r="G465" s="92"/>
      <c r="H465" s="92"/>
      <c r="I465" s="92"/>
      <c r="J465" s="42"/>
      <c r="K465" s="9"/>
      <c r="L465" s="93"/>
      <c r="M465" s="9"/>
      <c r="N465" s="9"/>
    </row>
    <row r="466" spans="2:14" s="32" customFormat="1" x14ac:dyDescent="0.25">
      <c r="B466" s="30"/>
      <c r="C466" s="73"/>
      <c r="D466" s="30"/>
      <c r="E466" s="92"/>
      <c r="F466" s="92"/>
      <c r="G466" s="92"/>
      <c r="H466" s="92"/>
      <c r="I466" s="92"/>
      <c r="J466" s="42"/>
      <c r="K466" s="9"/>
      <c r="L466" s="93"/>
      <c r="M466" s="9"/>
      <c r="N466" s="9"/>
    </row>
    <row r="467" spans="2:14" s="32" customFormat="1" x14ac:dyDescent="0.25">
      <c r="B467" s="30"/>
      <c r="C467" s="73"/>
      <c r="D467" s="30"/>
      <c r="E467" s="92"/>
      <c r="F467" s="92"/>
      <c r="G467" s="92"/>
      <c r="H467" s="92"/>
      <c r="I467" s="92"/>
      <c r="J467" s="42"/>
      <c r="K467" s="9"/>
      <c r="L467" s="93"/>
      <c r="M467" s="9"/>
      <c r="N467" s="9"/>
    </row>
    <row r="468" spans="2:14" s="32" customFormat="1" x14ac:dyDescent="0.25">
      <c r="B468" s="30"/>
      <c r="C468" s="73"/>
      <c r="D468" s="30"/>
      <c r="E468" s="92"/>
      <c r="F468" s="92"/>
      <c r="G468" s="92"/>
      <c r="H468" s="92"/>
      <c r="I468" s="92"/>
      <c r="J468" s="42"/>
      <c r="K468" s="9"/>
      <c r="L468" s="93"/>
      <c r="M468" s="9"/>
      <c r="N468" s="9"/>
    </row>
    <row r="469" spans="2:14" s="32" customFormat="1" x14ac:dyDescent="0.25">
      <c r="B469" s="30"/>
      <c r="C469" s="73"/>
      <c r="D469" s="30"/>
      <c r="E469" s="92"/>
      <c r="F469" s="92"/>
      <c r="G469" s="92"/>
      <c r="H469" s="92"/>
      <c r="I469" s="92"/>
      <c r="J469" s="42"/>
      <c r="K469" s="9"/>
      <c r="L469" s="93"/>
      <c r="M469" s="9"/>
      <c r="N469" s="9"/>
    </row>
    <row r="470" spans="2:14" s="32" customFormat="1" x14ac:dyDescent="0.25">
      <c r="B470" s="30"/>
      <c r="C470" s="73"/>
      <c r="D470" s="30"/>
      <c r="E470" s="92"/>
      <c r="F470" s="92"/>
      <c r="G470" s="92"/>
      <c r="H470" s="92"/>
      <c r="I470" s="92"/>
      <c r="J470" s="42"/>
      <c r="K470" s="9"/>
      <c r="L470" s="93"/>
      <c r="M470" s="9"/>
      <c r="N470" s="9"/>
    </row>
    <row r="471" spans="2:14" s="32" customFormat="1" x14ac:dyDescent="0.25">
      <c r="B471" s="30"/>
      <c r="C471" s="73"/>
      <c r="D471" s="30"/>
      <c r="E471" s="92"/>
      <c r="F471" s="92"/>
      <c r="G471" s="92"/>
      <c r="H471" s="92"/>
      <c r="I471" s="92"/>
      <c r="J471" s="42"/>
      <c r="K471" s="9"/>
      <c r="L471" s="93"/>
      <c r="M471" s="9"/>
      <c r="N471" s="9"/>
    </row>
    <row r="472" spans="2:14" s="32" customFormat="1" x14ac:dyDescent="0.25">
      <c r="B472" s="30"/>
      <c r="C472" s="73"/>
      <c r="D472" s="30"/>
      <c r="E472" s="92"/>
      <c r="F472" s="92"/>
      <c r="G472" s="92"/>
      <c r="H472" s="92"/>
      <c r="I472" s="92"/>
      <c r="J472" s="42"/>
      <c r="K472" s="9"/>
      <c r="L472" s="93"/>
      <c r="M472" s="9"/>
      <c r="N472" s="9"/>
    </row>
    <row r="473" spans="2:14" s="32" customFormat="1" x14ac:dyDescent="0.25">
      <c r="B473" s="30"/>
      <c r="C473" s="73"/>
      <c r="D473" s="30"/>
      <c r="E473" s="92"/>
      <c r="F473" s="92"/>
      <c r="G473" s="92"/>
      <c r="H473" s="92"/>
      <c r="I473" s="92"/>
      <c r="J473" s="42"/>
      <c r="K473" s="9"/>
      <c r="L473" s="93"/>
      <c r="M473" s="9"/>
      <c r="N473" s="9"/>
    </row>
    <row r="474" spans="2:14" s="32" customFormat="1" x14ac:dyDescent="0.25">
      <c r="B474" s="30"/>
      <c r="C474" s="73"/>
      <c r="D474" s="30"/>
      <c r="E474" s="92"/>
      <c r="F474" s="92"/>
      <c r="G474" s="92"/>
      <c r="H474" s="92"/>
      <c r="I474" s="92"/>
      <c r="J474" s="42"/>
      <c r="K474" s="9"/>
      <c r="L474" s="93"/>
      <c r="M474" s="9"/>
      <c r="N474" s="9"/>
    </row>
    <row r="475" spans="2:14" s="32" customFormat="1" x14ac:dyDescent="0.25">
      <c r="B475" s="30"/>
      <c r="C475" s="73"/>
      <c r="D475" s="30"/>
      <c r="E475" s="92"/>
      <c r="F475" s="92"/>
      <c r="G475" s="92"/>
      <c r="H475" s="92"/>
      <c r="I475" s="92"/>
      <c r="J475" s="42"/>
      <c r="K475" s="9"/>
      <c r="L475" s="93"/>
      <c r="M475" s="9"/>
      <c r="N475" s="9"/>
    </row>
    <row r="476" spans="2:14" s="32" customFormat="1" x14ac:dyDescent="0.25">
      <c r="B476" s="30"/>
      <c r="C476" s="73"/>
      <c r="D476" s="30"/>
      <c r="E476" s="92"/>
      <c r="F476" s="92"/>
      <c r="G476" s="92"/>
      <c r="H476" s="92"/>
      <c r="I476" s="92"/>
      <c r="J476" s="42"/>
      <c r="K476" s="9"/>
      <c r="L476" s="93"/>
      <c r="M476" s="9"/>
      <c r="N476" s="9"/>
    </row>
    <row r="477" spans="2:14" s="32" customFormat="1" x14ac:dyDescent="0.25">
      <c r="B477" s="30"/>
      <c r="C477" s="73"/>
      <c r="D477" s="30"/>
      <c r="E477" s="92"/>
      <c r="F477" s="92"/>
      <c r="G477" s="92"/>
      <c r="H477" s="92"/>
      <c r="I477" s="92"/>
      <c r="J477" s="42"/>
      <c r="K477" s="9"/>
      <c r="L477" s="93"/>
      <c r="M477" s="9"/>
      <c r="N477" s="9"/>
    </row>
    <row r="478" spans="2:14" s="32" customFormat="1" x14ac:dyDescent="0.25">
      <c r="B478" s="30"/>
      <c r="C478" s="73"/>
      <c r="D478" s="30"/>
      <c r="E478" s="92"/>
      <c r="F478" s="92"/>
      <c r="G478" s="92"/>
      <c r="H478" s="92"/>
      <c r="I478" s="92"/>
      <c r="J478" s="42"/>
      <c r="K478" s="9"/>
      <c r="L478" s="93"/>
      <c r="M478" s="9"/>
      <c r="N478" s="9"/>
    </row>
    <row r="479" spans="2:14" x14ac:dyDescent="0.25">
      <c r="J479" s="18"/>
      <c r="K479" s="2"/>
      <c r="L479" s="78"/>
      <c r="M479" s="2"/>
      <c r="N479" s="2"/>
    </row>
    <row r="480" spans="2:14" x14ac:dyDescent="0.25">
      <c r="J480" s="18"/>
      <c r="K480" s="2"/>
      <c r="L480" s="78"/>
      <c r="M480" s="2"/>
      <c r="N480" s="2"/>
    </row>
    <row r="481" spans="10:14" x14ac:dyDescent="0.25">
      <c r="J481" s="18"/>
      <c r="K481" s="2"/>
      <c r="L481" s="78"/>
      <c r="M481" s="2"/>
      <c r="N481" s="2"/>
    </row>
    <row r="482" spans="10:14" x14ac:dyDescent="0.25">
      <c r="J482" s="18"/>
      <c r="K482" s="2"/>
      <c r="L482" s="78"/>
      <c r="M482" s="2"/>
      <c r="N482" s="2"/>
    </row>
    <row r="483" spans="10:14" x14ac:dyDescent="0.25">
      <c r="J483" s="18"/>
      <c r="K483" s="2"/>
      <c r="L483" s="78"/>
      <c r="M483" s="2"/>
      <c r="N483" s="2"/>
    </row>
    <row r="484" spans="10:14" x14ac:dyDescent="0.25">
      <c r="J484" s="18"/>
      <c r="K484" s="2"/>
      <c r="L484" s="78"/>
      <c r="M484" s="2"/>
      <c r="N484" s="2"/>
    </row>
    <row r="485" spans="10:14" x14ac:dyDescent="0.25">
      <c r="J485" s="18"/>
      <c r="K485" s="2"/>
      <c r="L485" s="78"/>
      <c r="M485" s="2"/>
      <c r="N485" s="2"/>
    </row>
    <row r="486" spans="10:14" x14ac:dyDescent="0.25">
      <c r="J486" s="18"/>
      <c r="K486" s="2"/>
      <c r="L486" s="78"/>
      <c r="M486" s="2"/>
      <c r="N486" s="2"/>
    </row>
    <row r="487" spans="10:14" x14ac:dyDescent="0.25">
      <c r="J487" s="18"/>
      <c r="K487" s="2"/>
      <c r="L487" s="78"/>
      <c r="M487" s="2"/>
      <c r="N487" s="2"/>
    </row>
    <row r="488" spans="10:14" x14ac:dyDescent="0.25">
      <c r="J488" s="18"/>
      <c r="K488" s="2"/>
      <c r="L488" s="78"/>
      <c r="M488" s="2"/>
      <c r="N488" s="2"/>
    </row>
    <row r="489" spans="10:14" x14ac:dyDescent="0.25">
      <c r="J489" s="18"/>
      <c r="K489" s="2"/>
      <c r="L489" s="78"/>
      <c r="M489" s="2"/>
      <c r="N489" s="2"/>
    </row>
    <row r="490" spans="10:14" x14ac:dyDescent="0.25">
      <c r="J490" s="18"/>
      <c r="K490" s="2"/>
      <c r="L490" s="78"/>
      <c r="M490" s="2"/>
      <c r="N490" s="2"/>
    </row>
    <row r="491" spans="10:14" x14ac:dyDescent="0.25">
      <c r="J491" s="18"/>
      <c r="K491" s="2"/>
      <c r="L491" s="78"/>
      <c r="M491" s="2"/>
      <c r="N491" s="2"/>
    </row>
    <row r="492" spans="10:14" x14ac:dyDescent="0.25">
      <c r="J492" s="18"/>
      <c r="K492" s="2"/>
      <c r="L492" s="78"/>
      <c r="M492" s="2"/>
      <c r="N492" s="2"/>
    </row>
    <row r="493" spans="10:14" x14ac:dyDescent="0.25">
      <c r="J493" s="18"/>
      <c r="K493" s="2"/>
      <c r="L493" s="78"/>
      <c r="M493" s="2"/>
      <c r="N493" s="2"/>
    </row>
    <row r="494" spans="10:14" x14ac:dyDescent="0.25">
      <c r="J494" s="18"/>
      <c r="K494" s="2"/>
      <c r="L494" s="78"/>
      <c r="M494" s="2"/>
      <c r="N494" s="2"/>
    </row>
    <row r="495" spans="10:14" x14ac:dyDescent="0.25">
      <c r="J495" s="18"/>
      <c r="K495" s="2"/>
      <c r="L495" s="78"/>
      <c r="M495" s="2"/>
      <c r="N495" s="2"/>
    </row>
    <row r="496" spans="10:14" x14ac:dyDescent="0.25">
      <c r="J496" s="18"/>
      <c r="K496" s="2"/>
      <c r="L496" s="78"/>
      <c r="M496" s="2"/>
      <c r="N496" s="2"/>
    </row>
    <row r="497" spans="10:14" x14ac:dyDescent="0.25">
      <c r="J497" s="18"/>
      <c r="K497" s="2"/>
      <c r="L497" s="78"/>
      <c r="M497" s="2"/>
      <c r="N497" s="2"/>
    </row>
    <row r="498" spans="10:14" x14ac:dyDescent="0.25">
      <c r="J498" s="18"/>
      <c r="K498" s="2"/>
      <c r="L498" s="78"/>
      <c r="M498" s="2"/>
      <c r="N498" s="2"/>
    </row>
    <row r="499" spans="10:14" x14ac:dyDescent="0.25">
      <c r="J499" s="18"/>
      <c r="K499" s="2"/>
      <c r="L499" s="78"/>
      <c r="M499" s="2"/>
      <c r="N499" s="2"/>
    </row>
    <row r="500" spans="10:14" x14ac:dyDescent="0.25">
      <c r="J500" s="18"/>
      <c r="K500" s="2"/>
      <c r="L500" s="78"/>
      <c r="M500" s="2"/>
      <c r="N500" s="2"/>
    </row>
    <row r="501" spans="10:14" x14ac:dyDescent="0.25">
      <c r="J501" s="18"/>
      <c r="K501" s="2"/>
      <c r="L501" s="78"/>
      <c r="M501" s="2"/>
      <c r="N501" s="2"/>
    </row>
    <row r="502" spans="10:14" x14ac:dyDescent="0.25">
      <c r="J502" s="18"/>
      <c r="K502" s="2"/>
      <c r="L502" s="78"/>
      <c r="M502" s="2"/>
      <c r="N502" s="2"/>
    </row>
    <row r="503" spans="10:14" x14ac:dyDescent="0.25">
      <c r="J503" s="18"/>
      <c r="K503" s="2"/>
      <c r="L503" s="78"/>
      <c r="M503" s="2"/>
      <c r="N503" s="2"/>
    </row>
    <row r="504" spans="10:14" x14ac:dyDescent="0.25">
      <c r="J504" s="18"/>
      <c r="K504" s="2"/>
      <c r="L504" s="78"/>
      <c r="M504" s="2"/>
      <c r="N504" s="2"/>
    </row>
    <row r="505" spans="10:14" x14ac:dyDescent="0.25">
      <c r="J505" s="18"/>
      <c r="K505" s="2"/>
      <c r="L505" s="78"/>
      <c r="M505" s="2"/>
      <c r="N505" s="2"/>
    </row>
    <row r="506" spans="10:14" x14ac:dyDescent="0.25">
      <c r="J506" s="18"/>
      <c r="K506" s="2"/>
      <c r="L506" s="78"/>
      <c r="M506" s="2"/>
      <c r="N506" s="2"/>
    </row>
    <row r="507" spans="10:14" x14ac:dyDescent="0.25">
      <c r="J507" s="18"/>
      <c r="K507" s="2"/>
      <c r="L507" s="78"/>
      <c r="M507" s="2"/>
      <c r="N507" s="2"/>
    </row>
    <row r="508" spans="10:14" x14ac:dyDescent="0.25">
      <c r="J508" s="18"/>
      <c r="K508" s="2"/>
      <c r="L508" s="78"/>
      <c r="M508" s="2"/>
      <c r="N508" s="2"/>
    </row>
    <row r="509" spans="10:14" x14ac:dyDescent="0.25">
      <c r="J509" s="18"/>
      <c r="K509" s="2"/>
      <c r="L509" s="78"/>
      <c r="M509" s="2"/>
      <c r="N509" s="2"/>
    </row>
    <row r="510" spans="10:14" x14ac:dyDescent="0.25">
      <c r="J510" s="18"/>
      <c r="K510" s="2"/>
      <c r="L510" s="78"/>
      <c r="M510" s="2"/>
      <c r="N510" s="2"/>
    </row>
    <row r="511" spans="10:14" x14ac:dyDescent="0.25">
      <c r="J511" s="18"/>
      <c r="K511" s="2"/>
      <c r="L511" s="78"/>
      <c r="M511" s="2"/>
      <c r="N511" s="2"/>
    </row>
    <row r="512" spans="10:14" x14ac:dyDescent="0.25">
      <c r="J512" s="18"/>
      <c r="K512" s="2"/>
      <c r="L512" s="78"/>
      <c r="M512" s="2"/>
      <c r="N512" s="2"/>
    </row>
    <row r="513" spans="10:14" x14ac:dyDescent="0.25">
      <c r="J513" s="18"/>
      <c r="K513" s="2"/>
      <c r="L513" s="78"/>
      <c r="M513" s="2"/>
      <c r="N513" s="2"/>
    </row>
    <row r="514" spans="10:14" x14ac:dyDescent="0.25">
      <c r="J514" s="18"/>
      <c r="K514" s="2"/>
      <c r="L514" s="78"/>
      <c r="M514" s="2"/>
      <c r="N514" s="2"/>
    </row>
    <row r="515" spans="10:14" x14ac:dyDescent="0.25">
      <c r="J515" s="18"/>
      <c r="K515" s="2"/>
      <c r="L515" s="78"/>
      <c r="M515" s="2"/>
      <c r="N515" s="2"/>
    </row>
    <row r="516" spans="10:14" x14ac:dyDescent="0.25">
      <c r="J516" s="18"/>
      <c r="K516" s="2"/>
      <c r="L516" s="78"/>
      <c r="M516" s="2"/>
      <c r="N516" s="2"/>
    </row>
    <row r="517" spans="10:14" x14ac:dyDescent="0.25">
      <c r="J517" s="18"/>
      <c r="K517" s="2"/>
      <c r="L517" s="78"/>
      <c r="M517" s="2"/>
      <c r="N517" s="2"/>
    </row>
    <row r="518" spans="10:14" x14ac:dyDescent="0.25">
      <c r="J518" s="18"/>
      <c r="K518" s="2"/>
      <c r="L518" s="78"/>
      <c r="M518" s="2"/>
      <c r="N518" s="2"/>
    </row>
    <row r="519" spans="10:14" x14ac:dyDescent="0.25">
      <c r="J519" s="18"/>
      <c r="K519" s="2"/>
      <c r="L519" s="78"/>
      <c r="M519" s="2"/>
      <c r="N519" s="2"/>
    </row>
    <row r="520" spans="10:14" x14ac:dyDescent="0.25">
      <c r="J520" s="18"/>
      <c r="K520" s="2"/>
      <c r="L520" s="78"/>
      <c r="M520" s="2"/>
      <c r="N520" s="2"/>
    </row>
    <row r="521" spans="10:14" x14ac:dyDescent="0.25">
      <c r="J521" s="18"/>
      <c r="K521" s="2"/>
      <c r="L521" s="78"/>
      <c r="M521" s="2"/>
      <c r="N521" s="2"/>
    </row>
    <row r="522" spans="10:14" x14ac:dyDescent="0.25">
      <c r="J522" s="18"/>
      <c r="K522" s="2"/>
      <c r="L522" s="78"/>
      <c r="M522" s="2"/>
      <c r="N522" s="2"/>
    </row>
    <row r="523" spans="10:14" x14ac:dyDescent="0.25">
      <c r="J523" s="18"/>
      <c r="K523" s="2"/>
      <c r="L523" s="78"/>
      <c r="M523" s="2"/>
      <c r="N523" s="2"/>
    </row>
    <row r="524" spans="10:14" x14ac:dyDescent="0.25">
      <c r="J524" s="18"/>
      <c r="K524" s="2"/>
      <c r="L524" s="78"/>
      <c r="M524" s="2"/>
      <c r="N524" s="2"/>
    </row>
    <row r="525" spans="10:14" x14ac:dyDescent="0.25">
      <c r="J525" s="18"/>
      <c r="K525" s="2"/>
      <c r="L525" s="78"/>
      <c r="M525" s="2"/>
      <c r="N525" s="2"/>
    </row>
    <row r="526" spans="10:14" x14ac:dyDescent="0.25">
      <c r="J526" s="18"/>
      <c r="K526" s="2"/>
      <c r="L526" s="78"/>
      <c r="M526" s="2"/>
      <c r="N526" s="2"/>
    </row>
    <row r="527" spans="10:14" x14ac:dyDescent="0.25">
      <c r="J527" s="18"/>
      <c r="K527" s="2"/>
      <c r="L527" s="78"/>
      <c r="M527" s="2"/>
      <c r="N527" s="2"/>
    </row>
    <row r="528" spans="10:14" x14ac:dyDescent="0.25">
      <c r="J528" s="18"/>
      <c r="K528" s="2"/>
      <c r="L528" s="78"/>
      <c r="M528" s="2"/>
      <c r="N528" s="2"/>
    </row>
    <row r="529" spans="10:14" x14ac:dyDescent="0.25">
      <c r="J529" s="18"/>
      <c r="K529" s="2"/>
      <c r="L529" s="78"/>
      <c r="M529" s="2"/>
      <c r="N529" s="2"/>
    </row>
    <row r="530" spans="10:14" x14ac:dyDescent="0.25">
      <c r="J530" s="18"/>
      <c r="K530" s="2"/>
      <c r="L530" s="78"/>
      <c r="M530" s="2"/>
      <c r="N530" s="2"/>
    </row>
    <row r="531" spans="10:14" x14ac:dyDescent="0.25">
      <c r="J531" s="18"/>
      <c r="K531" s="2"/>
      <c r="L531" s="78"/>
      <c r="M531" s="2"/>
      <c r="N531" s="2"/>
    </row>
    <row r="532" spans="10:14" x14ac:dyDescent="0.25">
      <c r="J532" s="18"/>
      <c r="K532" s="2"/>
      <c r="L532" s="78"/>
      <c r="M532" s="2"/>
      <c r="N532" s="2"/>
    </row>
    <row r="533" spans="10:14" x14ac:dyDescent="0.25">
      <c r="J533" s="18"/>
      <c r="K533" s="2"/>
      <c r="L533" s="78"/>
      <c r="M533" s="2"/>
      <c r="N533" s="2"/>
    </row>
    <row r="534" spans="10:14" x14ac:dyDescent="0.25">
      <c r="J534" s="18"/>
      <c r="K534" s="2"/>
      <c r="L534" s="78"/>
      <c r="M534" s="2"/>
      <c r="N534" s="2"/>
    </row>
    <row r="535" spans="10:14" x14ac:dyDescent="0.25">
      <c r="J535" s="18"/>
      <c r="K535" s="2"/>
      <c r="L535" s="78"/>
      <c r="M535" s="2"/>
      <c r="N535" s="2"/>
    </row>
    <row r="536" spans="10:14" x14ac:dyDescent="0.25">
      <c r="J536" s="18"/>
      <c r="K536" s="2"/>
      <c r="L536" s="78"/>
      <c r="M536" s="2"/>
      <c r="N536" s="2"/>
    </row>
    <row r="537" spans="10:14" x14ac:dyDescent="0.25">
      <c r="J537" s="18"/>
      <c r="K537" s="2"/>
      <c r="L537" s="78"/>
      <c r="M537" s="2"/>
      <c r="N537" s="2"/>
    </row>
    <row r="538" spans="10:14" x14ac:dyDescent="0.25">
      <c r="J538" s="18"/>
      <c r="K538" s="2"/>
      <c r="L538" s="78"/>
      <c r="M538" s="2"/>
      <c r="N538" s="2"/>
    </row>
    <row r="539" spans="10:14" x14ac:dyDescent="0.25">
      <c r="J539" s="18"/>
      <c r="K539" s="2"/>
      <c r="L539" s="78"/>
      <c r="M539" s="2"/>
      <c r="N539" s="2"/>
    </row>
    <row r="540" spans="10:14" x14ac:dyDescent="0.25">
      <c r="J540" s="18"/>
      <c r="K540" s="2"/>
      <c r="L540" s="78"/>
      <c r="M540" s="2"/>
      <c r="N540" s="2"/>
    </row>
    <row r="541" spans="10:14" x14ac:dyDescent="0.25">
      <c r="J541" s="18"/>
      <c r="K541" s="2"/>
      <c r="L541" s="78"/>
      <c r="M541" s="2"/>
      <c r="N541" s="2"/>
    </row>
    <row r="542" spans="10:14" x14ac:dyDescent="0.25">
      <c r="J542" s="18"/>
      <c r="K542" s="2"/>
      <c r="L542" s="78"/>
      <c r="M542" s="2"/>
      <c r="N542" s="2"/>
    </row>
    <row r="543" spans="10:14" x14ac:dyDescent="0.25">
      <c r="J543" s="18"/>
      <c r="K543" s="2"/>
      <c r="L543" s="78"/>
      <c r="M543" s="2"/>
      <c r="N543" s="2"/>
    </row>
    <row r="544" spans="10:14" x14ac:dyDescent="0.25">
      <c r="J544" s="18"/>
      <c r="K544" s="2"/>
      <c r="L544" s="78"/>
      <c r="M544" s="2"/>
      <c r="N544" s="2"/>
    </row>
    <row r="545" spans="10:14" x14ac:dyDescent="0.25">
      <c r="J545" s="18"/>
      <c r="K545" s="2"/>
      <c r="L545" s="78"/>
      <c r="M545" s="2"/>
      <c r="N545" s="2"/>
    </row>
    <row r="546" spans="10:14" x14ac:dyDescent="0.25">
      <c r="J546" s="18"/>
      <c r="K546" s="2"/>
      <c r="L546" s="78"/>
      <c r="M546" s="2"/>
      <c r="N546" s="2"/>
    </row>
    <row r="547" spans="10:14" x14ac:dyDescent="0.25">
      <c r="L547" s="12"/>
    </row>
    <row r="548" spans="10:14" x14ac:dyDescent="0.25">
      <c r="L548" s="12"/>
    </row>
    <row r="549" spans="10:14" x14ac:dyDescent="0.25">
      <c r="L549" s="12"/>
    </row>
    <row r="550" spans="10:14" x14ac:dyDescent="0.25">
      <c r="L550" s="12"/>
    </row>
    <row r="551" spans="10:14" x14ac:dyDescent="0.25">
      <c r="L551" s="12"/>
    </row>
    <row r="552" spans="10:14" x14ac:dyDescent="0.25">
      <c r="L552" s="12"/>
    </row>
    <row r="553" spans="10:14" x14ac:dyDescent="0.25">
      <c r="L553" s="12"/>
    </row>
    <row r="554" spans="10:14" x14ac:dyDescent="0.25">
      <c r="L554" s="12"/>
    </row>
    <row r="555" spans="10:14" x14ac:dyDescent="0.25">
      <c r="L555" s="12"/>
    </row>
    <row r="556" spans="10:14" x14ac:dyDescent="0.25">
      <c r="L556" s="12"/>
    </row>
    <row r="557" spans="10:14" x14ac:dyDescent="0.25">
      <c r="L557" s="12"/>
    </row>
    <row r="558" spans="10:14" x14ac:dyDescent="0.25">
      <c r="L558" s="12"/>
    </row>
    <row r="559" spans="10:14" x14ac:dyDescent="0.25">
      <c r="L559" s="12"/>
    </row>
    <row r="560" spans="10:14" x14ac:dyDescent="0.25">
      <c r="L560" s="12"/>
    </row>
    <row r="561" spans="12:12" x14ac:dyDescent="0.25">
      <c r="L561" s="12"/>
    </row>
    <row r="562" spans="12:12" x14ac:dyDescent="0.25">
      <c r="L562" s="12"/>
    </row>
    <row r="563" spans="12:12" x14ac:dyDescent="0.25">
      <c r="L563" s="12"/>
    </row>
    <row r="564" spans="12:12" x14ac:dyDescent="0.25">
      <c r="L564" s="12"/>
    </row>
    <row r="565" spans="12:12" x14ac:dyDescent="0.25">
      <c r="L565" s="12"/>
    </row>
    <row r="566" spans="12:12" x14ac:dyDescent="0.25">
      <c r="L566" s="12"/>
    </row>
    <row r="567" spans="12:12" x14ac:dyDescent="0.25">
      <c r="L567" s="12"/>
    </row>
    <row r="568" spans="12:12" x14ac:dyDescent="0.25">
      <c r="L568" s="12"/>
    </row>
    <row r="569" spans="12:12" x14ac:dyDescent="0.25">
      <c r="L569" s="12"/>
    </row>
    <row r="570" spans="12:12" x14ac:dyDescent="0.25">
      <c r="L570" s="12"/>
    </row>
    <row r="571" spans="12:12" x14ac:dyDescent="0.25">
      <c r="L571" s="12"/>
    </row>
    <row r="572" spans="12:12" x14ac:dyDescent="0.25">
      <c r="L572" s="12"/>
    </row>
    <row r="573" spans="12:12" x14ac:dyDescent="0.25">
      <c r="L573" s="12"/>
    </row>
    <row r="574" spans="12:12" x14ac:dyDescent="0.25">
      <c r="L574" s="12"/>
    </row>
    <row r="575" spans="12:12" x14ac:dyDescent="0.25">
      <c r="L575" s="12"/>
    </row>
    <row r="576" spans="12:12" x14ac:dyDescent="0.25">
      <c r="L576" s="12"/>
    </row>
    <row r="577" spans="12:12" x14ac:dyDescent="0.25">
      <c r="L577" s="12"/>
    </row>
    <row r="578" spans="12:12" x14ac:dyDescent="0.25">
      <c r="L578" s="12"/>
    </row>
    <row r="579" spans="12:12" x14ac:dyDescent="0.25">
      <c r="L579" s="12"/>
    </row>
    <row r="580" spans="12:12" x14ac:dyDescent="0.25">
      <c r="L580" s="12"/>
    </row>
    <row r="581" spans="12:12" x14ac:dyDescent="0.25">
      <c r="L581" s="12"/>
    </row>
    <row r="582" spans="12:12" x14ac:dyDescent="0.25">
      <c r="L582" s="12"/>
    </row>
    <row r="583" spans="12:12" x14ac:dyDescent="0.25">
      <c r="L583" s="12"/>
    </row>
    <row r="584" spans="12:12" x14ac:dyDescent="0.25">
      <c r="L584" s="12"/>
    </row>
    <row r="585" spans="12:12" x14ac:dyDescent="0.25">
      <c r="L585" s="12"/>
    </row>
    <row r="586" spans="12:12" x14ac:dyDescent="0.25">
      <c r="L586" s="12"/>
    </row>
    <row r="587" spans="12:12" x14ac:dyDescent="0.25">
      <c r="L587" s="12"/>
    </row>
    <row r="588" spans="12:12" x14ac:dyDescent="0.25">
      <c r="L588" s="12"/>
    </row>
    <row r="589" spans="12:12" x14ac:dyDescent="0.25">
      <c r="L589" s="12"/>
    </row>
    <row r="590" spans="12:12" x14ac:dyDescent="0.25">
      <c r="L590" s="12"/>
    </row>
    <row r="591" spans="12:12" x14ac:dyDescent="0.25">
      <c r="L591" s="12"/>
    </row>
    <row r="592" spans="12:12" x14ac:dyDescent="0.25">
      <c r="L592" s="12"/>
    </row>
    <row r="593" spans="12:12" x14ac:dyDescent="0.25">
      <c r="L593" s="12"/>
    </row>
    <row r="594" spans="12:12" x14ac:dyDescent="0.25">
      <c r="L594" s="12"/>
    </row>
    <row r="595" spans="12:12" x14ac:dyDescent="0.25">
      <c r="L595" s="12"/>
    </row>
    <row r="596" spans="12:12" x14ac:dyDescent="0.25">
      <c r="L596" s="12"/>
    </row>
    <row r="597" spans="12:12" x14ac:dyDescent="0.25">
      <c r="L597" s="12"/>
    </row>
    <row r="598" spans="12:12" x14ac:dyDescent="0.25">
      <c r="L598" s="12"/>
    </row>
    <row r="599" spans="12:12" x14ac:dyDescent="0.25">
      <c r="L599" s="12"/>
    </row>
    <row r="600" spans="12:12" x14ac:dyDescent="0.25">
      <c r="L600" s="12"/>
    </row>
    <row r="601" spans="12:12" x14ac:dyDescent="0.25">
      <c r="L601" s="12"/>
    </row>
    <row r="602" spans="12:12" x14ac:dyDescent="0.25">
      <c r="L602" s="12"/>
    </row>
    <row r="603" spans="12:12" x14ac:dyDescent="0.25">
      <c r="L603" s="12"/>
    </row>
    <row r="604" spans="12:12" x14ac:dyDescent="0.25">
      <c r="L604" s="12"/>
    </row>
    <row r="605" spans="12:12" x14ac:dyDescent="0.25">
      <c r="L605" s="12"/>
    </row>
    <row r="606" spans="12:12" x14ac:dyDescent="0.25">
      <c r="L606" s="12"/>
    </row>
    <row r="607" spans="12:12" x14ac:dyDescent="0.25">
      <c r="L607" s="12"/>
    </row>
    <row r="608" spans="12:12" x14ac:dyDescent="0.25">
      <c r="L608" s="12"/>
    </row>
    <row r="609" spans="12:12" x14ac:dyDescent="0.25">
      <c r="L609" s="12"/>
    </row>
    <row r="610" spans="12:12" x14ac:dyDescent="0.25">
      <c r="L610" s="12"/>
    </row>
    <row r="611" spans="12:12" x14ac:dyDescent="0.25">
      <c r="L611" s="12"/>
    </row>
    <row r="612" spans="12:12" x14ac:dyDescent="0.25">
      <c r="L612" s="12"/>
    </row>
    <row r="613" spans="12:12" x14ac:dyDescent="0.25">
      <c r="L613" s="12"/>
    </row>
    <row r="614" spans="12:12" x14ac:dyDescent="0.25">
      <c r="L614" s="12"/>
    </row>
    <row r="615" spans="12:12" x14ac:dyDescent="0.25">
      <c r="L615" s="12"/>
    </row>
    <row r="616" spans="12:12" x14ac:dyDescent="0.25">
      <c r="L616" s="12"/>
    </row>
    <row r="617" spans="12:12" x14ac:dyDescent="0.25">
      <c r="L617" s="12"/>
    </row>
    <row r="618" spans="12:12" x14ac:dyDescent="0.25">
      <c r="L618" s="12"/>
    </row>
    <row r="619" spans="12:12" x14ac:dyDescent="0.25">
      <c r="L619" s="12"/>
    </row>
    <row r="620" spans="12:12" x14ac:dyDescent="0.25">
      <c r="L620" s="12"/>
    </row>
    <row r="621" spans="12:12" x14ac:dyDescent="0.25">
      <c r="L621" s="12"/>
    </row>
    <row r="622" spans="12:12" x14ac:dyDescent="0.25">
      <c r="L622" s="12"/>
    </row>
    <row r="623" spans="12:12" x14ac:dyDescent="0.25">
      <c r="L623" s="12"/>
    </row>
    <row r="624" spans="12:12" x14ac:dyDescent="0.25">
      <c r="L624" s="12"/>
    </row>
    <row r="625" spans="12:12" x14ac:dyDescent="0.25">
      <c r="L625" s="12"/>
    </row>
    <row r="626" spans="12:12" x14ac:dyDescent="0.25">
      <c r="L626" s="12"/>
    </row>
    <row r="627" spans="12:12" x14ac:dyDescent="0.25">
      <c r="L627" s="12"/>
    </row>
    <row r="628" spans="12:12" x14ac:dyDescent="0.25">
      <c r="L628" s="12"/>
    </row>
    <row r="629" spans="12:12" x14ac:dyDescent="0.25">
      <c r="L629" s="12"/>
    </row>
    <row r="630" spans="12:12" x14ac:dyDescent="0.25">
      <c r="L630" s="12"/>
    </row>
    <row r="631" spans="12:12" x14ac:dyDescent="0.25">
      <c r="L631" s="12"/>
    </row>
    <row r="632" spans="12:12" x14ac:dyDescent="0.25">
      <c r="L632" s="12"/>
    </row>
    <row r="633" spans="12:12" x14ac:dyDescent="0.25">
      <c r="L633" s="12"/>
    </row>
    <row r="634" spans="12:12" x14ac:dyDescent="0.25">
      <c r="L634" s="12"/>
    </row>
    <row r="635" spans="12:12" x14ac:dyDescent="0.25">
      <c r="L635" s="12"/>
    </row>
    <row r="636" spans="12:12" x14ac:dyDescent="0.25">
      <c r="L636" s="12"/>
    </row>
    <row r="637" spans="12:12" x14ac:dyDescent="0.25">
      <c r="L637" s="12"/>
    </row>
    <row r="638" spans="12:12" x14ac:dyDescent="0.25">
      <c r="L638" s="12"/>
    </row>
    <row r="639" spans="12:12" x14ac:dyDescent="0.25">
      <c r="L639" s="12"/>
    </row>
    <row r="640" spans="12:12" x14ac:dyDescent="0.25">
      <c r="L640" s="12"/>
    </row>
    <row r="641" spans="12:12" x14ac:dyDescent="0.25">
      <c r="L641" s="12"/>
    </row>
    <row r="642" spans="12:12" x14ac:dyDescent="0.25">
      <c r="L642" s="12"/>
    </row>
    <row r="643" spans="12:12" x14ac:dyDescent="0.25">
      <c r="L643" s="12"/>
    </row>
    <row r="644" spans="12:12" x14ac:dyDescent="0.25">
      <c r="L644" s="12"/>
    </row>
    <row r="645" spans="12:12" x14ac:dyDescent="0.25">
      <c r="L645" s="12"/>
    </row>
    <row r="646" spans="12:12" x14ac:dyDescent="0.25">
      <c r="L646" s="12"/>
    </row>
    <row r="647" spans="12:12" x14ac:dyDescent="0.25">
      <c r="L647" s="12"/>
    </row>
    <row r="648" spans="12:12" x14ac:dyDescent="0.25">
      <c r="L648" s="12"/>
    </row>
    <row r="649" spans="12:12" x14ac:dyDescent="0.25">
      <c r="L649" s="12"/>
    </row>
    <row r="650" spans="12:12" x14ac:dyDescent="0.25">
      <c r="L650" s="12"/>
    </row>
    <row r="651" spans="12:12" x14ac:dyDescent="0.25">
      <c r="L651" s="12"/>
    </row>
    <row r="652" spans="12:12" x14ac:dyDescent="0.25">
      <c r="L652" s="12"/>
    </row>
    <row r="653" spans="12:12" x14ac:dyDescent="0.25">
      <c r="L653" s="12"/>
    </row>
    <row r="654" spans="12:12" x14ac:dyDescent="0.25">
      <c r="L654" s="12"/>
    </row>
    <row r="655" spans="12:12" x14ac:dyDescent="0.25">
      <c r="L655" s="12"/>
    </row>
    <row r="656" spans="12:12" x14ac:dyDescent="0.25">
      <c r="L656" s="12"/>
    </row>
    <row r="657" spans="12:12" x14ac:dyDescent="0.25">
      <c r="L657" s="12"/>
    </row>
    <row r="658" spans="12:12" x14ac:dyDescent="0.25">
      <c r="L658" s="12"/>
    </row>
    <row r="659" spans="12:12" x14ac:dyDescent="0.25">
      <c r="L659" s="12"/>
    </row>
    <row r="660" spans="12:12" x14ac:dyDescent="0.25">
      <c r="L660" s="12"/>
    </row>
    <row r="661" spans="12:12" x14ac:dyDescent="0.25">
      <c r="L661" s="12"/>
    </row>
    <row r="662" spans="12:12" x14ac:dyDescent="0.25">
      <c r="L662" s="12"/>
    </row>
    <row r="663" spans="12:12" x14ac:dyDescent="0.25">
      <c r="L663" s="12"/>
    </row>
    <row r="664" spans="12:12" x14ac:dyDescent="0.25">
      <c r="L664" s="12"/>
    </row>
    <row r="665" spans="12:12" x14ac:dyDescent="0.25">
      <c r="L665" s="12"/>
    </row>
    <row r="666" spans="12:12" x14ac:dyDescent="0.25">
      <c r="L666" s="12"/>
    </row>
    <row r="667" spans="12:12" x14ac:dyDescent="0.25">
      <c r="L667" s="12"/>
    </row>
    <row r="668" spans="12:12" x14ac:dyDescent="0.25">
      <c r="L668" s="12"/>
    </row>
    <row r="669" spans="12:12" x14ac:dyDescent="0.25">
      <c r="L669" s="12"/>
    </row>
    <row r="670" spans="12:12" x14ac:dyDescent="0.25">
      <c r="L670" s="12"/>
    </row>
    <row r="671" spans="12:12" x14ac:dyDescent="0.25">
      <c r="L671" s="12"/>
    </row>
    <row r="672" spans="12:12" x14ac:dyDescent="0.25">
      <c r="L672" s="12"/>
    </row>
    <row r="673" spans="12:12" x14ac:dyDescent="0.25">
      <c r="L673" s="12"/>
    </row>
    <row r="674" spans="12:12" x14ac:dyDescent="0.25">
      <c r="L674" s="12"/>
    </row>
    <row r="675" spans="12:12" x14ac:dyDescent="0.25">
      <c r="L675" s="12"/>
    </row>
    <row r="676" spans="12:12" x14ac:dyDescent="0.25">
      <c r="L676" s="12"/>
    </row>
    <row r="677" spans="12:12" x14ac:dyDescent="0.25">
      <c r="L677" s="12"/>
    </row>
    <row r="678" spans="12:12" x14ac:dyDescent="0.25">
      <c r="L678" s="12"/>
    </row>
    <row r="679" spans="12:12" x14ac:dyDescent="0.25">
      <c r="L679" s="12"/>
    </row>
    <row r="680" spans="12:12" x14ac:dyDescent="0.25">
      <c r="L680" s="12"/>
    </row>
    <row r="681" spans="12:12" x14ac:dyDescent="0.25">
      <c r="L681" s="12"/>
    </row>
    <row r="682" spans="12:12" x14ac:dyDescent="0.25">
      <c r="L682" s="12"/>
    </row>
    <row r="683" spans="12:12" x14ac:dyDescent="0.25">
      <c r="L683" s="12"/>
    </row>
    <row r="684" spans="12:12" x14ac:dyDescent="0.25">
      <c r="L684" s="12"/>
    </row>
    <row r="685" spans="12:12" x14ac:dyDescent="0.25">
      <c r="L685" s="12"/>
    </row>
    <row r="686" spans="12:12" x14ac:dyDescent="0.25">
      <c r="L686" s="12"/>
    </row>
    <row r="687" spans="12:12" x14ac:dyDescent="0.25">
      <c r="L687" s="12"/>
    </row>
    <row r="688" spans="12:12" x14ac:dyDescent="0.25">
      <c r="L688" s="12"/>
    </row>
    <row r="689" spans="12:12" x14ac:dyDescent="0.25">
      <c r="L689" s="12"/>
    </row>
    <row r="690" spans="12:12" x14ac:dyDescent="0.25">
      <c r="L690" s="12"/>
    </row>
    <row r="691" spans="12:12" x14ac:dyDescent="0.25">
      <c r="L691" s="12"/>
    </row>
    <row r="692" spans="12:12" x14ac:dyDescent="0.25">
      <c r="L692" s="12"/>
    </row>
    <row r="693" spans="12:12" x14ac:dyDescent="0.25">
      <c r="L693" s="12"/>
    </row>
    <row r="694" spans="12:12" x14ac:dyDescent="0.25">
      <c r="L694" s="12"/>
    </row>
    <row r="695" spans="12:12" x14ac:dyDescent="0.25">
      <c r="L695" s="12"/>
    </row>
    <row r="696" spans="12:12" x14ac:dyDescent="0.25">
      <c r="L696" s="12"/>
    </row>
    <row r="697" spans="12:12" x14ac:dyDescent="0.25">
      <c r="L697" s="12"/>
    </row>
    <row r="698" spans="12:12" x14ac:dyDescent="0.25">
      <c r="L698" s="12"/>
    </row>
    <row r="699" spans="12:12" x14ac:dyDescent="0.25">
      <c r="L699" s="12"/>
    </row>
    <row r="700" spans="12:12" x14ac:dyDescent="0.25">
      <c r="L700" s="12"/>
    </row>
    <row r="701" spans="12:12" x14ac:dyDescent="0.25">
      <c r="L701" s="12"/>
    </row>
    <row r="702" spans="12:12" x14ac:dyDescent="0.25">
      <c r="L702" s="12"/>
    </row>
    <row r="703" spans="12:12" x14ac:dyDescent="0.25">
      <c r="L703" s="12"/>
    </row>
    <row r="704" spans="12:12" x14ac:dyDescent="0.25">
      <c r="L704" s="12"/>
    </row>
    <row r="705" spans="12:12" x14ac:dyDescent="0.25">
      <c r="L705" s="12"/>
    </row>
    <row r="706" spans="12:12" x14ac:dyDescent="0.25">
      <c r="L706" s="12"/>
    </row>
    <row r="707" spans="12:12" x14ac:dyDescent="0.25">
      <c r="L707" s="12"/>
    </row>
    <row r="708" spans="12:12" x14ac:dyDescent="0.25">
      <c r="L708" s="12"/>
    </row>
    <row r="709" spans="12:12" x14ac:dyDescent="0.25">
      <c r="L709" s="12"/>
    </row>
    <row r="710" spans="12:12" x14ac:dyDescent="0.25">
      <c r="L710" s="12"/>
    </row>
    <row r="711" spans="12:12" x14ac:dyDescent="0.25">
      <c r="L711" s="12"/>
    </row>
    <row r="712" spans="12:12" x14ac:dyDescent="0.25">
      <c r="L712" s="12"/>
    </row>
    <row r="713" spans="12:12" x14ac:dyDescent="0.25">
      <c r="L713" s="12"/>
    </row>
    <row r="714" spans="12:12" x14ac:dyDescent="0.25">
      <c r="L714" s="12"/>
    </row>
    <row r="715" spans="12:12" x14ac:dyDescent="0.25">
      <c r="L715" s="12"/>
    </row>
    <row r="716" spans="12:12" x14ac:dyDescent="0.25">
      <c r="L716" s="12"/>
    </row>
    <row r="717" spans="12:12" x14ac:dyDescent="0.25">
      <c r="L717" s="12"/>
    </row>
    <row r="718" spans="12:12" x14ac:dyDescent="0.25">
      <c r="L718" s="12"/>
    </row>
    <row r="719" spans="12:12" x14ac:dyDescent="0.25">
      <c r="L719" s="12"/>
    </row>
    <row r="720" spans="12:12" x14ac:dyDescent="0.25">
      <c r="L720" s="12"/>
    </row>
    <row r="721" spans="12:12" x14ac:dyDescent="0.25">
      <c r="L721" s="12"/>
    </row>
    <row r="722" spans="12:12" x14ac:dyDescent="0.25">
      <c r="L722" s="12"/>
    </row>
    <row r="723" spans="12:12" x14ac:dyDescent="0.25">
      <c r="L723" s="12"/>
    </row>
    <row r="724" spans="12:12" x14ac:dyDescent="0.25">
      <c r="L724" s="12"/>
    </row>
    <row r="725" spans="12:12" x14ac:dyDescent="0.25">
      <c r="L725" s="12"/>
    </row>
    <row r="726" spans="12:12" x14ac:dyDescent="0.25">
      <c r="L726" s="12"/>
    </row>
    <row r="727" spans="12:12" x14ac:dyDescent="0.25">
      <c r="L727" s="12"/>
    </row>
    <row r="728" spans="12:12" x14ac:dyDescent="0.25">
      <c r="L728" s="12"/>
    </row>
    <row r="729" spans="12:12" x14ac:dyDescent="0.25">
      <c r="L729" s="12"/>
    </row>
    <row r="730" spans="12:12" x14ac:dyDescent="0.25">
      <c r="L730" s="12"/>
    </row>
    <row r="731" spans="12:12" x14ac:dyDescent="0.25">
      <c r="L731" s="12"/>
    </row>
    <row r="732" spans="12:12" x14ac:dyDescent="0.25">
      <c r="L732" s="12"/>
    </row>
    <row r="733" spans="12:12" x14ac:dyDescent="0.25">
      <c r="L733" s="12"/>
    </row>
    <row r="734" spans="12:12" x14ac:dyDescent="0.25">
      <c r="L734" s="12"/>
    </row>
    <row r="735" spans="12:12" x14ac:dyDescent="0.25">
      <c r="L735" s="12"/>
    </row>
    <row r="736" spans="12:12" x14ac:dyDescent="0.25">
      <c r="L736" s="12"/>
    </row>
    <row r="737" spans="12:12" x14ac:dyDescent="0.25">
      <c r="L737" s="12"/>
    </row>
    <row r="738" spans="12:12" x14ac:dyDescent="0.25">
      <c r="L738" s="12"/>
    </row>
    <row r="739" spans="12:12" x14ac:dyDescent="0.25">
      <c r="L739" s="12"/>
    </row>
    <row r="740" spans="12:12" x14ac:dyDescent="0.25">
      <c r="L740" s="12"/>
    </row>
    <row r="741" spans="12:12" x14ac:dyDescent="0.25">
      <c r="L741" s="12"/>
    </row>
    <row r="742" spans="12:12" x14ac:dyDescent="0.25">
      <c r="L742" s="12"/>
    </row>
    <row r="743" spans="12:12" x14ac:dyDescent="0.25">
      <c r="L743" s="12"/>
    </row>
    <row r="744" spans="12:12" x14ac:dyDescent="0.25">
      <c r="L744" s="12"/>
    </row>
    <row r="745" spans="12:12" x14ac:dyDescent="0.25">
      <c r="L745" s="12"/>
    </row>
    <row r="746" spans="12:12" x14ac:dyDescent="0.25">
      <c r="L746" s="12"/>
    </row>
    <row r="747" spans="12:12" x14ac:dyDescent="0.25">
      <c r="L747" s="12"/>
    </row>
    <row r="748" spans="12:12" x14ac:dyDescent="0.25">
      <c r="L748" s="12"/>
    </row>
    <row r="749" spans="12:12" x14ac:dyDescent="0.25">
      <c r="L749" s="12"/>
    </row>
    <row r="750" spans="12:12" x14ac:dyDescent="0.25">
      <c r="L750" s="12"/>
    </row>
    <row r="751" spans="12:12" x14ac:dyDescent="0.25">
      <c r="L751" s="12"/>
    </row>
    <row r="752" spans="12:12" x14ac:dyDescent="0.25">
      <c r="L752" s="12"/>
    </row>
    <row r="753" spans="12:12" x14ac:dyDescent="0.25">
      <c r="L753" s="12"/>
    </row>
    <row r="754" spans="12:12" x14ac:dyDescent="0.25">
      <c r="L754" s="12"/>
    </row>
    <row r="755" spans="12:12" x14ac:dyDescent="0.25">
      <c r="L755" s="12"/>
    </row>
    <row r="756" spans="12:12" x14ac:dyDescent="0.25">
      <c r="L756" s="12"/>
    </row>
    <row r="757" spans="12:12" x14ac:dyDescent="0.25">
      <c r="L757" s="12"/>
    </row>
    <row r="758" spans="12:12" x14ac:dyDescent="0.25">
      <c r="L758" s="12"/>
    </row>
    <row r="759" spans="12:12" x14ac:dyDescent="0.25">
      <c r="L759" s="12"/>
    </row>
    <row r="760" spans="12:12" x14ac:dyDescent="0.25">
      <c r="L760" s="12"/>
    </row>
    <row r="761" spans="12:12" x14ac:dyDescent="0.25">
      <c r="L761" s="12"/>
    </row>
    <row r="762" spans="12:12" x14ac:dyDescent="0.25">
      <c r="L762" s="12"/>
    </row>
    <row r="763" spans="12:12" x14ac:dyDescent="0.25">
      <c r="L763" s="12"/>
    </row>
    <row r="764" spans="12:12" x14ac:dyDescent="0.25">
      <c r="L764" s="12"/>
    </row>
    <row r="765" spans="12:12" x14ac:dyDescent="0.25">
      <c r="L765" s="12"/>
    </row>
    <row r="766" spans="12:12" x14ac:dyDescent="0.25">
      <c r="L766" s="12"/>
    </row>
    <row r="767" spans="12:12" x14ac:dyDescent="0.25">
      <c r="L767" s="12"/>
    </row>
    <row r="768" spans="12:12" x14ac:dyDescent="0.25">
      <c r="L768" s="12"/>
    </row>
    <row r="769" spans="12:12" x14ac:dyDescent="0.25">
      <c r="L769" s="12"/>
    </row>
    <row r="770" spans="12:12" x14ac:dyDescent="0.25">
      <c r="L770" s="12"/>
    </row>
    <row r="771" spans="12:12" x14ac:dyDescent="0.25">
      <c r="L771" s="12"/>
    </row>
    <row r="772" spans="12:12" x14ac:dyDescent="0.25">
      <c r="L772" s="12"/>
    </row>
    <row r="773" spans="12:12" x14ac:dyDescent="0.25">
      <c r="L773" s="12"/>
    </row>
    <row r="774" spans="12:12" x14ac:dyDescent="0.25">
      <c r="L774" s="12"/>
    </row>
    <row r="775" spans="12:12" x14ac:dyDescent="0.25">
      <c r="L775" s="12"/>
    </row>
    <row r="776" spans="12:12" x14ac:dyDescent="0.25">
      <c r="L776" s="12"/>
    </row>
    <row r="777" spans="12:12" x14ac:dyDescent="0.25">
      <c r="L777" s="12"/>
    </row>
    <row r="778" spans="12:12" x14ac:dyDescent="0.25">
      <c r="L778" s="12"/>
    </row>
    <row r="779" spans="12:12" x14ac:dyDescent="0.25">
      <c r="L779" s="12"/>
    </row>
    <row r="780" spans="12:12" x14ac:dyDescent="0.25">
      <c r="L780" s="12"/>
    </row>
    <row r="781" spans="12:12" x14ac:dyDescent="0.25">
      <c r="L781" s="12"/>
    </row>
    <row r="782" spans="12:12" x14ac:dyDescent="0.25">
      <c r="L782" s="12"/>
    </row>
    <row r="783" spans="12:12" x14ac:dyDescent="0.25">
      <c r="L783" s="12"/>
    </row>
    <row r="784" spans="12:12" x14ac:dyDescent="0.25">
      <c r="L784" s="12"/>
    </row>
    <row r="785" spans="12:12" x14ac:dyDescent="0.25">
      <c r="L785" s="12"/>
    </row>
    <row r="786" spans="12:12" x14ac:dyDescent="0.25">
      <c r="L786" s="12"/>
    </row>
    <row r="787" spans="12:12" x14ac:dyDescent="0.25">
      <c r="L787" s="12"/>
    </row>
    <row r="788" spans="12:12" x14ac:dyDescent="0.25">
      <c r="L788" s="12"/>
    </row>
    <row r="789" spans="12:12" x14ac:dyDescent="0.25">
      <c r="L789" s="12"/>
    </row>
    <row r="790" spans="12:12" x14ac:dyDescent="0.25">
      <c r="L790" s="12"/>
    </row>
    <row r="791" spans="12:12" x14ac:dyDescent="0.25">
      <c r="L791" s="12"/>
    </row>
    <row r="792" spans="12:12" x14ac:dyDescent="0.25">
      <c r="L792" s="12"/>
    </row>
    <row r="793" spans="12:12" x14ac:dyDescent="0.25">
      <c r="L793" s="12"/>
    </row>
    <row r="794" spans="12:12" x14ac:dyDescent="0.25">
      <c r="L794" s="12"/>
    </row>
    <row r="795" spans="12:12" x14ac:dyDescent="0.25">
      <c r="L795" s="12"/>
    </row>
    <row r="796" spans="12:12" x14ac:dyDescent="0.25">
      <c r="L796" s="12"/>
    </row>
    <row r="797" spans="12:12" x14ac:dyDescent="0.25">
      <c r="L797" s="12"/>
    </row>
    <row r="798" spans="12:12" x14ac:dyDescent="0.25">
      <c r="L798" s="12"/>
    </row>
    <row r="799" spans="12:12" x14ac:dyDescent="0.25">
      <c r="L799" s="12"/>
    </row>
    <row r="800" spans="12:12" x14ac:dyDescent="0.25">
      <c r="L800" s="12"/>
    </row>
    <row r="801" spans="12:12" x14ac:dyDescent="0.25">
      <c r="L801" s="12"/>
    </row>
    <row r="802" spans="12:12" x14ac:dyDescent="0.25">
      <c r="L802" s="12"/>
    </row>
    <row r="803" spans="12:12" x14ac:dyDescent="0.25">
      <c r="L803" s="12"/>
    </row>
    <row r="804" spans="12:12" x14ac:dyDescent="0.25">
      <c r="L804" s="12"/>
    </row>
    <row r="805" spans="12:12" x14ac:dyDescent="0.25">
      <c r="L805" s="12"/>
    </row>
    <row r="806" spans="12:12" x14ac:dyDescent="0.25">
      <c r="L806" s="12"/>
    </row>
    <row r="807" spans="12:12" x14ac:dyDescent="0.25">
      <c r="L807" s="12"/>
    </row>
    <row r="808" spans="12:12" x14ac:dyDescent="0.25">
      <c r="L808" s="12"/>
    </row>
    <row r="809" spans="12:12" x14ac:dyDescent="0.25">
      <c r="L809" s="12"/>
    </row>
    <row r="810" spans="12:12" x14ac:dyDescent="0.25">
      <c r="L810" s="12"/>
    </row>
    <row r="811" spans="12:12" x14ac:dyDescent="0.25">
      <c r="L811" s="12"/>
    </row>
    <row r="812" spans="12:12" x14ac:dyDescent="0.25">
      <c r="L812" s="12"/>
    </row>
    <row r="813" spans="12:12" x14ac:dyDescent="0.25">
      <c r="L813" s="12"/>
    </row>
    <row r="814" spans="12:12" x14ac:dyDescent="0.25">
      <c r="L814" s="12"/>
    </row>
    <row r="815" spans="12:12" x14ac:dyDescent="0.25">
      <c r="L815" s="12"/>
    </row>
    <row r="816" spans="12:12" x14ac:dyDescent="0.25">
      <c r="L816" s="12"/>
    </row>
    <row r="817" spans="12:12" x14ac:dyDescent="0.25">
      <c r="L817" s="12"/>
    </row>
    <row r="818" spans="12:12" x14ac:dyDescent="0.25">
      <c r="L818" s="12"/>
    </row>
    <row r="819" spans="12:12" x14ac:dyDescent="0.25">
      <c r="L819" s="12"/>
    </row>
    <row r="820" spans="12:12" x14ac:dyDescent="0.25">
      <c r="L820" s="12"/>
    </row>
    <row r="821" spans="12:12" x14ac:dyDescent="0.25">
      <c r="L821" s="12"/>
    </row>
    <row r="822" spans="12:12" x14ac:dyDescent="0.25">
      <c r="L822" s="12"/>
    </row>
    <row r="823" spans="12:12" x14ac:dyDescent="0.25">
      <c r="L823" s="12"/>
    </row>
    <row r="824" spans="12:12" x14ac:dyDescent="0.25">
      <c r="L824" s="12"/>
    </row>
    <row r="825" spans="12:12" x14ac:dyDescent="0.25">
      <c r="L825" s="12"/>
    </row>
    <row r="826" spans="12:12" x14ac:dyDescent="0.25">
      <c r="L826" s="12"/>
    </row>
    <row r="827" spans="12:12" x14ac:dyDescent="0.25">
      <c r="L827" s="12"/>
    </row>
    <row r="828" spans="12:12" x14ac:dyDescent="0.25">
      <c r="L828" s="12"/>
    </row>
    <row r="829" spans="12:12" x14ac:dyDescent="0.25">
      <c r="L829" s="12"/>
    </row>
    <row r="830" spans="12:12" x14ac:dyDescent="0.25">
      <c r="L830" s="12"/>
    </row>
    <row r="831" spans="12:12" x14ac:dyDescent="0.25">
      <c r="L831" s="12"/>
    </row>
    <row r="832" spans="12:12" x14ac:dyDescent="0.25">
      <c r="L832" s="12"/>
    </row>
    <row r="833" spans="12:12" x14ac:dyDescent="0.25">
      <c r="L833" s="12"/>
    </row>
    <row r="834" spans="12:12" x14ac:dyDescent="0.25">
      <c r="L834" s="12"/>
    </row>
    <row r="835" spans="12:12" x14ac:dyDescent="0.25">
      <c r="L835" s="12"/>
    </row>
    <row r="836" spans="12:12" x14ac:dyDescent="0.25">
      <c r="L836" s="12"/>
    </row>
    <row r="837" spans="12:12" x14ac:dyDescent="0.25">
      <c r="L837" s="12"/>
    </row>
    <row r="838" spans="12:12" x14ac:dyDescent="0.25">
      <c r="L838" s="12"/>
    </row>
    <row r="839" spans="12:12" x14ac:dyDescent="0.25">
      <c r="L839" s="12"/>
    </row>
    <row r="840" spans="12:12" x14ac:dyDescent="0.25">
      <c r="L840" s="12"/>
    </row>
    <row r="841" spans="12:12" x14ac:dyDescent="0.25">
      <c r="L841" s="12"/>
    </row>
    <row r="842" spans="12:12" x14ac:dyDescent="0.25">
      <c r="L842" s="12"/>
    </row>
    <row r="843" spans="12:12" x14ac:dyDescent="0.25">
      <c r="L843" s="12"/>
    </row>
    <row r="844" spans="12:12" x14ac:dyDescent="0.25">
      <c r="L844" s="12"/>
    </row>
    <row r="845" spans="12:12" x14ac:dyDescent="0.25">
      <c r="L845" s="12"/>
    </row>
    <row r="846" spans="12:12" x14ac:dyDescent="0.25">
      <c r="L846" s="12"/>
    </row>
    <row r="847" spans="12:12" x14ac:dyDescent="0.25">
      <c r="L847" s="12"/>
    </row>
    <row r="848" spans="12:12" x14ac:dyDescent="0.25">
      <c r="L848" s="12"/>
    </row>
    <row r="849" spans="12:12" x14ac:dyDescent="0.25">
      <c r="L849" s="12"/>
    </row>
    <row r="850" spans="12:12" x14ac:dyDescent="0.25">
      <c r="L850" s="12"/>
    </row>
    <row r="851" spans="12:12" x14ac:dyDescent="0.25">
      <c r="L851" s="12"/>
    </row>
    <row r="852" spans="12:12" x14ac:dyDescent="0.25">
      <c r="L852" s="12"/>
    </row>
    <row r="853" spans="12:12" x14ac:dyDescent="0.25">
      <c r="L853" s="12"/>
    </row>
    <row r="854" spans="12:12" x14ac:dyDescent="0.25">
      <c r="L854" s="12"/>
    </row>
    <row r="855" spans="12:12" x14ac:dyDescent="0.25">
      <c r="L855" s="12"/>
    </row>
    <row r="856" spans="12:12" x14ac:dyDescent="0.25">
      <c r="L856" s="12"/>
    </row>
    <row r="857" spans="12:12" x14ac:dyDescent="0.25">
      <c r="L857" s="12"/>
    </row>
    <row r="858" spans="12:12" x14ac:dyDescent="0.25">
      <c r="L858" s="12"/>
    </row>
    <row r="859" spans="12:12" x14ac:dyDescent="0.25">
      <c r="L859" s="12"/>
    </row>
    <row r="860" spans="12:12" x14ac:dyDescent="0.25">
      <c r="L860" s="12"/>
    </row>
    <row r="861" spans="12:12" x14ac:dyDescent="0.25">
      <c r="L861" s="12"/>
    </row>
    <row r="862" spans="12:12" x14ac:dyDescent="0.25">
      <c r="L862" s="12"/>
    </row>
    <row r="863" spans="12:12" x14ac:dyDescent="0.25">
      <c r="L863" s="12"/>
    </row>
    <row r="864" spans="12:12" x14ac:dyDescent="0.25">
      <c r="L864" s="12"/>
    </row>
    <row r="865" spans="12:12" x14ac:dyDescent="0.25">
      <c r="L865" s="12"/>
    </row>
    <row r="866" spans="12:12" x14ac:dyDescent="0.25">
      <c r="L866" s="12"/>
    </row>
    <row r="867" spans="12:12" x14ac:dyDescent="0.25">
      <c r="L867" s="12"/>
    </row>
    <row r="868" spans="12:12" x14ac:dyDescent="0.25">
      <c r="L868" s="12"/>
    </row>
    <row r="869" spans="12:12" x14ac:dyDescent="0.25">
      <c r="L869" s="12"/>
    </row>
    <row r="870" spans="12:12" x14ac:dyDescent="0.25">
      <c r="L870" s="12"/>
    </row>
    <row r="871" spans="12:12" x14ac:dyDescent="0.25">
      <c r="L871" s="12"/>
    </row>
    <row r="872" spans="12:12" x14ac:dyDescent="0.25">
      <c r="L872" s="12"/>
    </row>
    <row r="873" spans="12:12" x14ac:dyDescent="0.25">
      <c r="L873" s="12"/>
    </row>
    <row r="874" spans="12:12" x14ac:dyDescent="0.25">
      <c r="L874" s="12"/>
    </row>
    <row r="875" spans="12:12" x14ac:dyDescent="0.25">
      <c r="L875" s="12"/>
    </row>
    <row r="876" spans="12:12" x14ac:dyDescent="0.25">
      <c r="L876" s="12"/>
    </row>
    <row r="877" spans="12:12" x14ac:dyDescent="0.25">
      <c r="L877" s="12"/>
    </row>
    <row r="878" spans="12:12" x14ac:dyDescent="0.25">
      <c r="L878" s="12"/>
    </row>
    <row r="879" spans="12:12" x14ac:dyDescent="0.25">
      <c r="L879" s="12"/>
    </row>
    <row r="880" spans="12:12" x14ac:dyDescent="0.25">
      <c r="L880" s="12"/>
    </row>
    <row r="881" spans="12:12" x14ac:dyDescent="0.25">
      <c r="L881" s="12"/>
    </row>
    <row r="882" spans="12:12" x14ac:dyDescent="0.25">
      <c r="L882" s="12"/>
    </row>
    <row r="883" spans="12:12" x14ac:dyDescent="0.25">
      <c r="L883" s="12"/>
    </row>
    <row r="884" spans="12:12" x14ac:dyDescent="0.25">
      <c r="L884" s="12"/>
    </row>
    <row r="885" spans="12:12" x14ac:dyDescent="0.25">
      <c r="L885" s="12"/>
    </row>
    <row r="886" spans="12:12" x14ac:dyDescent="0.25">
      <c r="L886" s="12"/>
    </row>
    <row r="887" spans="12:12" x14ac:dyDescent="0.25">
      <c r="L887" s="12"/>
    </row>
    <row r="888" spans="12:12" x14ac:dyDescent="0.25">
      <c r="L888" s="12"/>
    </row>
    <row r="889" spans="12:12" x14ac:dyDescent="0.25">
      <c r="L889" s="12"/>
    </row>
    <row r="890" spans="12:12" x14ac:dyDescent="0.25">
      <c r="L890" s="12"/>
    </row>
    <row r="891" spans="12:12" x14ac:dyDescent="0.25">
      <c r="L891" s="12"/>
    </row>
    <row r="892" spans="12:12" x14ac:dyDescent="0.25">
      <c r="L892" s="12"/>
    </row>
    <row r="893" spans="12:12" x14ac:dyDescent="0.25">
      <c r="L893" s="12"/>
    </row>
    <row r="894" spans="12:12" x14ac:dyDescent="0.25">
      <c r="L894" s="12"/>
    </row>
    <row r="895" spans="12:12" x14ac:dyDescent="0.25">
      <c r="L895" s="12"/>
    </row>
    <row r="896" spans="12:12" x14ac:dyDescent="0.25">
      <c r="L896" s="12"/>
    </row>
    <row r="897" spans="12:12" x14ac:dyDescent="0.25">
      <c r="L897" s="12"/>
    </row>
    <row r="898" spans="12:12" x14ac:dyDescent="0.25">
      <c r="L898" s="12"/>
    </row>
    <row r="899" spans="12:12" x14ac:dyDescent="0.25">
      <c r="L899" s="12"/>
    </row>
    <row r="900" spans="12:12" x14ac:dyDescent="0.25">
      <c r="L900" s="12"/>
    </row>
    <row r="901" spans="12:12" x14ac:dyDescent="0.25">
      <c r="L901" s="12"/>
    </row>
    <row r="902" spans="12:12" x14ac:dyDescent="0.25">
      <c r="L902" s="12"/>
    </row>
    <row r="903" spans="12:12" x14ac:dyDescent="0.25">
      <c r="L903" s="12"/>
    </row>
    <row r="904" spans="12:12" x14ac:dyDescent="0.25">
      <c r="L904" s="12"/>
    </row>
    <row r="905" spans="12:12" x14ac:dyDescent="0.25">
      <c r="L905" s="12"/>
    </row>
    <row r="906" spans="12:12" x14ac:dyDescent="0.25">
      <c r="L906" s="12"/>
    </row>
    <row r="907" spans="12:12" x14ac:dyDescent="0.25">
      <c r="L907" s="12"/>
    </row>
    <row r="908" spans="12:12" x14ac:dyDescent="0.25">
      <c r="L908" s="12"/>
    </row>
    <row r="909" spans="12:12" x14ac:dyDescent="0.25">
      <c r="L909" s="12"/>
    </row>
    <row r="910" spans="12:12" x14ac:dyDescent="0.25">
      <c r="L910" s="12"/>
    </row>
    <row r="911" spans="12:12" x14ac:dyDescent="0.25">
      <c r="L911" s="12"/>
    </row>
    <row r="912" spans="12:12" x14ac:dyDescent="0.25">
      <c r="L912" s="12"/>
    </row>
    <row r="913" spans="12:12" x14ac:dyDescent="0.25">
      <c r="L913" s="12"/>
    </row>
    <row r="914" spans="12:12" x14ac:dyDescent="0.25">
      <c r="L914" s="12"/>
    </row>
    <row r="915" spans="12:12" x14ac:dyDescent="0.25">
      <c r="L915" s="12"/>
    </row>
    <row r="916" spans="12:12" x14ac:dyDescent="0.25">
      <c r="L916" s="12"/>
    </row>
    <row r="917" spans="12:12" x14ac:dyDescent="0.25">
      <c r="L917" s="12"/>
    </row>
    <row r="918" spans="12:12" x14ac:dyDescent="0.25">
      <c r="L918" s="12"/>
    </row>
    <row r="919" spans="12:12" x14ac:dyDescent="0.25">
      <c r="L919" s="12"/>
    </row>
    <row r="920" spans="12:12" x14ac:dyDescent="0.25">
      <c r="L920" s="12"/>
    </row>
    <row r="921" spans="12:12" x14ac:dyDescent="0.25">
      <c r="L921" s="12"/>
    </row>
    <row r="922" spans="12:12" x14ac:dyDescent="0.25">
      <c r="L922" s="12"/>
    </row>
    <row r="923" spans="12:12" x14ac:dyDescent="0.25">
      <c r="L923" s="12"/>
    </row>
    <row r="924" spans="12:12" x14ac:dyDescent="0.25">
      <c r="L924" s="12"/>
    </row>
    <row r="925" spans="12:12" x14ac:dyDescent="0.25">
      <c r="L925" s="12"/>
    </row>
    <row r="926" spans="12:12" x14ac:dyDescent="0.25">
      <c r="L926" s="12"/>
    </row>
    <row r="927" spans="12:12" x14ac:dyDescent="0.25">
      <c r="L927" s="12"/>
    </row>
    <row r="928" spans="12:12" x14ac:dyDescent="0.25">
      <c r="L928" s="12"/>
    </row>
    <row r="929" spans="12:12" x14ac:dyDescent="0.25">
      <c r="L929" s="12"/>
    </row>
    <row r="930" spans="12:12" x14ac:dyDescent="0.25">
      <c r="L930" s="12"/>
    </row>
    <row r="931" spans="12:12" x14ac:dyDescent="0.25">
      <c r="L931" s="12"/>
    </row>
    <row r="932" spans="12:12" x14ac:dyDescent="0.25">
      <c r="L932" s="12"/>
    </row>
    <row r="933" spans="12:12" x14ac:dyDescent="0.25">
      <c r="L933" s="12"/>
    </row>
    <row r="934" spans="12:12" x14ac:dyDescent="0.25">
      <c r="L934" s="12"/>
    </row>
    <row r="935" spans="12:12" x14ac:dyDescent="0.25">
      <c r="L935" s="12"/>
    </row>
    <row r="936" spans="12:12" x14ac:dyDescent="0.25">
      <c r="L936" s="12"/>
    </row>
    <row r="937" spans="12:12" x14ac:dyDescent="0.25">
      <c r="L937" s="12"/>
    </row>
    <row r="938" spans="12:12" x14ac:dyDescent="0.25">
      <c r="L938" s="12"/>
    </row>
    <row r="939" spans="12:12" x14ac:dyDescent="0.25">
      <c r="L939" s="12"/>
    </row>
    <row r="940" spans="12:12" x14ac:dyDescent="0.25">
      <c r="L940" s="12"/>
    </row>
    <row r="941" spans="12:12" x14ac:dyDescent="0.25">
      <c r="L941" s="12"/>
    </row>
    <row r="942" spans="12:12" x14ac:dyDescent="0.25">
      <c r="L942" s="12"/>
    </row>
    <row r="943" spans="12:12" x14ac:dyDescent="0.25">
      <c r="L943" s="12"/>
    </row>
    <row r="944" spans="12:12" x14ac:dyDescent="0.25">
      <c r="L944" s="12"/>
    </row>
    <row r="945" spans="12:12" x14ac:dyDescent="0.25">
      <c r="L945" s="12"/>
    </row>
    <row r="946" spans="12:12" x14ac:dyDescent="0.25">
      <c r="L946" s="12"/>
    </row>
    <row r="947" spans="12:12" x14ac:dyDescent="0.25">
      <c r="L947" s="12"/>
    </row>
    <row r="948" spans="12:12" x14ac:dyDescent="0.25">
      <c r="L948" s="12"/>
    </row>
    <row r="949" spans="12:12" x14ac:dyDescent="0.25">
      <c r="L949" s="12"/>
    </row>
    <row r="950" spans="12:12" x14ac:dyDescent="0.25">
      <c r="L950" s="12"/>
    </row>
    <row r="951" spans="12:12" x14ac:dyDescent="0.25">
      <c r="L951" s="12"/>
    </row>
    <row r="952" spans="12:12" x14ac:dyDescent="0.25">
      <c r="L952" s="12"/>
    </row>
    <row r="953" spans="12:12" x14ac:dyDescent="0.25">
      <c r="L953" s="12"/>
    </row>
    <row r="954" spans="12:12" x14ac:dyDescent="0.25">
      <c r="L954" s="12"/>
    </row>
    <row r="955" spans="12:12" x14ac:dyDescent="0.25">
      <c r="L955" s="12"/>
    </row>
    <row r="956" spans="12:12" x14ac:dyDescent="0.25">
      <c r="L956" s="12"/>
    </row>
    <row r="957" spans="12:12" x14ac:dyDescent="0.25">
      <c r="L957" s="12"/>
    </row>
    <row r="958" spans="12:12" x14ac:dyDescent="0.25">
      <c r="L958" s="12"/>
    </row>
    <row r="959" spans="12:12" x14ac:dyDescent="0.25">
      <c r="L959" s="12"/>
    </row>
    <row r="960" spans="12:12" x14ac:dyDescent="0.25">
      <c r="L960" s="12"/>
    </row>
    <row r="961" spans="12:12" x14ac:dyDescent="0.25">
      <c r="L961" s="12"/>
    </row>
    <row r="962" spans="12:12" x14ac:dyDescent="0.25">
      <c r="L962" s="12"/>
    </row>
    <row r="963" spans="12:12" x14ac:dyDescent="0.25">
      <c r="L963" s="12"/>
    </row>
    <row r="964" spans="12:12" x14ac:dyDescent="0.25">
      <c r="L964" s="12"/>
    </row>
    <row r="965" spans="12:12" x14ac:dyDescent="0.25">
      <c r="L965" s="12"/>
    </row>
    <row r="966" spans="12:12" x14ac:dyDescent="0.25">
      <c r="L966" s="12"/>
    </row>
    <row r="967" spans="12:12" x14ac:dyDescent="0.25">
      <c r="L967" s="12"/>
    </row>
    <row r="968" spans="12:12" x14ac:dyDescent="0.25">
      <c r="L968" s="12"/>
    </row>
    <row r="969" spans="12:12" x14ac:dyDescent="0.25">
      <c r="L969" s="12"/>
    </row>
    <row r="970" spans="12:12" x14ac:dyDescent="0.25">
      <c r="L970" s="12"/>
    </row>
    <row r="971" spans="12:12" x14ac:dyDescent="0.25">
      <c r="L971" s="12"/>
    </row>
    <row r="972" spans="12:12" x14ac:dyDescent="0.25">
      <c r="L972" s="12"/>
    </row>
    <row r="973" spans="12:12" x14ac:dyDescent="0.25">
      <c r="L973" s="12"/>
    </row>
    <row r="974" spans="12:12" x14ac:dyDescent="0.25">
      <c r="L974" s="12"/>
    </row>
    <row r="975" spans="12:12" x14ac:dyDescent="0.25">
      <c r="L975" s="12"/>
    </row>
    <row r="976" spans="12:12" x14ac:dyDescent="0.25">
      <c r="L976" s="12"/>
    </row>
    <row r="977" spans="12:12" x14ac:dyDescent="0.25">
      <c r="L977" s="12"/>
    </row>
    <row r="978" spans="12:12" x14ac:dyDescent="0.25">
      <c r="L978" s="12"/>
    </row>
    <row r="979" spans="12:12" x14ac:dyDescent="0.25">
      <c r="L979" s="12"/>
    </row>
    <row r="980" spans="12:12" x14ac:dyDescent="0.25">
      <c r="L980" s="12"/>
    </row>
    <row r="981" spans="12:12" x14ac:dyDescent="0.25">
      <c r="L981" s="12"/>
    </row>
    <row r="982" spans="12:12" x14ac:dyDescent="0.25">
      <c r="L982" s="12"/>
    </row>
    <row r="983" spans="12:12" x14ac:dyDescent="0.25">
      <c r="L983" s="12"/>
    </row>
    <row r="984" spans="12:12" x14ac:dyDescent="0.25">
      <c r="L984" s="12"/>
    </row>
    <row r="985" spans="12:12" x14ac:dyDescent="0.25">
      <c r="L985" s="12"/>
    </row>
    <row r="986" spans="12:12" x14ac:dyDescent="0.25">
      <c r="L986" s="12"/>
    </row>
    <row r="987" spans="12:12" x14ac:dyDescent="0.25">
      <c r="L987" s="12"/>
    </row>
    <row r="988" spans="12:12" x14ac:dyDescent="0.25">
      <c r="L988" s="12"/>
    </row>
    <row r="989" spans="12:12" x14ac:dyDescent="0.25">
      <c r="L989" s="12"/>
    </row>
    <row r="990" spans="12:12" x14ac:dyDescent="0.25">
      <c r="L990" s="12"/>
    </row>
    <row r="991" spans="12:12" x14ac:dyDescent="0.25">
      <c r="L991" s="12"/>
    </row>
    <row r="992" spans="12:12" x14ac:dyDescent="0.25">
      <c r="L992" s="12"/>
    </row>
    <row r="993" spans="12:12" x14ac:dyDescent="0.25">
      <c r="L993" s="12"/>
    </row>
    <row r="994" spans="12:12" x14ac:dyDescent="0.25">
      <c r="L994" s="12"/>
    </row>
    <row r="995" spans="12:12" x14ac:dyDescent="0.25">
      <c r="L995" s="12"/>
    </row>
    <row r="996" spans="12:12" x14ac:dyDescent="0.25">
      <c r="L996" s="12"/>
    </row>
    <row r="997" spans="12:12" x14ac:dyDescent="0.25">
      <c r="L997" s="12"/>
    </row>
    <row r="998" spans="12:12" x14ac:dyDescent="0.25">
      <c r="L998" s="12"/>
    </row>
    <row r="999" spans="12:12" x14ac:dyDescent="0.25">
      <c r="L999" s="12"/>
    </row>
    <row r="1000" spans="12:12" x14ac:dyDescent="0.25">
      <c r="L1000" s="12"/>
    </row>
    <row r="1001" spans="12:12" x14ac:dyDescent="0.25">
      <c r="L1001" s="12"/>
    </row>
    <row r="1002" spans="12:12" x14ac:dyDescent="0.25">
      <c r="L1002" s="12"/>
    </row>
    <row r="1003" spans="12:12" x14ac:dyDescent="0.25">
      <c r="L1003" s="12"/>
    </row>
    <row r="1004" spans="12:12" x14ac:dyDescent="0.25">
      <c r="L1004" s="12"/>
    </row>
    <row r="1005" spans="12:12" x14ac:dyDescent="0.25">
      <c r="L1005" s="12"/>
    </row>
    <row r="1006" spans="12:12" x14ac:dyDescent="0.25">
      <c r="L1006" s="12"/>
    </row>
    <row r="1007" spans="12:12" x14ac:dyDescent="0.25">
      <c r="L1007" s="12"/>
    </row>
    <row r="1008" spans="12:12" x14ac:dyDescent="0.25">
      <c r="L1008" s="12"/>
    </row>
    <row r="1009" spans="12:12" x14ac:dyDescent="0.25">
      <c r="L1009" s="12"/>
    </row>
    <row r="1010" spans="12:12" x14ac:dyDescent="0.25">
      <c r="L1010" s="12"/>
    </row>
    <row r="1011" spans="12:12" x14ac:dyDescent="0.25">
      <c r="L1011" s="12"/>
    </row>
    <row r="1012" spans="12:12" x14ac:dyDescent="0.25">
      <c r="L1012" s="12"/>
    </row>
    <row r="1013" spans="12:12" x14ac:dyDescent="0.25">
      <c r="L1013" s="12"/>
    </row>
    <row r="1014" spans="12:12" x14ac:dyDescent="0.25">
      <c r="L1014" s="12"/>
    </row>
    <row r="1015" spans="12:12" x14ac:dyDescent="0.25">
      <c r="L1015" s="12"/>
    </row>
    <row r="1016" spans="12:12" x14ac:dyDescent="0.25">
      <c r="L1016" s="12"/>
    </row>
    <row r="1017" spans="12:12" x14ac:dyDescent="0.25">
      <c r="L1017" s="12"/>
    </row>
    <row r="1018" spans="12:12" x14ac:dyDescent="0.25">
      <c r="L1018" s="12"/>
    </row>
    <row r="1019" spans="12:12" x14ac:dyDescent="0.25">
      <c r="L1019" s="12"/>
    </row>
    <row r="1020" spans="12:12" x14ac:dyDescent="0.25">
      <c r="L1020" s="12"/>
    </row>
    <row r="1021" spans="12:12" x14ac:dyDescent="0.25">
      <c r="L1021" s="12"/>
    </row>
    <row r="1022" spans="12:12" x14ac:dyDescent="0.25">
      <c r="L1022" s="12"/>
    </row>
    <row r="1023" spans="12:12" x14ac:dyDescent="0.25">
      <c r="L1023" s="12"/>
    </row>
    <row r="1024" spans="12:12" x14ac:dyDescent="0.25">
      <c r="L1024" s="12"/>
    </row>
    <row r="1025" spans="12:12" x14ac:dyDescent="0.25">
      <c r="L1025" s="12"/>
    </row>
    <row r="1026" spans="12:12" x14ac:dyDescent="0.25">
      <c r="L1026" s="12"/>
    </row>
    <row r="1027" spans="12:12" x14ac:dyDescent="0.25">
      <c r="L1027" s="12"/>
    </row>
    <row r="1028" spans="12:12" x14ac:dyDescent="0.25">
      <c r="L1028" s="12"/>
    </row>
    <row r="1029" spans="12:12" x14ac:dyDescent="0.25">
      <c r="L1029" s="12"/>
    </row>
    <row r="1030" spans="12:12" x14ac:dyDescent="0.25">
      <c r="L1030" s="12"/>
    </row>
    <row r="1031" spans="12:12" x14ac:dyDescent="0.25">
      <c r="L1031" s="12"/>
    </row>
    <row r="1032" spans="12:12" x14ac:dyDescent="0.25">
      <c r="L1032" s="12"/>
    </row>
    <row r="1033" spans="12:12" x14ac:dyDescent="0.25">
      <c r="L1033" s="12"/>
    </row>
    <row r="1034" spans="12:12" x14ac:dyDescent="0.25">
      <c r="L1034" s="12"/>
    </row>
    <row r="1035" spans="12:12" x14ac:dyDescent="0.25">
      <c r="L1035" s="12"/>
    </row>
    <row r="1036" spans="12:12" x14ac:dyDescent="0.25">
      <c r="L1036" s="12"/>
    </row>
    <row r="1037" spans="12:12" x14ac:dyDescent="0.25">
      <c r="L1037" s="12"/>
    </row>
    <row r="1038" spans="12:12" x14ac:dyDescent="0.25">
      <c r="L1038" s="12"/>
    </row>
    <row r="1039" spans="12:12" x14ac:dyDescent="0.25">
      <c r="L1039" s="12"/>
    </row>
    <row r="1040" spans="12:12" x14ac:dyDescent="0.25">
      <c r="L1040" s="12"/>
    </row>
    <row r="1041" spans="12:12" x14ac:dyDescent="0.25">
      <c r="L1041" s="12"/>
    </row>
    <row r="1042" spans="12:12" x14ac:dyDescent="0.25">
      <c r="L1042" s="12"/>
    </row>
    <row r="1043" spans="12:12" x14ac:dyDescent="0.25">
      <c r="L1043" s="12"/>
    </row>
    <row r="1044" spans="12:12" x14ac:dyDescent="0.25">
      <c r="L1044" s="12"/>
    </row>
    <row r="1045" spans="12:12" x14ac:dyDescent="0.25">
      <c r="L1045" s="12"/>
    </row>
    <row r="1046" spans="12:12" x14ac:dyDescent="0.25">
      <c r="L1046" s="12"/>
    </row>
    <row r="1047" spans="12:12" x14ac:dyDescent="0.25">
      <c r="L1047" s="12"/>
    </row>
    <row r="1048" spans="12:12" x14ac:dyDescent="0.25">
      <c r="L1048" s="12"/>
    </row>
    <row r="1049" spans="12:12" x14ac:dyDescent="0.25">
      <c r="L1049" s="12"/>
    </row>
    <row r="1050" spans="12:12" x14ac:dyDescent="0.25">
      <c r="L1050" s="12"/>
    </row>
    <row r="1051" spans="12:12" x14ac:dyDescent="0.25">
      <c r="L1051" s="12"/>
    </row>
    <row r="1052" spans="12:12" x14ac:dyDescent="0.25">
      <c r="L1052" s="12"/>
    </row>
    <row r="1053" spans="12:12" x14ac:dyDescent="0.25">
      <c r="L1053" s="12"/>
    </row>
    <row r="1054" spans="12:12" x14ac:dyDescent="0.25">
      <c r="L1054" s="12"/>
    </row>
    <row r="1055" spans="12:12" x14ac:dyDescent="0.25">
      <c r="L1055" s="12"/>
    </row>
    <row r="1056" spans="12:12" x14ac:dyDescent="0.25">
      <c r="L1056" s="12"/>
    </row>
    <row r="1057" spans="12:12" x14ac:dyDescent="0.25">
      <c r="L1057" s="12"/>
    </row>
    <row r="1058" spans="12:12" x14ac:dyDescent="0.25">
      <c r="L1058" s="12"/>
    </row>
    <row r="1059" spans="12:12" x14ac:dyDescent="0.25">
      <c r="L1059" s="12"/>
    </row>
    <row r="1060" spans="12:12" x14ac:dyDescent="0.25">
      <c r="L1060" s="12"/>
    </row>
    <row r="1061" spans="12:12" x14ac:dyDescent="0.25">
      <c r="L1061" s="12"/>
    </row>
    <row r="1062" spans="12:12" x14ac:dyDescent="0.25">
      <c r="L1062" s="12"/>
    </row>
    <row r="1063" spans="12:12" x14ac:dyDescent="0.25">
      <c r="L1063" s="12"/>
    </row>
    <row r="1064" spans="12:12" x14ac:dyDescent="0.25">
      <c r="L1064" s="12"/>
    </row>
    <row r="1065" spans="12:12" x14ac:dyDescent="0.25">
      <c r="L1065" s="12"/>
    </row>
    <row r="1066" spans="12:12" x14ac:dyDescent="0.25">
      <c r="L1066" s="12"/>
    </row>
    <row r="1067" spans="12:12" x14ac:dyDescent="0.25">
      <c r="L1067" s="12"/>
    </row>
    <row r="1068" spans="12:12" x14ac:dyDescent="0.25">
      <c r="L1068" s="12"/>
    </row>
    <row r="1069" spans="12:12" x14ac:dyDescent="0.25">
      <c r="L1069" s="12"/>
    </row>
    <row r="1070" spans="12:12" x14ac:dyDescent="0.25">
      <c r="L1070" s="12"/>
    </row>
    <row r="1071" spans="12:12" x14ac:dyDescent="0.25">
      <c r="L1071" s="12"/>
    </row>
    <row r="1072" spans="12:12" x14ac:dyDescent="0.25">
      <c r="L1072" s="12"/>
    </row>
    <row r="1073" spans="12:12" x14ac:dyDescent="0.25">
      <c r="L1073" s="12"/>
    </row>
    <row r="1074" spans="12:12" x14ac:dyDescent="0.25">
      <c r="L1074" s="12"/>
    </row>
    <row r="1075" spans="12:12" x14ac:dyDescent="0.25">
      <c r="L1075" s="12"/>
    </row>
    <row r="1076" spans="12:12" x14ac:dyDescent="0.25">
      <c r="L1076" s="12"/>
    </row>
    <row r="1077" spans="12:12" x14ac:dyDescent="0.25">
      <c r="L1077" s="12"/>
    </row>
    <row r="1078" spans="12:12" x14ac:dyDescent="0.25">
      <c r="L1078" s="12"/>
    </row>
    <row r="1079" spans="12:12" x14ac:dyDescent="0.25">
      <c r="L1079" s="12"/>
    </row>
    <row r="1080" spans="12:12" x14ac:dyDescent="0.25">
      <c r="L1080" s="12"/>
    </row>
    <row r="1081" spans="12:12" x14ac:dyDescent="0.25">
      <c r="L1081" s="12"/>
    </row>
    <row r="1082" spans="12:12" x14ac:dyDescent="0.25">
      <c r="L1082" s="12"/>
    </row>
    <row r="1083" spans="12:12" x14ac:dyDescent="0.25">
      <c r="L1083" s="12"/>
    </row>
    <row r="1084" spans="12:12" x14ac:dyDescent="0.25">
      <c r="L1084" s="12"/>
    </row>
    <row r="1085" spans="12:12" x14ac:dyDescent="0.25">
      <c r="L1085" s="12"/>
    </row>
    <row r="1086" spans="12:12" x14ac:dyDescent="0.25">
      <c r="L1086" s="12"/>
    </row>
    <row r="1087" spans="12:12" x14ac:dyDescent="0.25">
      <c r="L1087" s="12"/>
    </row>
    <row r="1088" spans="12:12" x14ac:dyDescent="0.25">
      <c r="L1088" s="12"/>
    </row>
    <row r="1089" spans="12:12" x14ac:dyDescent="0.25">
      <c r="L1089" s="12"/>
    </row>
    <row r="1090" spans="12:12" x14ac:dyDescent="0.25">
      <c r="L1090" s="12"/>
    </row>
    <row r="1091" spans="12:12" x14ac:dyDescent="0.25">
      <c r="L1091" s="12"/>
    </row>
    <row r="1092" spans="12:12" x14ac:dyDescent="0.25">
      <c r="L1092" s="12"/>
    </row>
    <row r="1093" spans="12:12" x14ac:dyDescent="0.25">
      <c r="L1093" s="12"/>
    </row>
    <row r="1094" spans="12:12" x14ac:dyDescent="0.25">
      <c r="L1094" s="12"/>
    </row>
    <row r="1095" spans="12:12" x14ac:dyDescent="0.25">
      <c r="L1095" s="12"/>
    </row>
    <row r="1096" spans="12:12" x14ac:dyDescent="0.25">
      <c r="L1096" s="12"/>
    </row>
    <row r="1097" spans="12:12" x14ac:dyDescent="0.25">
      <c r="L1097" s="12"/>
    </row>
    <row r="1098" spans="12:12" x14ac:dyDescent="0.25">
      <c r="L1098" s="12"/>
    </row>
    <row r="1099" spans="12:12" x14ac:dyDescent="0.25">
      <c r="L1099" s="12"/>
    </row>
    <row r="1100" spans="12:12" x14ac:dyDescent="0.25">
      <c r="L1100" s="12"/>
    </row>
    <row r="1101" spans="12:12" x14ac:dyDescent="0.25">
      <c r="L1101" s="12"/>
    </row>
    <row r="1102" spans="12:12" x14ac:dyDescent="0.25">
      <c r="L1102" s="12"/>
    </row>
    <row r="1103" spans="12:12" x14ac:dyDescent="0.25">
      <c r="L1103" s="12"/>
    </row>
    <row r="1104" spans="12:12" x14ac:dyDescent="0.25">
      <c r="L1104" s="12"/>
    </row>
    <row r="1105" spans="12:12" x14ac:dyDescent="0.25">
      <c r="L1105" s="12"/>
    </row>
    <row r="1106" spans="12:12" x14ac:dyDescent="0.25">
      <c r="L1106" s="12"/>
    </row>
    <row r="1107" spans="12:12" x14ac:dyDescent="0.25">
      <c r="L1107" s="12"/>
    </row>
    <row r="1108" spans="12:12" x14ac:dyDescent="0.25">
      <c r="L1108" s="12"/>
    </row>
    <row r="1109" spans="12:12" x14ac:dyDescent="0.25">
      <c r="L1109" s="12"/>
    </row>
    <row r="1110" spans="12:12" x14ac:dyDescent="0.25">
      <c r="L1110" s="12"/>
    </row>
    <row r="1111" spans="12:12" x14ac:dyDescent="0.25">
      <c r="L1111" s="12"/>
    </row>
    <row r="1112" spans="12:12" x14ac:dyDescent="0.25">
      <c r="L1112" s="12"/>
    </row>
    <row r="1113" spans="12:12" x14ac:dyDescent="0.25">
      <c r="L1113" s="12"/>
    </row>
    <row r="1114" spans="12:12" x14ac:dyDescent="0.25">
      <c r="L1114" s="12"/>
    </row>
    <row r="1115" spans="12:12" x14ac:dyDescent="0.25">
      <c r="L1115" s="12"/>
    </row>
    <row r="1116" spans="12:12" x14ac:dyDescent="0.25">
      <c r="L1116" s="12"/>
    </row>
    <row r="1117" spans="12:12" x14ac:dyDescent="0.25">
      <c r="L1117" s="12"/>
    </row>
    <row r="1118" spans="12:12" x14ac:dyDescent="0.25">
      <c r="L1118" s="12"/>
    </row>
    <row r="1119" spans="12:12" x14ac:dyDescent="0.25">
      <c r="L1119" s="12"/>
    </row>
    <row r="1120" spans="12:12" x14ac:dyDescent="0.25">
      <c r="L1120" s="12"/>
    </row>
    <row r="1121" spans="12:12" x14ac:dyDescent="0.25">
      <c r="L1121" s="12"/>
    </row>
    <row r="1122" spans="12:12" x14ac:dyDescent="0.25">
      <c r="L1122" s="12"/>
    </row>
    <row r="1123" spans="12:12" x14ac:dyDescent="0.25">
      <c r="L1123" s="12"/>
    </row>
    <row r="1124" spans="12:12" x14ac:dyDescent="0.25">
      <c r="L1124" s="12"/>
    </row>
    <row r="1125" spans="12:12" x14ac:dyDescent="0.25">
      <c r="L1125" s="12"/>
    </row>
    <row r="1126" spans="12:12" x14ac:dyDescent="0.25">
      <c r="L1126" s="12"/>
    </row>
    <row r="1127" spans="12:12" x14ac:dyDescent="0.25">
      <c r="L1127" s="12"/>
    </row>
    <row r="1128" spans="12:12" x14ac:dyDescent="0.25">
      <c r="L1128" s="12"/>
    </row>
    <row r="1129" spans="12:12" x14ac:dyDescent="0.25">
      <c r="L1129" s="12"/>
    </row>
    <row r="1130" spans="12:12" x14ac:dyDescent="0.25">
      <c r="L1130" s="12"/>
    </row>
    <row r="1131" spans="12:12" x14ac:dyDescent="0.25">
      <c r="L1131" s="12"/>
    </row>
    <row r="1132" spans="12:12" x14ac:dyDescent="0.25">
      <c r="L1132" s="12"/>
    </row>
    <row r="1133" spans="12:12" x14ac:dyDescent="0.25">
      <c r="L1133" s="12"/>
    </row>
    <row r="1134" spans="12:12" x14ac:dyDescent="0.25">
      <c r="L1134" s="12"/>
    </row>
    <row r="1135" spans="12:12" x14ac:dyDescent="0.25">
      <c r="L1135" s="12"/>
    </row>
    <row r="1136" spans="12:12" x14ac:dyDescent="0.25">
      <c r="L1136" s="12"/>
    </row>
    <row r="1137" spans="12:12" x14ac:dyDescent="0.25">
      <c r="L1137" s="12"/>
    </row>
    <row r="1138" spans="12:12" x14ac:dyDescent="0.25">
      <c r="L1138" s="12"/>
    </row>
    <row r="1139" spans="12:12" x14ac:dyDescent="0.25">
      <c r="L1139" s="12"/>
    </row>
    <row r="1140" spans="12:12" x14ac:dyDescent="0.25">
      <c r="L1140" s="12"/>
    </row>
    <row r="1141" spans="12:12" x14ac:dyDescent="0.25">
      <c r="L1141" s="12"/>
    </row>
    <row r="1142" spans="12:12" x14ac:dyDescent="0.25">
      <c r="L1142" s="12"/>
    </row>
    <row r="1143" spans="12:12" x14ac:dyDescent="0.25">
      <c r="L1143" s="12"/>
    </row>
    <row r="1144" spans="12:12" x14ac:dyDescent="0.25">
      <c r="L1144" s="12"/>
    </row>
    <row r="1145" spans="12:12" x14ac:dyDescent="0.25">
      <c r="L1145" s="12"/>
    </row>
    <row r="1146" spans="12:12" x14ac:dyDescent="0.25">
      <c r="L1146" s="12"/>
    </row>
    <row r="1147" spans="12:12" x14ac:dyDescent="0.25">
      <c r="L1147" s="12"/>
    </row>
    <row r="1148" spans="12:12" x14ac:dyDescent="0.25">
      <c r="L1148" s="12"/>
    </row>
    <row r="1149" spans="12:12" x14ac:dyDescent="0.25">
      <c r="L1149" s="12"/>
    </row>
    <row r="1150" spans="12:12" x14ac:dyDescent="0.25">
      <c r="L1150" s="12"/>
    </row>
    <row r="1151" spans="12:12" x14ac:dyDescent="0.25">
      <c r="L1151" s="12"/>
    </row>
    <row r="1152" spans="12:12" x14ac:dyDescent="0.25">
      <c r="L1152" s="12"/>
    </row>
    <row r="1153" spans="12:12" x14ac:dyDescent="0.25">
      <c r="L1153" s="12"/>
    </row>
    <row r="1154" spans="12:12" x14ac:dyDescent="0.25">
      <c r="L1154" s="12"/>
    </row>
    <row r="1155" spans="12:12" x14ac:dyDescent="0.25">
      <c r="L1155" s="12"/>
    </row>
    <row r="1156" spans="12:12" x14ac:dyDescent="0.25">
      <c r="L1156" s="12"/>
    </row>
    <row r="1157" spans="12:12" x14ac:dyDescent="0.25">
      <c r="L1157" s="12"/>
    </row>
    <row r="1158" spans="12:12" x14ac:dyDescent="0.25">
      <c r="L1158" s="12"/>
    </row>
    <row r="1159" spans="12:12" x14ac:dyDescent="0.25">
      <c r="L1159" s="12"/>
    </row>
    <row r="1160" spans="12:12" x14ac:dyDescent="0.25">
      <c r="L1160" s="12"/>
    </row>
    <row r="1161" spans="12:12" x14ac:dyDescent="0.25">
      <c r="L1161" s="12"/>
    </row>
    <row r="1162" spans="12:12" x14ac:dyDescent="0.25">
      <c r="L1162" s="12"/>
    </row>
    <row r="1163" spans="12:12" x14ac:dyDescent="0.25">
      <c r="L1163" s="12"/>
    </row>
    <row r="1164" spans="12:12" x14ac:dyDescent="0.25">
      <c r="L1164" s="12"/>
    </row>
    <row r="1165" spans="12:12" x14ac:dyDescent="0.25">
      <c r="L1165" s="12"/>
    </row>
    <row r="1166" spans="12:12" x14ac:dyDescent="0.25">
      <c r="L1166" s="12"/>
    </row>
    <row r="1167" spans="12:12" x14ac:dyDescent="0.25">
      <c r="L1167" s="12"/>
    </row>
    <row r="1168" spans="12:12" x14ac:dyDescent="0.25">
      <c r="L1168" s="12"/>
    </row>
    <row r="1169" spans="12:12" x14ac:dyDescent="0.25">
      <c r="L1169" s="12"/>
    </row>
    <row r="1170" spans="12:12" x14ac:dyDescent="0.25">
      <c r="L1170" s="12"/>
    </row>
    <row r="1171" spans="12:12" x14ac:dyDescent="0.25">
      <c r="L1171" s="12"/>
    </row>
    <row r="1172" spans="12:12" x14ac:dyDescent="0.25">
      <c r="L1172" s="12"/>
    </row>
    <row r="1173" spans="12:12" x14ac:dyDescent="0.25">
      <c r="L1173" s="12"/>
    </row>
    <row r="1174" spans="12:12" x14ac:dyDescent="0.25">
      <c r="L1174" s="12"/>
    </row>
    <row r="1175" spans="12:12" x14ac:dyDescent="0.25">
      <c r="L1175" s="12"/>
    </row>
    <row r="1176" spans="12:12" x14ac:dyDescent="0.25">
      <c r="L1176" s="12"/>
    </row>
    <row r="1177" spans="12:12" x14ac:dyDescent="0.25">
      <c r="L1177" s="12"/>
    </row>
    <row r="1178" spans="12:12" x14ac:dyDescent="0.25">
      <c r="L1178" s="12"/>
    </row>
    <row r="1179" spans="12:12" x14ac:dyDescent="0.25">
      <c r="L1179" s="12"/>
    </row>
    <row r="1180" spans="12:12" x14ac:dyDescent="0.25">
      <c r="L1180" s="12"/>
    </row>
    <row r="1181" spans="12:12" x14ac:dyDescent="0.25">
      <c r="L1181" s="12"/>
    </row>
    <row r="1182" spans="12:12" x14ac:dyDescent="0.25">
      <c r="L1182" s="12"/>
    </row>
    <row r="1183" spans="12:12" x14ac:dyDescent="0.25">
      <c r="L1183" s="12"/>
    </row>
    <row r="1184" spans="12:12" x14ac:dyDescent="0.25">
      <c r="L1184" s="12"/>
    </row>
    <row r="1185" spans="12:12" x14ac:dyDescent="0.25">
      <c r="L1185" s="12"/>
    </row>
    <row r="1186" spans="12:12" x14ac:dyDescent="0.25">
      <c r="L1186" s="12"/>
    </row>
    <row r="1187" spans="12:12" x14ac:dyDescent="0.25">
      <c r="L1187" s="12"/>
    </row>
    <row r="1188" spans="12:12" x14ac:dyDescent="0.25">
      <c r="L1188" s="12"/>
    </row>
    <row r="1189" spans="12:12" x14ac:dyDescent="0.25">
      <c r="L1189" s="12"/>
    </row>
    <row r="1190" spans="12:12" x14ac:dyDescent="0.25">
      <c r="L1190" s="12"/>
    </row>
    <row r="1191" spans="12:12" x14ac:dyDescent="0.25">
      <c r="L1191" s="12"/>
    </row>
    <row r="1192" spans="12:12" x14ac:dyDescent="0.25">
      <c r="L1192" s="12"/>
    </row>
    <row r="1193" spans="12:12" x14ac:dyDescent="0.25">
      <c r="L1193" s="12"/>
    </row>
    <row r="1194" spans="12:12" x14ac:dyDescent="0.25">
      <c r="L1194" s="12"/>
    </row>
    <row r="1195" spans="12:12" x14ac:dyDescent="0.25">
      <c r="L1195" s="12"/>
    </row>
    <row r="1196" spans="12:12" x14ac:dyDescent="0.25">
      <c r="L1196" s="12"/>
    </row>
    <row r="1197" spans="12:12" x14ac:dyDescent="0.25">
      <c r="L1197" s="12"/>
    </row>
    <row r="1198" spans="12:12" x14ac:dyDescent="0.25">
      <c r="L1198" s="12"/>
    </row>
    <row r="1199" spans="12:12" x14ac:dyDescent="0.25">
      <c r="L1199" s="12"/>
    </row>
    <row r="1200" spans="12:12" x14ac:dyDescent="0.25">
      <c r="L1200" s="12"/>
    </row>
    <row r="1201" spans="12:12" x14ac:dyDescent="0.25">
      <c r="L1201" s="12"/>
    </row>
    <row r="1202" spans="12:12" x14ac:dyDescent="0.25">
      <c r="L1202" s="12"/>
    </row>
    <row r="1203" spans="12:12" x14ac:dyDescent="0.25">
      <c r="L1203" s="12"/>
    </row>
    <row r="1204" spans="12:12" x14ac:dyDescent="0.25">
      <c r="L1204" s="12"/>
    </row>
    <row r="1205" spans="12:12" x14ac:dyDescent="0.25">
      <c r="L1205" s="12"/>
    </row>
    <row r="1206" spans="12:12" x14ac:dyDescent="0.25">
      <c r="L1206" s="12"/>
    </row>
    <row r="1207" spans="12:12" x14ac:dyDescent="0.25">
      <c r="L1207" s="12"/>
    </row>
    <row r="1208" spans="12:12" x14ac:dyDescent="0.25">
      <c r="L1208" s="12"/>
    </row>
    <row r="1209" spans="12:12" x14ac:dyDescent="0.25">
      <c r="L1209" s="12"/>
    </row>
    <row r="1210" spans="12:12" x14ac:dyDescent="0.25">
      <c r="L1210" s="12"/>
    </row>
    <row r="1211" spans="12:12" x14ac:dyDescent="0.25">
      <c r="L1211" s="12"/>
    </row>
    <row r="1212" spans="12:12" x14ac:dyDescent="0.25">
      <c r="L1212" s="12"/>
    </row>
    <row r="1213" spans="12:12" x14ac:dyDescent="0.25">
      <c r="L1213" s="12"/>
    </row>
    <row r="1214" spans="12:12" x14ac:dyDescent="0.25">
      <c r="L1214" s="12"/>
    </row>
    <row r="1215" spans="12:12" x14ac:dyDescent="0.25">
      <c r="L1215" s="12"/>
    </row>
    <row r="1216" spans="12:12" x14ac:dyDescent="0.25">
      <c r="L1216" s="12"/>
    </row>
    <row r="1217" spans="12:12" x14ac:dyDescent="0.25">
      <c r="L1217" s="12"/>
    </row>
    <row r="1218" spans="12:12" x14ac:dyDescent="0.25">
      <c r="L1218" s="12"/>
    </row>
    <row r="1219" spans="12:12" x14ac:dyDescent="0.25">
      <c r="L1219" s="12"/>
    </row>
    <row r="1220" spans="12:12" x14ac:dyDescent="0.25">
      <c r="L1220" s="12"/>
    </row>
    <row r="1221" spans="12:12" x14ac:dyDescent="0.25">
      <c r="L1221" s="12"/>
    </row>
    <row r="1222" spans="12:12" x14ac:dyDescent="0.25">
      <c r="L1222" s="12"/>
    </row>
    <row r="1223" spans="12:12" x14ac:dyDescent="0.25">
      <c r="L1223" s="12"/>
    </row>
    <row r="1224" spans="12:12" x14ac:dyDescent="0.25">
      <c r="L1224" s="12"/>
    </row>
    <row r="1225" spans="12:12" x14ac:dyDescent="0.25">
      <c r="L1225" s="12"/>
    </row>
    <row r="1226" spans="12:12" x14ac:dyDescent="0.25">
      <c r="L1226" s="12"/>
    </row>
    <row r="1227" spans="12:12" x14ac:dyDescent="0.25">
      <c r="L1227" s="12"/>
    </row>
    <row r="1228" spans="12:12" x14ac:dyDescent="0.25">
      <c r="L1228" s="12"/>
    </row>
    <row r="1229" spans="12:12" x14ac:dyDescent="0.25">
      <c r="L1229" s="12"/>
    </row>
    <row r="1230" spans="12:12" x14ac:dyDescent="0.25">
      <c r="L1230" s="12"/>
    </row>
    <row r="1231" spans="12:12" x14ac:dyDescent="0.25">
      <c r="L1231" s="12"/>
    </row>
    <row r="1232" spans="12:12" x14ac:dyDescent="0.25">
      <c r="L1232" s="12"/>
    </row>
    <row r="1233" spans="12:12" x14ac:dyDescent="0.25">
      <c r="L1233" s="12"/>
    </row>
    <row r="1234" spans="12:12" x14ac:dyDescent="0.25">
      <c r="L1234" s="12"/>
    </row>
    <row r="1235" spans="12:12" x14ac:dyDescent="0.25">
      <c r="L1235" s="12"/>
    </row>
    <row r="1236" spans="12:12" x14ac:dyDescent="0.25">
      <c r="L1236" s="12"/>
    </row>
    <row r="1237" spans="12:12" x14ac:dyDescent="0.25">
      <c r="L1237" s="12"/>
    </row>
    <row r="1238" spans="12:12" x14ac:dyDescent="0.25">
      <c r="L1238" s="12"/>
    </row>
    <row r="1239" spans="12:12" x14ac:dyDescent="0.25">
      <c r="L1239" s="12"/>
    </row>
    <row r="1240" spans="12:12" x14ac:dyDescent="0.25">
      <c r="L1240" s="12"/>
    </row>
    <row r="1241" spans="12:12" x14ac:dyDescent="0.25">
      <c r="L1241" s="12"/>
    </row>
    <row r="1242" spans="12:12" x14ac:dyDescent="0.25">
      <c r="L1242" s="12"/>
    </row>
    <row r="1243" spans="12:12" x14ac:dyDescent="0.25">
      <c r="L1243" s="12"/>
    </row>
    <row r="1244" spans="12:12" x14ac:dyDescent="0.25">
      <c r="L1244" s="12"/>
    </row>
    <row r="1245" spans="12:12" x14ac:dyDescent="0.25">
      <c r="L1245" s="12"/>
    </row>
    <row r="1246" spans="12:12" x14ac:dyDescent="0.25">
      <c r="L1246" s="12"/>
    </row>
    <row r="1247" spans="12:12" x14ac:dyDescent="0.25">
      <c r="L1247" s="12"/>
    </row>
    <row r="1248" spans="12:12" x14ac:dyDescent="0.25">
      <c r="L1248" s="12"/>
    </row>
    <row r="1249" spans="12:12" x14ac:dyDescent="0.25">
      <c r="L1249" s="12"/>
    </row>
    <row r="1250" spans="12:12" x14ac:dyDescent="0.25">
      <c r="L1250" s="12"/>
    </row>
    <row r="1251" spans="12:12" x14ac:dyDescent="0.25">
      <c r="L1251" s="12"/>
    </row>
    <row r="1252" spans="12:12" x14ac:dyDescent="0.25">
      <c r="L1252" s="12"/>
    </row>
    <row r="1253" spans="12:12" x14ac:dyDescent="0.25">
      <c r="L1253" s="12"/>
    </row>
    <row r="1254" spans="12:12" x14ac:dyDescent="0.25">
      <c r="L1254" s="12"/>
    </row>
    <row r="1255" spans="12:12" x14ac:dyDescent="0.25">
      <c r="L1255" s="12"/>
    </row>
    <row r="1256" spans="12:12" x14ac:dyDescent="0.25">
      <c r="L1256" s="12"/>
    </row>
    <row r="1257" spans="12:12" x14ac:dyDescent="0.25">
      <c r="L1257" s="12"/>
    </row>
    <row r="1258" spans="12:12" x14ac:dyDescent="0.25">
      <c r="L1258" s="12"/>
    </row>
    <row r="1259" spans="12:12" x14ac:dyDescent="0.25">
      <c r="L1259" s="12"/>
    </row>
    <row r="1260" spans="12:12" x14ac:dyDescent="0.25">
      <c r="L1260" s="12"/>
    </row>
    <row r="1261" spans="12:12" x14ac:dyDescent="0.25">
      <c r="L1261" s="12"/>
    </row>
    <row r="1262" spans="12:12" x14ac:dyDescent="0.25">
      <c r="L1262" s="12"/>
    </row>
    <row r="1263" spans="12:12" x14ac:dyDescent="0.25">
      <c r="L1263" s="12"/>
    </row>
    <row r="1264" spans="12:12" x14ac:dyDescent="0.25">
      <c r="L1264" s="12"/>
    </row>
    <row r="1265" spans="12:12" x14ac:dyDescent="0.25">
      <c r="L1265" s="12"/>
    </row>
    <row r="1266" spans="12:12" x14ac:dyDescent="0.25">
      <c r="L1266" s="12"/>
    </row>
    <row r="1267" spans="12:12" x14ac:dyDescent="0.25">
      <c r="L1267" s="12"/>
    </row>
    <row r="1268" spans="12:12" x14ac:dyDescent="0.25">
      <c r="L1268" s="12"/>
    </row>
    <row r="1269" spans="12:12" x14ac:dyDescent="0.25">
      <c r="L1269" s="12"/>
    </row>
    <row r="1270" spans="12:12" x14ac:dyDescent="0.25">
      <c r="L1270" s="12"/>
    </row>
    <row r="1271" spans="12:12" x14ac:dyDescent="0.25">
      <c r="L1271" s="12"/>
    </row>
    <row r="1272" spans="12:12" x14ac:dyDescent="0.25">
      <c r="L1272" s="12"/>
    </row>
    <row r="1273" spans="12:12" x14ac:dyDescent="0.25">
      <c r="L1273" s="12"/>
    </row>
    <row r="1274" spans="12:12" x14ac:dyDescent="0.25">
      <c r="L1274" s="12"/>
    </row>
    <row r="1275" spans="12:12" x14ac:dyDescent="0.25">
      <c r="L1275" s="12"/>
    </row>
    <row r="1276" spans="12:12" x14ac:dyDescent="0.25">
      <c r="L1276" s="12"/>
    </row>
    <row r="1277" spans="12:12" x14ac:dyDescent="0.25">
      <c r="L1277" s="12"/>
    </row>
    <row r="1278" spans="12:12" x14ac:dyDescent="0.25">
      <c r="L1278" s="12"/>
    </row>
    <row r="1279" spans="12:12" x14ac:dyDescent="0.25">
      <c r="L1279" s="12"/>
    </row>
    <row r="1280" spans="12:12" x14ac:dyDescent="0.25">
      <c r="L1280" s="12"/>
    </row>
    <row r="1281" spans="12:12" x14ac:dyDescent="0.25">
      <c r="L1281" s="12"/>
    </row>
    <row r="1282" spans="12:12" x14ac:dyDescent="0.25">
      <c r="L1282" s="12"/>
    </row>
    <row r="1283" spans="12:12" x14ac:dyDescent="0.25">
      <c r="L1283" s="12"/>
    </row>
    <row r="1284" spans="12:12" x14ac:dyDescent="0.25">
      <c r="L1284" s="12"/>
    </row>
    <row r="1285" spans="12:12" x14ac:dyDescent="0.25">
      <c r="L1285" s="12"/>
    </row>
    <row r="1286" spans="12:12" x14ac:dyDescent="0.25">
      <c r="L1286" s="12"/>
    </row>
    <row r="1287" spans="12:12" x14ac:dyDescent="0.25">
      <c r="L1287" s="12"/>
    </row>
    <row r="1288" spans="12:12" x14ac:dyDescent="0.25">
      <c r="L1288" s="12"/>
    </row>
    <row r="1289" spans="12:12" x14ac:dyDescent="0.25">
      <c r="L1289" s="12"/>
    </row>
    <row r="1290" spans="12:12" x14ac:dyDescent="0.25">
      <c r="L1290" s="12"/>
    </row>
    <row r="1291" spans="12:12" x14ac:dyDescent="0.25">
      <c r="L1291" s="12"/>
    </row>
    <row r="1292" spans="12:12" x14ac:dyDescent="0.25">
      <c r="L1292" s="12"/>
    </row>
    <row r="1293" spans="12:12" x14ac:dyDescent="0.25">
      <c r="L1293" s="12"/>
    </row>
    <row r="1294" spans="12:12" x14ac:dyDescent="0.25">
      <c r="L1294" s="12"/>
    </row>
    <row r="1295" spans="12:12" x14ac:dyDescent="0.25">
      <c r="L1295" s="12"/>
    </row>
    <row r="1296" spans="12:12" x14ac:dyDescent="0.25">
      <c r="L1296" s="12"/>
    </row>
    <row r="1297" spans="12:12" x14ac:dyDescent="0.25">
      <c r="L1297" s="12"/>
    </row>
    <row r="1298" spans="12:12" x14ac:dyDescent="0.25">
      <c r="L1298" s="12"/>
    </row>
    <row r="1299" spans="12:12" x14ac:dyDescent="0.25">
      <c r="L1299" s="12"/>
    </row>
    <row r="1300" spans="12:12" x14ac:dyDescent="0.25">
      <c r="L1300" s="12"/>
    </row>
    <row r="1301" spans="12:12" x14ac:dyDescent="0.25">
      <c r="L1301" s="12"/>
    </row>
    <row r="1302" spans="12:12" x14ac:dyDescent="0.25">
      <c r="L1302" s="12"/>
    </row>
    <row r="1303" spans="12:12" x14ac:dyDescent="0.25">
      <c r="L1303" s="12"/>
    </row>
    <row r="1304" spans="12:12" x14ac:dyDescent="0.25">
      <c r="L1304" s="12"/>
    </row>
    <row r="1305" spans="12:12" x14ac:dyDescent="0.25">
      <c r="L1305" s="12"/>
    </row>
    <row r="1306" spans="12:12" x14ac:dyDescent="0.25">
      <c r="L1306" s="12"/>
    </row>
    <row r="1307" spans="12:12" x14ac:dyDescent="0.25">
      <c r="L1307" s="12"/>
    </row>
    <row r="1308" spans="12:12" x14ac:dyDescent="0.25">
      <c r="L1308" s="12"/>
    </row>
    <row r="1309" spans="12:12" x14ac:dyDescent="0.25">
      <c r="L1309" s="12"/>
    </row>
    <row r="1310" spans="12:12" x14ac:dyDescent="0.25">
      <c r="L1310" s="12"/>
    </row>
    <row r="1311" spans="12:12" x14ac:dyDescent="0.25">
      <c r="L1311" s="12"/>
    </row>
    <row r="1312" spans="12:12" x14ac:dyDescent="0.25">
      <c r="L1312" s="12"/>
    </row>
    <row r="1313" spans="12:12" x14ac:dyDescent="0.25">
      <c r="L1313" s="12"/>
    </row>
    <row r="1314" spans="12:12" x14ac:dyDescent="0.25">
      <c r="L1314" s="12"/>
    </row>
    <row r="1315" spans="12:12" x14ac:dyDescent="0.25">
      <c r="L1315" s="12"/>
    </row>
    <row r="1316" spans="12:12" x14ac:dyDescent="0.25">
      <c r="L1316" s="12"/>
    </row>
    <row r="1317" spans="12:12" x14ac:dyDescent="0.25">
      <c r="L1317" s="12"/>
    </row>
    <row r="1318" spans="12:12" x14ac:dyDescent="0.25">
      <c r="L1318" s="12"/>
    </row>
    <row r="1319" spans="12:12" x14ac:dyDescent="0.25">
      <c r="L1319" s="12"/>
    </row>
    <row r="1320" spans="12:12" x14ac:dyDescent="0.25">
      <c r="L1320" s="12"/>
    </row>
    <row r="1321" spans="12:12" x14ac:dyDescent="0.25">
      <c r="L1321" s="12"/>
    </row>
    <row r="1322" spans="12:12" x14ac:dyDescent="0.25">
      <c r="L1322" s="12"/>
    </row>
    <row r="1323" spans="12:12" x14ac:dyDescent="0.25">
      <c r="L1323" s="12"/>
    </row>
    <row r="1324" spans="12:12" x14ac:dyDescent="0.25">
      <c r="L1324" s="12"/>
    </row>
    <row r="1325" spans="12:12" x14ac:dyDescent="0.25">
      <c r="L1325" s="12"/>
    </row>
    <row r="1326" spans="12:12" x14ac:dyDescent="0.25">
      <c r="L1326" s="12"/>
    </row>
    <row r="1327" spans="12:12" x14ac:dyDescent="0.25">
      <c r="L1327" s="12"/>
    </row>
    <row r="1328" spans="12:12" x14ac:dyDescent="0.25">
      <c r="L1328" s="12"/>
    </row>
    <row r="1329" spans="12:12" x14ac:dyDescent="0.25">
      <c r="L1329" s="12"/>
    </row>
    <row r="1330" spans="12:12" x14ac:dyDescent="0.25">
      <c r="L1330" s="12"/>
    </row>
    <row r="1331" spans="12:12" x14ac:dyDescent="0.25">
      <c r="L1331" s="12"/>
    </row>
    <row r="1332" spans="12:12" x14ac:dyDescent="0.25">
      <c r="L1332" s="12"/>
    </row>
    <row r="1333" spans="12:12" x14ac:dyDescent="0.25">
      <c r="L1333" s="12"/>
    </row>
    <row r="1334" spans="12:12" x14ac:dyDescent="0.25">
      <c r="L1334" s="12"/>
    </row>
    <row r="1335" spans="12:12" x14ac:dyDescent="0.25">
      <c r="L1335" s="12"/>
    </row>
    <row r="1336" spans="12:12" x14ac:dyDescent="0.25">
      <c r="L1336" s="12"/>
    </row>
    <row r="1337" spans="12:12" x14ac:dyDescent="0.25">
      <c r="L1337" s="12"/>
    </row>
    <row r="1338" spans="12:12" x14ac:dyDescent="0.25">
      <c r="L1338" s="12"/>
    </row>
    <row r="1339" spans="12:12" x14ac:dyDescent="0.25">
      <c r="L1339" s="12"/>
    </row>
    <row r="1340" spans="12:12" x14ac:dyDescent="0.25">
      <c r="L1340" s="12"/>
    </row>
    <row r="1341" spans="12:12" x14ac:dyDescent="0.25">
      <c r="L1341" s="12"/>
    </row>
    <row r="1342" spans="12:12" x14ac:dyDescent="0.25">
      <c r="L1342" s="12"/>
    </row>
    <row r="1343" spans="12:12" x14ac:dyDescent="0.25">
      <c r="L1343" s="12"/>
    </row>
    <row r="1344" spans="12:12" x14ac:dyDescent="0.25">
      <c r="L1344" s="12"/>
    </row>
    <row r="1345" spans="12:12" x14ac:dyDescent="0.25">
      <c r="L1345" s="12"/>
    </row>
    <row r="1346" spans="12:12" x14ac:dyDescent="0.25">
      <c r="L1346" s="12"/>
    </row>
    <row r="1347" spans="12:12" x14ac:dyDescent="0.25">
      <c r="L1347" s="12"/>
    </row>
    <row r="1348" spans="12:12" x14ac:dyDescent="0.25">
      <c r="L1348" s="12"/>
    </row>
    <row r="1349" spans="12:12" x14ac:dyDescent="0.25">
      <c r="L1349" s="12"/>
    </row>
    <row r="1350" spans="12:12" x14ac:dyDescent="0.25">
      <c r="L1350" s="12"/>
    </row>
    <row r="1351" spans="12:12" x14ac:dyDescent="0.25">
      <c r="L1351" s="12"/>
    </row>
    <row r="1352" spans="12:12" x14ac:dyDescent="0.25">
      <c r="L1352" s="12"/>
    </row>
    <row r="1353" spans="12:12" x14ac:dyDescent="0.25">
      <c r="L1353" s="12"/>
    </row>
    <row r="1354" spans="12:12" x14ac:dyDescent="0.25">
      <c r="L1354" s="12"/>
    </row>
    <row r="1355" spans="12:12" x14ac:dyDescent="0.25">
      <c r="L1355" s="12"/>
    </row>
    <row r="1356" spans="12:12" x14ac:dyDescent="0.25">
      <c r="L1356" s="12"/>
    </row>
    <row r="1357" spans="12:12" x14ac:dyDescent="0.25">
      <c r="L1357" s="12"/>
    </row>
    <row r="1358" spans="12:12" x14ac:dyDescent="0.25">
      <c r="L1358" s="12"/>
    </row>
    <row r="1359" spans="12:12" x14ac:dyDescent="0.25">
      <c r="L1359" s="12"/>
    </row>
    <row r="1360" spans="12:12" x14ac:dyDescent="0.25">
      <c r="L1360" s="12"/>
    </row>
    <row r="1361" spans="12:12" x14ac:dyDescent="0.25">
      <c r="L1361" s="12"/>
    </row>
    <row r="1362" spans="12:12" x14ac:dyDescent="0.25">
      <c r="L1362" s="12"/>
    </row>
    <row r="1363" spans="12:12" x14ac:dyDescent="0.25">
      <c r="L1363" s="12"/>
    </row>
    <row r="1364" spans="12:12" x14ac:dyDescent="0.25">
      <c r="L1364" s="12"/>
    </row>
    <row r="1365" spans="12:12" x14ac:dyDescent="0.25">
      <c r="L1365" s="12"/>
    </row>
    <row r="1366" spans="12:12" x14ac:dyDescent="0.25">
      <c r="L1366" s="12"/>
    </row>
    <row r="1367" spans="12:12" x14ac:dyDescent="0.25">
      <c r="L1367" s="12"/>
    </row>
    <row r="1368" spans="12:12" x14ac:dyDescent="0.25">
      <c r="L1368" s="12"/>
    </row>
    <row r="1369" spans="12:12" x14ac:dyDescent="0.25">
      <c r="L1369" s="12"/>
    </row>
    <row r="1370" spans="12:12" x14ac:dyDescent="0.25">
      <c r="L1370" s="12"/>
    </row>
    <row r="1371" spans="12:12" x14ac:dyDescent="0.25">
      <c r="L1371" s="12"/>
    </row>
    <row r="1372" spans="12:12" x14ac:dyDescent="0.25">
      <c r="L1372" s="12"/>
    </row>
    <row r="1373" spans="12:12" x14ac:dyDescent="0.25">
      <c r="L1373" s="12"/>
    </row>
    <row r="1374" spans="12:12" x14ac:dyDescent="0.25">
      <c r="L1374" s="12"/>
    </row>
    <row r="1375" spans="12:12" x14ac:dyDescent="0.25">
      <c r="L1375" s="12"/>
    </row>
    <row r="1376" spans="12:12" x14ac:dyDescent="0.25">
      <c r="L1376" s="12"/>
    </row>
    <row r="1377" spans="12:12" x14ac:dyDescent="0.25">
      <c r="L1377" s="12"/>
    </row>
    <row r="1378" spans="12:12" x14ac:dyDescent="0.25">
      <c r="L1378" s="12"/>
    </row>
    <row r="1379" spans="12:12" x14ac:dyDescent="0.25">
      <c r="L1379" s="12"/>
    </row>
    <row r="1380" spans="12:12" x14ac:dyDescent="0.25">
      <c r="L1380" s="12"/>
    </row>
    <row r="1381" spans="12:12" x14ac:dyDescent="0.25">
      <c r="L1381" s="12"/>
    </row>
    <row r="1382" spans="12:12" x14ac:dyDescent="0.25">
      <c r="L1382" s="12"/>
    </row>
    <row r="1383" spans="12:12" x14ac:dyDescent="0.25">
      <c r="L1383" s="12"/>
    </row>
    <row r="1384" spans="12:12" x14ac:dyDescent="0.25">
      <c r="L1384" s="12"/>
    </row>
    <row r="1385" spans="12:12" x14ac:dyDescent="0.25">
      <c r="L1385" s="12"/>
    </row>
    <row r="1386" spans="12:12" x14ac:dyDescent="0.25">
      <c r="L1386" s="12"/>
    </row>
    <row r="1387" spans="12:12" x14ac:dyDescent="0.25">
      <c r="L1387" s="12"/>
    </row>
    <row r="1388" spans="12:12" x14ac:dyDescent="0.25">
      <c r="L1388" s="12"/>
    </row>
    <row r="1389" spans="12:12" x14ac:dyDescent="0.25">
      <c r="L1389" s="12"/>
    </row>
    <row r="1390" spans="12:12" x14ac:dyDescent="0.25">
      <c r="L1390" s="12"/>
    </row>
    <row r="1391" spans="12:12" x14ac:dyDescent="0.25">
      <c r="L1391" s="12"/>
    </row>
    <row r="1392" spans="12:12" x14ac:dyDescent="0.25">
      <c r="L1392" s="12"/>
    </row>
    <row r="1393" spans="12:12" x14ac:dyDescent="0.25">
      <c r="L1393" s="12"/>
    </row>
    <row r="1394" spans="12:12" x14ac:dyDescent="0.25">
      <c r="L1394" s="12"/>
    </row>
    <row r="1395" spans="12:12" x14ac:dyDescent="0.25">
      <c r="L1395" s="12"/>
    </row>
    <row r="1396" spans="12:12" x14ac:dyDescent="0.25">
      <c r="L1396" s="12"/>
    </row>
    <row r="1397" spans="12:12" x14ac:dyDescent="0.25">
      <c r="L1397" s="12"/>
    </row>
    <row r="1398" spans="12:12" x14ac:dyDescent="0.25">
      <c r="L1398" s="12"/>
    </row>
    <row r="1399" spans="12:12" x14ac:dyDescent="0.25">
      <c r="L1399" s="12"/>
    </row>
    <row r="1400" spans="12:12" x14ac:dyDescent="0.25">
      <c r="L1400" s="12"/>
    </row>
    <row r="1401" spans="12:12" x14ac:dyDescent="0.25">
      <c r="L1401" s="12"/>
    </row>
    <row r="1402" spans="12:12" x14ac:dyDescent="0.25">
      <c r="L1402" s="12"/>
    </row>
    <row r="1403" spans="12:12" x14ac:dyDescent="0.25">
      <c r="L1403" s="12"/>
    </row>
    <row r="1404" spans="12:12" x14ac:dyDescent="0.25">
      <c r="L1404" s="12"/>
    </row>
    <row r="1405" spans="12:12" x14ac:dyDescent="0.25">
      <c r="L1405" s="12"/>
    </row>
    <row r="1406" spans="12:12" x14ac:dyDescent="0.25">
      <c r="L1406" s="12"/>
    </row>
    <row r="1407" spans="12:12" x14ac:dyDescent="0.25">
      <c r="L1407" s="12"/>
    </row>
    <row r="1408" spans="12:12" x14ac:dyDescent="0.25">
      <c r="L1408" s="12"/>
    </row>
    <row r="1409" spans="12:12" x14ac:dyDescent="0.25">
      <c r="L1409" s="12"/>
    </row>
    <row r="1410" spans="12:12" x14ac:dyDescent="0.25">
      <c r="L1410" s="12"/>
    </row>
    <row r="1411" spans="12:12" x14ac:dyDescent="0.25">
      <c r="L1411" s="12"/>
    </row>
    <row r="1412" spans="12:12" x14ac:dyDescent="0.25">
      <c r="L1412" s="12"/>
    </row>
    <row r="1413" spans="12:12" x14ac:dyDescent="0.25">
      <c r="L1413" s="12"/>
    </row>
    <row r="1414" spans="12:12" x14ac:dyDescent="0.25">
      <c r="L1414" s="12"/>
    </row>
    <row r="1415" spans="12:12" x14ac:dyDescent="0.25">
      <c r="L1415" s="12"/>
    </row>
    <row r="1416" spans="12:12" x14ac:dyDescent="0.25">
      <c r="L1416" s="12"/>
    </row>
    <row r="1417" spans="12:12" x14ac:dyDescent="0.25">
      <c r="L1417" s="12"/>
    </row>
    <row r="1418" spans="12:12" x14ac:dyDescent="0.25">
      <c r="L1418" s="12"/>
    </row>
    <row r="1419" spans="12:12" x14ac:dyDescent="0.25">
      <c r="L1419" s="12"/>
    </row>
    <row r="1420" spans="12:12" x14ac:dyDescent="0.25">
      <c r="L1420" s="12"/>
    </row>
    <row r="1421" spans="12:12" x14ac:dyDescent="0.25">
      <c r="L1421" s="12"/>
    </row>
    <row r="1422" spans="12:12" x14ac:dyDescent="0.25">
      <c r="L1422" s="12"/>
    </row>
    <row r="1423" spans="12:12" x14ac:dyDescent="0.25">
      <c r="L1423" s="12"/>
    </row>
    <row r="1424" spans="12:12" x14ac:dyDescent="0.25">
      <c r="L1424" s="12"/>
    </row>
    <row r="1425" spans="12:12" x14ac:dyDescent="0.25">
      <c r="L1425" s="12"/>
    </row>
    <row r="1426" spans="12:12" x14ac:dyDescent="0.25">
      <c r="L1426" s="12"/>
    </row>
    <row r="1427" spans="12:12" x14ac:dyDescent="0.25">
      <c r="L1427" s="12"/>
    </row>
    <row r="1428" spans="12:12" x14ac:dyDescent="0.25">
      <c r="L1428" s="12"/>
    </row>
    <row r="1429" spans="12:12" x14ac:dyDescent="0.25">
      <c r="L1429" s="12"/>
    </row>
    <row r="1430" spans="12:12" x14ac:dyDescent="0.25">
      <c r="L1430" s="12"/>
    </row>
    <row r="1431" spans="12:12" x14ac:dyDescent="0.25">
      <c r="L1431" s="12"/>
    </row>
    <row r="1432" spans="12:12" x14ac:dyDescent="0.25">
      <c r="L1432" s="12"/>
    </row>
    <row r="1433" spans="12:12" x14ac:dyDescent="0.25">
      <c r="L1433" s="12"/>
    </row>
    <row r="1434" spans="12:12" x14ac:dyDescent="0.25">
      <c r="L1434" s="12"/>
    </row>
    <row r="1435" spans="12:12" x14ac:dyDescent="0.25">
      <c r="L1435" s="12"/>
    </row>
    <row r="1436" spans="12:12" x14ac:dyDescent="0.25">
      <c r="L1436" s="12"/>
    </row>
    <row r="1437" spans="12:12" x14ac:dyDescent="0.25">
      <c r="L1437" s="12"/>
    </row>
    <row r="1438" spans="12:12" x14ac:dyDescent="0.25">
      <c r="L1438" s="12"/>
    </row>
    <row r="1439" spans="12:12" x14ac:dyDescent="0.25">
      <c r="L1439" s="12"/>
    </row>
    <row r="1440" spans="12:12" x14ac:dyDescent="0.25">
      <c r="L1440" s="12"/>
    </row>
    <row r="1441" spans="12:12" x14ac:dyDescent="0.25">
      <c r="L1441" s="12"/>
    </row>
    <row r="1442" spans="12:12" x14ac:dyDescent="0.25">
      <c r="L1442" s="12"/>
    </row>
    <row r="1443" spans="12:12" x14ac:dyDescent="0.25">
      <c r="L1443" s="12"/>
    </row>
    <row r="1444" spans="12:12" x14ac:dyDescent="0.25">
      <c r="L1444" s="12"/>
    </row>
    <row r="1445" spans="12:12" x14ac:dyDescent="0.25">
      <c r="L1445" s="12"/>
    </row>
    <row r="1446" spans="12:12" x14ac:dyDescent="0.25">
      <c r="L1446" s="12"/>
    </row>
    <row r="1447" spans="12:12" x14ac:dyDescent="0.25">
      <c r="L1447" s="12"/>
    </row>
    <row r="1448" spans="12:12" x14ac:dyDescent="0.25">
      <c r="L1448" s="12"/>
    </row>
    <row r="1449" spans="12:12" x14ac:dyDescent="0.25">
      <c r="L1449" s="12"/>
    </row>
    <row r="1450" spans="12:12" x14ac:dyDescent="0.25">
      <c r="L1450" s="12"/>
    </row>
    <row r="1451" spans="12:12" x14ac:dyDescent="0.25">
      <c r="L1451" s="12"/>
    </row>
    <row r="1452" spans="12:12" x14ac:dyDescent="0.25">
      <c r="L1452" s="12"/>
    </row>
    <row r="1453" spans="12:12" x14ac:dyDescent="0.25">
      <c r="L1453" s="12"/>
    </row>
    <row r="1454" spans="12:12" x14ac:dyDescent="0.25">
      <c r="L1454" s="12"/>
    </row>
    <row r="1455" spans="12:12" x14ac:dyDescent="0.25">
      <c r="L1455" s="12"/>
    </row>
    <row r="1456" spans="12:12" x14ac:dyDescent="0.25">
      <c r="L1456" s="12"/>
    </row>
    <row r="1457" spans="12:12" x14ac:dyDescent="0.25">
      <c r="L1457" s="12"/>
    </row>
    <row r="1458" spans="12:12" x14ac:dyDescent="0.25">
      <c r="L1458" s="12"/>
    </row>
    <row r="1459" spans="12:12" x14ac:dyDescent="0.25">
      <c r="L1459" s="12"/>
    </row>
    <row r="1460" spans="12:12" x14ac:dyDescent="0.25">
      <c r="L1460" s="12"/>
    </row>
    <row r="1461" spans="12:12" x14ac:dyDescent="0.25">
      <c r="L1461" s="12"/>
    </row>
    <row r="1462" spans="12:12" x14ac:dyDescent="0.25">
      <c r="L1462" s="12"/>
    </row>
    <row r="1463" spans="12:12" x14ac:dyDescent="0.25">
      <c r="L1463" s="12"/>
    </row>
    <row r="1464" spans="12:12" x14ac:dyDescent="0.25">
      <c r="L1464" s="12"/>
    </row>
    <row r="1465" spans="12:12" x14ac:dyDescent="0.25">
      <c r="L1465" s="12"/>
    </row>
    <row r="1466" spans="12:12" x14ac:dyDescent="0.25">
      <c r="L1466" s="12"/>
    </row>
    <row r="1467" spans="12:12" x14ac:dyDescent="0.25">
      <c r="L1467" s="12"/>
    </row>
    <row r="1468" spans="12:12" x14ac:dyDescent="0.25">
      <c r="L1468" s="12"/>
    </row>
    <row r="1469" spans="12:12" x14ac:dyDescent="0.25">
      <c r="L1469" s="12"/>
    </row>
    <row r="1470" spans="12:12" x14ac:dyDescent="0.25">
      <c r="L1470" s="12"/>
    </row>
    <row r="1471" spans="12:12" x14ac:dyDescent="0.25">
      <c r="L1471" s="12"/>
    </row>
    <row r="1472" spans="12:12" x14ac:dyDescent="0.25">
      <c r="L1472" s="12"/>
    </row>
    <row r="1473" spans="12:12" x14ac:dyDescent="0.25">
      <c r="L1473" s="12"/>
    </row>
    <row r="1474" spans="12:12" x14ac:dyDescent="0.25">
      <c r="L1474" s="12"/>
    </row>
    <row r="1475" spans="12:12" x14ac:dyDescent="0.25">
      <c r="L1475" s="12"/>
    </row>
    <row r="1476" spans="12:12" x14ac:dyDescent="0.25">
      <c r="L1476" s="12"/>
    </row>
    <row r="1477" spans="12:12" x14ac:dyDescent="0.25">
      <c r="L1477" s="12"/>
    </row>
    <row r="1478" spans="12:12" x14ac:dyDescent="0.25">
      <c r="L1478" s="12"/>
    </row>
    <row r="1479" spans="12:12" x14ac:dyDescent="0.25">
      <c r="L1479" s="12"/>
    </row>
    <row r="1480" spans="12:12" x14ac:dyDescent="0.25">
      <c r="L1480" s="12"/>
    </row>
    <row r="1481" spans="12:12" x14ac:dyDescent="0.25">
      <c r="L1481" s="12"/>
    </row>
    <row r="1482" spans="12:12" x14ac:dyDescent="0.25">
      <c r="L1482" s="12"/>
    </row>
    <row r="1483" spans="12:12" x14ac:dyDescent="0.25">
      <c r="L1483" s="12"/>
    </row>
    <row r="1484" spans="12:12" x14ac:dyDescent="0.25">
      <c r="L1484" s="12"/>
    </row>
    <row r="1485" spans="12:12" x14ac:dyDescent="0.25">
      <c r="L1485" s="12"/>
    </row>
    <row r="1486" spans="12:12" x14ac:dyDescent="0.25">
      <c r="L1486" s="12"/>
    </row>
    <row r="1487" spans="12:12" x14ac:dyDescent="0.25">
      <c r="L1487" s="12"/>
    </row>
    <row r="1488" spans="12:12" x14ac:dyDescent="0.25">
      <c r="L1488" s="12"/>
    </row>
    <row r="1489" spans="12:12" x14ac:dyDescent="0.25">
      <c r="L1489" s="12"/>
    </row>
    <row r="1490" spans="12:12" x14ac:dyDescent="0.25">
      <c r="L1490" s="12"/>
    </row>
    <row r="1491" spans="12:12" x14ac:dyDescent="0.25">
      <c r="L1491" s="12"/>
    </row>
    <row r="1492" spans="12:12" x14ac:dyDescent="0.25">
      <c r="L1492" s="12"/>
    </row>
    <row r="1493" spans="12:12" x14ac:dyDescent="0.25">
      <c r="L1493" s="12"/>
    </row>
    <row r="1494" spans="12:12" x14ac:dyDescent="0.25">
      <c r="L1494" s="12"/>
    </row>
    <row r="1495" spans="12:12" x14ac:dyDescent="0.25">
      <c r="L1495" s="12"/>
    </row>
    <row r="1496" spans="12:12" x14ac:dyDescent="0.25">
      <c r="L1496" s="12"/>
    </row>
    <row r="1497" spans="12:12" x14ac:dyDescent="0.25">
      <c r="L1497" s="12"/>
    </row>
    <row r="1498" spans="12:12" x14ac:dyDescent="0.25">
      <c r="L1498" s="12"/>
    </row>
    <row r="1499" spans="12:12" x14ac:dyDescent="0.25">
      <c r="L1499" s="12"/>
    </row>
    <row r="1500" spans="12:12" x14ac:dyDescent="0.25">
      <c r="L1500" s="12"/>
    </row>
    <row r="1501" spans="12:12" x14ac:dyDescent="0.25">
      <c r="L1501" s="12"/>
    </row>
    <row r="1502" spans="12:12" x14ac:dyDescent="0.25">
      <c r="L1502" s="12"/>
    </row>
    <row r="1503" spans="12:12" x14ac:dyDescent="0.25">
      <c r="L1503" s="12"/>
    </row>
    <row r="1504" spans="12:12" x14ac:dyDescent="0.25">
      <c r="L1504" s="12"/>
    </row>
    <row r="1505" spans="12:12" x14ac:dyDescent="0.25">
      <c r="L1505" s="12"/>
    </row>
    <row r="1506" spans="12:12" x14ac:dyDescent="0.25">
      <c r="L1506" s="12"/>
    </row>
    <row r="1507" spans="12:12" x14ac:dyDescent="0.25">
      <c r="L1507" s="12"/>
    </row>
    <row r="1508" spans="12:12" x14ac:dyDescent="0.25">
      <c r="L1508" s="12"/>
    </row>
    <row r="1509" spans="12:12" x14ac:dyDescent="0.25">
      <c r="L1509" s="12"/>
    </row>
    <row r="1510" spans="12:12" x14ac:dyDescent="0.25">
      <c r="L1510" s="12"/>
    </row>
    <row r="1511" spans="12:12" x14ac:dyDescent="0.25">
      <c r="L1511" s="12"/>
    </row>
    <row r="1512" spans="12:12" x14ac:dyDescent="0.25">
      <c r="L1512" s="12"/>
    </row>
    <row r="1513" spans="12:12" x14ac:dyDescent="0.25">
      <c r="L1513" s="12"/>
    </row>
    <row r="1514" spans="12:12" x14ac:dyDescent="0.25">
      <c r="L1514" s="12"/>
    </row>
    <row r="1515" spans="12:12" x14ac:dyDescent="0.25">
      <c r="L1515" s="12"/>
    </row>
    <row r="1516" spans="12:12" x14ac:dyDescent="0.25">
      <c r="L1516" s="12"/>
    </row>
    <row r="1517" spans="12:12" x14ac:dyDescent="0.25">
      <c r="L1517" s="12"/>
    </row>
    <row r="1518" spans="12:12" x14ac:dyDescent="0.25">
      <c r="L1518" s="12"/>
    </row>
    <row r="1519" spans="12:12" x14ac:dyDescent="0.25">
      <c r="L1519" s="12"/>
    </row>
    <row r="1520" spans="12:12" x14ac:dyDescent="0.25">
      <c r="L1520" s="12"/>
    </row>
    <row r="1521" spans="12:12" x14ac:dyDescent="0.25">
      <c r="L1521" s="12"/>
    </row>
    <row r="1522" spans="12:12" x14ac:dyDescent="0.25">
      <c r="L1522" s="12"/>
    </row>
    <row r="1523" spans="12:12" x14ac:dyDescent="0.25">
      <c r="L1523" s="12"/>
    </row>
    <row r="1524" spans="12:12" x14ac:dyDescent="0.25">
      <c r="L1524" s="12"/>
    </row>
    <row r="1525" spans="12:12" x14ac:dyDescent="0.25">
      <c r="L1525" s="12"/>
    </row>
    <row r="1526" spans="12:12" x14ac:dyDescent="0.25">
      <c r="L1526" s="12"/>
    </row>
    <row r="1527" spans="12:12" x14ac:dyDescent="0.25">
      <c r="L1527" s="12"/>
    </row>
    <row r="1528" spans="12:12" x14ac:dyDescent="0.25">
      <c r="L1528" s="12"/>
    </row>
    <row r="1529" spans="12:12" x14ac:dyDescent="0.25">
      <c r="L1529" s="12"/>
    </row>
    <row r="1530" spans="12:12" x14ac:dyDescent="0.25">
      <c r="L1530" s="12"/>
    </row>
    <row r="1531" spans="12:12" x14ac:dyDescent="0.25">
      <c r="L1531" s="12"/>
    </row>
    <row r="1532" spans="12:12" x14ac:dyDescent="0.25">
      <c r="L1532" s="12"/>
    </row>
    <row r="1533" spans="12:12" x14ac:dyDescent="0.25">
      <c r="L1533" s="12"/>
    </row>
    <row r="1534" spans="12:12" x14ac:dyDescent="0.25">
      <c r="L1534" s="12"/>
    </row>
    <row r="1535" spans="12:12" x14ac:dyDescent="0.25">
      <c r="L1535" s="12"/>
    </row>
    <row r="1536" spans="12:12" x14ac:dyDescent="0.25">
      <c r="L1536" s="12"/>
    </row>
    <row r="1537" spans="12:12" x14ac:dyDescent="0.25">
      <c r="L1537" s="12"/>
    </row>
    <row r="1538" spans="12:12" x14ac:dyDescent="0.25">
      <c r="L1538" s="12"/>
    </row>
    <row r="1539" spans="12:12" x14ac:dyDescent="0.25">
      <c r="L1539" s="12"/>
    </row>
    <row r="1540" spans="12:12" x14ac:dyDescent="0.25">
      <c r="L1540" s="12"/>
    </row>
    <row r="1541" spans="12:12" x14ac:dyDescent="0.25">
      <c r="L1541" s="12"/>
    </row>
    <row r="1542" spans="12:12" x14ac:dyDescent="0.25">
      <c r="L1542" s="12"/>
    </row>
    <row r="1543" spans="12:12" x14ac:dyDescent="0.25">
      <c r="L1543" s="12"/>
    </row>
    <row r="1544" spans="12:12" x14ac:dyDescent="0.25">
      <c r="L1544" s="12"/>
    </row>
    <row r="1545" spans="12:12" x14ac:dyDescent="0.25">
      <c r="L1545" s="12"/>
    </row>
    <row r="1546" spans="12:12" x14ac:dyDescent="0.25">
      <c r="L1546" s="12"/>
    </row>
    <row r="1547" spans="12:12" x14ac:dyDescent="0.25">
      <c r="L1547" s="12"/>
    </row>
    <row r="1548" spans="12:12" x14ac:dyDescent="0.25">
      <c r="L1548" s="12"/>
    </row>
    <row r="1549" spans="12:12" x14ac:dyDescent="0.25">
      <c r="L1549" s="12"/>
    </row>
    <row r="1550" spans="12:12" x14ac:dyDescent="0.25">
      <c r="L1550" s="12"/>
    </row>
    <row r="1551" spans="12:12" x14ac:dyDescent="0.25">
      <c r="L1551" s="12"/>
    </row>
    <row r="1552" spans="12:12" x14ac:dyDescent="0.25">
      <c r="L1552" s="12"/>
    </row>
    <row r="1553" spans="12:12" x14ac:dyDescent="0.25">
      <c r="L1553" s="12"/>
    </row>
    <row r="1554" spans="12:12" x14ac:dyDescent="0.25">
      <c r="L1554" s="12"/>
    </row>
    <row r="1555" spans="12:12" x14ac:dyDescent="0.25">
      <c r="L1555" s="12"/>
    </row>
    <row r="1556" spans="12:12" x14ac:dyDescent="0.25">
      <c r="L1556" s="12"/>
    </row>
    <row r="1557" spans="12:12" x14ac:dyDescent="0.25">
      <c r="L1557" s="12"/>
    </row>
    <row r="1558" spans="12:12" x14ac:dyDescent="0.25">
      <c r="L1558" s="12"/>
    </row>
    <row r="1559" spans="12:12" x14ac:dyDescent="0.25">
      <c r="L1559" s="12"/>
    </row>
    <row r="1560" spans="12:12" x14ac:dyDescent="0.25">
      <c r="L1560" s="12"/>
    </row>
    <row r="1561" spans="12:12" x14ac:dyDescent="0.25">
      <c r="L1561" s="12"/>
    </row>
    <row r="1562" spans="12:12" x14ac:dyDescent="0.25">
      <c r="L1562" s="12"/>
    </row>
    <row r="1563" spans="12:12" x14ac:dyDescent="0.25">
      <c r="L1563" s="12"/>
    </row>
    <row r="1564" spans="12:12" x14ac:dyDescent="0.25">
      <c r="L1564" s="12"/>
    </row>
    <row r="1565" spans="12:12" x14ac:dyDescent="0.25">
      <c r="L1565" s="12"/>
    </row>
    <row r="1566" spans="12:12" x14ac:dyDescent="0.25">
      <c r="L1566" s="12"/>
    </row>
    <row r="1567" spans="12:12" x14ac:dyDescent="0.25">
      <c r="L1567" s="12"/>
    </row>
    <row r="1568" spans="12:12" x14ac:dyDescent="0.25">
      <c r="L1568" s="12"/>
    </row>
    <row r="1569" spans="12:12" x14ac:dyDescent="0.25">
      <c r="L1569" s="12"/>
    </row>
    <row r="1570" spans="12:12" x14ac:dyDescent="0.25">
      <c r="L1570" s="12"/>
    </row>
    <row r="1571" spans="12:12" x14ac:dyDescent="0.25">
      <c r="L1571" s="12"/>
    </row>
    <row r="1572" spans="12:12" x14ac:dyDescent="0.25">
      <c r="L1572" s="12"/>
    </row>
    <row r="1573" spans="12:12" x14ac:dyDescent="0.25">
      <c r="L1573" s="12"/>
    </row>
    <row r="1574" spans="12:12" x14ac:dyDescent="0.25">
      <c r="L1574" s="12"/>
    </row>
    <row r="1575" spans="12:12" x14ac:dyDescent="0.25">
      <c r="L1575" s="12"/>
    </row>
    <row r="1576" spans="12:12" x14ac:dyDescent="0.25">
      <c r="L1576" s="12"/>
    </row>
    <row r="1577" spans="12:12" x14ac:dyDescent="0.25">
      <c r="L1577" s="12"/>
    </row>
    <row r="1578" spans="12:12" x14ac:dyDescent="0.25">
      <c r="L1578" s="12"/>
    </row>
    <row r="1579" spans="12:12" x14ac:dyDescent="0.25">
      <c r="L1579" s="12"/>
    </row>
    <row r="1580" spans="12:12" x14ac:dyDescent="0.25">
      <c r="L1580" s="12"/>
    </row>
    <row r="1581" spans="12:12" x14ac:dyDescent="0.25">
      <c r="L1581" s="12"/>
    </row>
    <row r="1582" spans="12:12" x14ac:dyDescent="0.25">
      <c r="L1582" s="12"/>
    </row>
    <row r="1583" spans="12:12" x14ac:dyDescent="0.25">
      <c r="L1583" s="12"/>
    </row>
    <row r="1584" spans="12:12" x14ac:dyDescent="0.25">
      <c r="L1584" s="12"/>
    </row>
    <row r="1585" spans="12:12" x14ac:dyDescent="0.25">
      <c r="L1585" s="12"/>
    </row>
    <row r="1586" spans="12:12" x14ac:dyDescent="0.25">
      <c r="L1586" s="12"/>
    </row>
    <row r="1587" spans="12:12" x14ac:dyDescent="0.25">
      <c r="L1587" s="12"/>
    </row>
    <row r="1588" spans="12:12" x14ac:dyDescent="0.25">
      <c r="L1588" s="12"/>
    </row>
    <row r="1589" spans="12:12" x14ac:dyDescent="0.25">
      <c r="L1589" s="12"/>
    </row>
    <row r="1590" spans="12:12" x14ac:dyDescent="0.25">
      <c r="L1590" s="12"/>
    </row>
    <row r="1591" spans="12:12" x14ac:dyDescent="0.25">
      <c r="L1591" s="12"/>
    </row>
    <row r="1592" spans="12:12" x14ac:dyDescent="0.25">
      <c r="L1592" s="12"/>
    </row>
    <row r="1593" spans="12:12" x14ac:dyDescent="0.25">
      <c r="L1593" s="12"/>
    </row>
    <row r="1594" spans="12:12" x14ac:dyDescent="0.25">
      <c r="L1594" s="12"/>
    </row>
    <row r="1595" spans="12:12" x14ac:dyDescent="0.25">
      <c r="L1595" s="12"/>
    </row>
    <row r="1596" spans="12:12" x14ac:dyDescent="0.25">
      <c r="L1596" s="12"/>
    </row>
    <row r="1597" spans="12:12" x14ac:dyDescent="0.25">
      <c r="L1597" s="12"/>
    </row>
    <row r="1598" spans="12:12" x14ac:dyDescent="0.25">
      <c r="L1598" s="12"/>
    </row>
    <row r="1599" spans="12:12" x14ac:dyDescent="0.25">
      <c r="L1599" s="12"/>
    </row>
    <row r="1600" spans="12:12" x14ac:dyDescent="0.25">
      <c r="L1600" s="12"/>
    </row>
    <row r="1601" spans="12:12" x14ac:dyDescent="0.25">
      <c r="L1601" s="12"/>
    </row>
    <row r="1602" spans="12:12" x14ac:dyDescent="0.25">
      <c r="L1602" s="12"/>
    </row>
    <row r="1603" spans="12:12" x14ac:dyDescent="0.25">
      <c r="L1603" s="12"/>
    </row>
    <row r="1604" spans="12:12" x14ac:dyDescent="0.25">
      <c r="L1604" s="12"/>
    </row>
    <row r="1605" spans="12:12" x14ac:dyDescent="0.25">
      <c r="L1605" s="12"/>
    </row>
    <row r="1606" spans="12:12" x14ac:dyDescent="0.25">
      <c r="L1606" s="12"/>
    </row>
    <row r="1607" spans="12:12" x14ac:dyDescent="0.25">
      <c r="L1607" s="12"/>
    </row>
    <row r="1608" spans="12:12" x14ac:dyDescent="0.25">
      <c r="L1608" s="12"/>
    </row>
    <row r="1609" spans="12:12" x14ac:dyDescent="0.25">
      <c r="L1609" s="12"/>
    </row>
    <row r="1610" spans="12:12" x14ac:dyDescent="0.25">
      <c r="L1610" s="12"/>
    </row>
    <row r="1611" spans="12:12" x14ac:dyDescent="0.25">
      <c r="L1611" s="12"/>
    </row>
    <row r="1612" spans="12:12" x14ac:dyDescent="0.25">
      <c r="L1612" s="12"/>
    </row>
    <row r="1613" spans="12:12" x14ac:dyDescent="0.25">
      <c r="L1613" s="12"/>
    </row>
    <row r="1614" spans="12:12" x14ac:dyDescent="0.25">
      <c r="L1614" s="12"/>
    </row>
    <row r="1615" spans="12:12" x14ac:dyDescent="0.25">
      <c r="L1615" s="12"/>
    </row>
    <row r="1616" spans="12:12" x14ac:dyDescent="0.25">
      <c r="L1616" s="12"/>
    </row>
    <row r="1617" spans="12:12" x14ac:dyDescent="0.25">
      <c r="L1617" s="12"/>
    </row>
    <row r="1618" spans="12:12" x14ac:dyDescent="0.25">
      <c r="L1618" s="12"/>
    </row>
    <row r="1619" spans="12:12" x14ac:dyDescent="0.25">
      <c r="L1619" s="12"/>
    </row>
    <row r="1620" spans="12:12" x14ac:dyDescent="0.25">
      <c r="L1620" s="12"/>
    </row>
    <row r="1621" spans="12:12" x14ac:dyDescent="0.25">
      <c r="L1621" s="12"/>
    </row>
    <row r="1622" spans="12:12" x14ac:dyDescent="0.25">
      <c r="L1622" s="12"/>
    </row>
    <row r="1623" spans="12:12" x14ac:dyDescent="0.25">
      <c r="L1623" s="12"/>
    </row>
    <row r="1624" spans="12:12" x14ac:dyDescent="0.25">
      <c r="L1624" s="12"/>
    </row>
    <row r="1625" spans="12:12" x14ac:dyDescent="0.25">
      <c r="L1625" s="12"/>
    </row>
    <row r="1626" spans="12:12" x14ac:dyDescent="0.25">
      <c r="L1626" s="12"/>
    </row>
    <row r="1627" spans="12:12" x14ac:dyDescent="0.25">
      <c r="L1627" s="12"/>
    </row>
    <row r="1628" spans="12:12" x14ac:dyDescent="0.25">
      <c r="L1628" s="12"/>
    </row>
    <row r="1629" spans="12:12" x14ac:dyDescent="0.25">
      <c r="L1629" s="12"/>
    </row>
    <row r="1630" spans="12:12" x14ac:dyDescent="0.25">
      <c r="L1630" s="12"/>
    </row>
    <row r="1631" spans="12:12" x14ac:dyDescent="0.25">
      <c r="L1631" s="12"/>
    </row>
    <row r="1632" spans="12:12" x14ac:dyDescent="0.25">
      <c r="L1632" s="12"/>
    </row>
    <row r="1633" spans="12:12" x14ac:dyDescent="0.25">
      <c r="L1633" s="12"/>
    </row>
    <row r="1634" spans="12:12" x14ac:dyDescent="0.25">
      <c r="L1634" s="12"/>
    </row>
    <row r="1635" spans="12:12" x14ac:dyDescent="0.25">
      <c r="L1635" s="12"/>
    </row>
    <row r="1636" spans="12:12" x14ac:dyDescent="0.25">
      <c r="L1636" s="12"/>
    </row>
    <row r="1637" spans="12:12" x14ac:dyDescent="0.25">
      <c r="L1637" s="12"/>
    </row>
    <row r="1638" spans="12:12" x14ac:dyDescent="0.25">
      <c r="L1638" s="12"/>
    </row>
    <row r="1639" spans="12:12" x14ac:dyDescent="0.25">
      <c r="L1639" s="12"/>
    </row>
    <row r="1640" spans="12:12" x14ac:dyDescent="0.25">
      <c r="L1640" s="12"/>
    </row>
    <row r="1641" spans="12:12" x14ac:dyDescent="0.25">
      <c r="L1641" s="12"/>
    </row>
    <row r="1642" spans="12:12" x14ac:dyDescent="0.25">
      <c r="L1642" s="12"/>
    </row>
    <row r="1643" spans="12:12" x14ac:dyDescent="0.25">
      <c r="L1643" s="12"/>
    </row>
    <row r="1644" spans="12:12" x14ac:dyDescent="0.25">
      <c r="L1644" s="12"/>
    </row>
    <row r="1645" spans="12:12" x14ac:dyDescent="0.25">
      <c r="L1645" s="12"/>
    </row>
    <row r="1646" spans="12:12" x14ac:dyDescent="0.25">
      <c r="L1646" s="12"/>
    </row>
    <row r="1647" spans="12:12" x14ac:dyDescent="0.25">
      <c r="L1647" s="12"/>
    </row>
    <row r="1648" spans="12:12" x14ac:dyDescent="0.25">
      <c r="L1648" s="12"/>
    </row>
    <row r="1649" spans="12:12" x14ac:dyDescent="0.25">
      <c r="L1649" s="12"/>
    </row>
    <row r="1650" spans="12:12" x14ac:dyDescent="0.25">
      <c r="L1650" s="12"/>
    </row>
    <row r="1651" spans="12:12" x14ac:dyDescent="0.25">
      <c r="L1651" s="12"/>
    </row>
    <row r="1652" spans="12:12" x14ac:dyDescent="0.25">
      <c r="L1652" s="12"/>
    </row>
    <row r="1653" spans="12:12" x14ac:dyDescent="0.25">
      <c r="L1653" s="12"/>
    </row>
    <row r="1654" spans="12:12" x14ac:dyDescent="0.25">
      <c r="L1654" s="12"/>
    </row>
    <row r="1655" spans="12:12" x14ac:dyDescent="0.25">
      <c r="L1655" s="12"/>
    </row>
    <row r="1656" spans="12:12" x14ac:dyDescent="0.25">
      <c r="L1656" s="12"/>
    </row>
    <row r="1657" spans="12:12" x14ac:dyDescent="0.25">
      <c r="L1657" s="12"/>
    </row>
    <row r="1658" spans="12:12" x14ac:dyDescent="0.25">
      <c r="L1658" s="12"/>
    </row>
    <row r="1659" spans="12:12" x14ac:dyDescent="0.25">
      <c r="L1659" s="12"/>
    </row>
    <row r="1660" spans="12:12" x14ac:dyDescent="0.25">
      <c r="L1660" s="12"/>
    </row>
    <row r="1661" spans="12:12" x14ac:dyDescent="0.25">
      <c r="L1661" s="12"/>
    </row>
    <row r="1662" spans="12:12" x14ac:dyDescent="0.25">
      <c r="L1662" s="12"/>
    </row>
    <row r="1663" spans="12:12" x14ac:dyDescent="0.25">
      <c r="L1663" s="12"/>
    </row>
    <row r="1664" spans="12:12" x14ac:dyDescent="0.25">
      <c r="L1664" s="12"/>
    </row>
    <row r="1665" spans="12:12" x14ac:dyDescent="0.25">
      <c r="L1665" s="12"/>
    </row>
    <row r="1666" spans="12:12" x14ac:dyDescent="0.25">
      <c r="L1666" s="12"/>
    </row>
    <row r="1667" spans="12:12" x14ac:dyDescent="0.25">
      <c r="L1667" s="12"/>
    </row>
    <row r="1668" spans="12:12" x14ac:dyDescent="0.25">
      <c r="L1668" s="12"/>
    </row>
    <row r="1669" spans="12:12" x14ac:dyDescent="0.25">
      <c r="L1669" s="12"/>
    </row>
    <row r="1670" spans="12:12" x14ac:dyDescent="0.25">
      <c r="L1670" s="12"/>
    </row>
    <row r="1671" spans="12:12" x14ac:dyDescent="0.25">
      <c r="L1671" s="12"/>
    </row>
    <row r="1672" spans="12:12" x14ac:dyDescent="0.25">
      <c r="L1672" s="12"/>
    </row>
    <row r="1673" spans="12:12" x14ac:dyDescent="0.25">
      <c r="L1673" s="12"/>
    </row>
    <row r="1674" spans="12:12" x14ac:dyDescent="0.25">
      <c r="L1674" s="12"/>
    </row>
    <row r="1675" spans="12:12" x14ac:dyDescent="0.25">
      <c r="L1675" s="12"/>
    </row>
    <row r="1676" spans="12:12" x14ac:dyDescent="0.25">
      <c r="L1676" s="12"/>
    </row>
    <row r="1677" spans="12:12" x14ac:dyDescent="0.25">
      <c r="L1677" s="12"/>
    </row>
    <row r="1678" spans="12:12" x14ac:dyDescent="0.25">
      <c r="L1678" s="12"/>
    </row>
    <row r="1679" spans="12:12" x14ac:dyDescent="0.25">
      <c r="L1679" s="12"/>
    </row>
    <row r="1680" spans="12:12" x14ac:dyDescent="0.25">
      <c r="L1680" s="12"/>
    </row>
    <row r="1681" spans="12:12" x14ac:dyDescent="0.25">
      <c r="L1681" s="12"/>
    </row>
    <row r="1682" spans="12:12" x14ac:dyDescent="0.25">
      <c r="L1682" s="12"/>
    </row>
    <row r="1683" spans="12:12" x14ac:dyDescent="0.25">
      <c r="L1683" s="12"/>
    </row>
    <row r="1684" spans="12:12" x14ac:dyDescent="0.25">
      <c r="L1684" s="12"/>
    </row>
    <row r="1685" spans="12:12" x14ac:dyDescent="0.25">
      <c r="L1685" s="12"/>
    </row>
    <row r="1686" spans="12:12" x14ac:dyDescent="0.25">
      <c r="L1686" s="12"/>
    </row>
    <row r="1687" spans="12:12" x14ac:dyDescent="0.25">
      <c r="L1687" s="12"/>
    </row>
    <row r="1688" spans="12:12" x14ac:dyDescent="0.25">
      <c r="L1688" s="12"/>
    </row>
    <row r="1689" spans="12:12" x14ac:dyDescent="0.25">
      <c r="L1689" s="12"/>
    </row>
    <row r="1690" spans="12:12" x14ac:dyDescent="0.25">
      <c r="L1690" s="12"/>
    </row>
    <row r="1691" spans="12:12" x14ac:dyDescent="0.25">
      <c r="L1691" s="12"/>
    </row>
    <row r="1692" spans="12:12" x14ac:dyDescent="0.25">
      <c r="L1692" s="12"/>
    </row>
    <row r="1693" spans="12:12" x14ac:dyDescent="0.25">
      <c r="L1693" s="12"/>
    </row>
    <row r="1694" spans="12:12" x14ac:dyDescent="0.25">
      <c r="L1694" s="12"/>
    </row>
    <row r="1695" spans="12:12" x14ac:dyDescent="0.25">
      <c r="L1695" s="12"/>
    </row>
    <row r="1696" spans="12:12" x14ac:dyDescent="0.25">
      <c r="L1696" s="12"/>
    </row>
    <row r="1697" spans="12:12" x14ac:dyDescent="0.25">
      <c r="L1697" s="12"/>
    </row>
    <row r="1698" spans="12:12" x14ac:dyDescent="0.25">
      <c r="L1698" s="12"/>
    </row>
    <row r="1699" spans="12:12" x14ac:dyDescent="0.25">
      <c r="L1699" s="12"/>
    </row>
    <row r="1700" spans="12:12" x14ac:dyDescent="0.25">
      <c r="L1700" s="12"/>
    </row>
    <row r="1701" spans="12:12" x14ac:dyDescent="0.25">
      <c r="L1701" s="12"/>
    </row>
    <row r="1702" spans="12:12" x14ac:dyDescent="0.25">
      <c r="L1702" s="12"/>
    </row>
    <row r="1703" spans="12:12" x14ac:dyDescent="0.25">
      <c r="L1703" s="12"/>
    </row>
    <row r="1704" spans="12:12" x14ac:dyDescent="0.25">
      <c r="L1704" s="12"/>
    </row>
    <row r="1705" spans="12:12" x14ac:dyDescent="0.25">
      <c r="L1705" s="12"/>
    </row>
    <row r="1706" spans="12:12" x14ac:dyDescent="0.25">
      <c r="L1706" s="12"/>
    </row>
    <row r="1707" spans="12:12" x14ac:dyDescent="0.25">
      <c r="L1707" s="12"/>
    </row>
    <row r="1708" spans="12:12" x14ac:dyDescent="0.25">
      <c r="L1708" s="12"/>
    </row>
    <row r="1709" spans="12:12" x14ac:dyDescent="0.25">
      <c r="L1709" s="12"/>
    </row>
    <row r="1710" spans="12:12" x14ac:dyDescent="0.25">
      <c r="L1710" s="12"/>
    </row>
    <row r="1711" spans="12:12" x14ac:dyDescent="0.25">
      <c r="L1711" s="12"/>
    </row>
    <row r="1712" spans="12:12" x14ac:dyDescent="0.25">
      <c r="L1712" s="12"/>
    </row>
    <row r="1713" spans="12:12" x14ac:dyDescent="0.25">
      <c r="L1713" s="12"/>
    </row>
    <row r="1714" spans="12:12" x14ac:dyDescent="0.25">
      <c r="L1714" s="12"/>
    </row>
    <row r="1715" spans="12:12" x14ac:dyDescent="0.25">
      <c r="L1715" s="12"/>
    </row>
    <row r="1716" spans="12:12" x14ac:dyDescent="0.25">
      <c r="L1716" s="12"/>
    </row>
    <row r="1717" spans="12:12" x14ac:dyDescent="0.25">
      <c r="L1717" s="12"/>
    </row>
    <row r="1718" spans="12:12" x14ac:dyDescent="0.25">
      <c r="L1718" s="12"/>
    </row>
    <row r="1719" spans="12:12" x14ac:dyDescent="0.25">
      <c r="L1719" s="12"/>
    </row>
    <row r="1720" spans="12:12" x14ac:dyDescent="0.25">
      <c r="L1720" s="12"/>
    </row>
    <row r="1721" spans="12:12" x14ac:dyDescent="0.25">
      <c r="L1721" s="12"/>
    </row>
    <row r="1722" spans="12:12" x14ac:dyDescent="0.25">
      <c r="L1722" s="12"/>
    </row>
    <row r="1723" spans="12:12" x14ac:dyDescent="0.25">
      <c r="L1723" s="12"/>
    </row>
    <row r="1724" spans="12:12" x14ac:dyDescent="0.25">
      <c r="L1724" s="12"/>
    </row>
    <row r="1725" spans="12:12" x14ac:dyDescent="0.25">
      <c r="L1725" s="12"/>
    </row>
    <row r="1726" spans="12:12" x14ac:dyDescent="0.25">
      <c r="L1726" s="12"/>
    </row>
    <row r="1727" spans="12:12" x14ac:dyDescent="0.25">
      <c r="L1727" s="12"/>
    </row>
    <row r="1728" spans="12:12" x14ac:dyDescent="0.25">
      <c r="L1728" s="12"/>
    </row>
    <row r="1729" spans="12:12" x14ac:dyDescent="0.25">
      <c r="L1729" s="12"/>
    </row>
    <row r="1730" spans="12:12" x14ac:dyDescent="0.25">
      <c r="L1730" s="12"/>
    </row>
    <row r="1731" spans="12:12" x14ac:dyDescent="0.25">
      <c r="L1731" s="12"/>
    </row>
    <row r="1732" spans="12:12" x14ac:dyDescent="0.25">
      <c r="L1732" s="12"/>
    </row>
    <row r="1733" spans="12:12" x14ac:dyDescent="0.25">
      <c r="L1733" s="12"/>
    </row>
    <row r="1734" spans="12:12" x14ac:dyDescent="0.25">
      <c r="L1734" s="12"/>
    </row>
    <row r="1735" spans="12:12" x14ac:dyDescent="0.25">
      <c r="L1735" s="12"/>
    </row>
    <row r="1736" spans="12:12" x14ac:dyDescent="0.25">
      <c r="L1736" s="12"/>
    </row>
    <row r="1737" spans="12:12" x14ac:dyDescent="0.25">
      <c r="L1737" s="12"/>
    </row>
    <row r="1738" spans="12:12" x14ac:dyDescent="0.25">
      <c r="L1738" s="12"/>
    </row>
    <row r="1739" spans="12:12" x14ac:dyDescent="0.25">
      <c r="L1739" s="12"/>
    </row>
    <row r="1740" spans="12:12" x14ac:dyDescent="0.25">
      <c r="L1740" s="12"/>
    </row>
    <row r="1741" spans="12:12" x14ac:dyDescent="0.25">
      <c r="L1741" s="12"/>
    </row>
    <row r="1742" spans="12:12" x14ac:dyDescent="0.25">
      <c r="L1742" s="12"/>
    </row>
    <row r="1743" spans="12:12" x14ac:dyDescent="0.25">
      <c r="L1743" s="12"/>
    </row>
    <row r="1744" spans="12:12" x14ac:dyDescent="0.25">
      <c r="L1744" s="12"/>
    </row>
    <row r="1745" spans="12:12" x14ac:dyDescent="0.25">
      <c r="L1745" s="12"/>
    </row>
    <row r="1746" spans="12:12" x14ac:dyDescent="0.25">
      <c r="L1746" s="12"/>
    </row>
    <row r="1747" spans="12:12" x14ac:dyDescent="0.25">
      <c r="L1747" s="12"/>
    </row>
    <row r="1748" spans="12:12" x14ac:dyDescent="0.25">
      <c r="L1748" s="12"/>
    </row>
    <row r="1749" spans="12:12" x14ac:dyDescent="0.25">
      <c r="L1749" s="12"/>
    </row>
    <row r="1750" spans="12:12" x14ac:dyDescent="0.25">
      <c r="L1750" s="12"/>
    </row>
    <row r="1751" spans="12:12" x14ac:dyDescent="0.25">
      <c r="L1751" s="12"/>
    </row>
    <row r="1752" spans="12:12" x14ac:dyDescent="0.25">
      <c r="L1752" s="12"/>
    </row>
    <row r="1753" spans="12:12" x14ac:dyDescent="0.25">
      <c r="L1753" s="12"/>
    </row>
    <row r="1754" spans="12:12" x14ac:dyDescent="0.25">
      <c r="L1754" s="12"/>
    </row>
    <row r="1755" spans="12:12" x14ac:dyDescent="0.25">
      <c r="L1755" s="12"/>
    </row>
    <row r="1756" spans="12:12" x14ac:dyDescent="0.25">
      <c r="L1756" s="12"/>
    </row>
    <row r="1757" spans="12:12" x14ac:dyDescent="0.25">
      <c r="L1757" s="12"/>
    </row>
    <row r="1758" spans="12:12" x14ac:dyDescent="0.25">
      <c r="L1758" s="12"/>
    </row>
    <row r="1759" spans="12:12" x14ac:dyDescent="0.25">
      <c r="L1759" s="12"/>
    </row>
    <row r="1760" spans="12:12" x14ac:dyDescent="0.25">
      <c r="L1760" s="12"/>
    </row>
    <row r="1761" spans="12:12" x14ac:dyDescent="0.25">
      <c r="L1761" s="12"/>
    </row>
    <row r="1762" spans="12:12" x14ac:dyDescent="0.25">
      <c r="L1762" s="12"/>
    </row>
    <row r="1763" spans="12:12" x14ac:dyDescent="0.25">
      <c r="L1763" s="12"/>
    </row>
    <row r="1764" spans="12:12" x14ac:dyDescent="0.25">
      <c r="L1764" s="12"/>
    </row>
    <row r="1765" spans="12:12" x14ac:dyDescent="0.25">
      <c r="L1765" s="12"/>
    </row>
    <row r="1766" spans="12:12" x14ac:dyDescent="0.25">
      <c r="L1766" s="12"/>
    </row>
    <row r="1767" spans="12:12" x14ac:dyDescent="0.25">
      <c r="L1767" s="12"/>
    </row>
    <row r="1768" spans="12:12" x14ac:dyDescent="0.25">
      <c r="L1768" s="12"/>
    </row>
    <row r="1769" spans="12:12" x14ac:dyDescent="0.25">
      <c r="L1769" s="12"/>
    </row>
    <row r="1770" spans="12:12" x14ac:dyDescent="0.25">
      <c r="L1770" s="12"/>
    </row>
    <row r="1771" spans="12:12" x14ac:dyDescent="0.25">
      <c r="L1771" s="12"/>
    </row>
    <row r="1772" spans="12:12" x14ac:dyDescent="0.25">
      <c r="L1772" s="12"/>
    </row>
    <row r="1773" spans="12:12" x14ac:dyDescent="0.25">
      <c r="L1773" s="12"/>
    </row>
    <row r="1774" spans="12:12" x14ac:dyDescent="0.25">
      <c r="L1774" s="12"/>
    </row>
    <row r="1775" spans="12:12" x14ac:dyDescent="0.25">
      <c r="L1775" s="12"/>
    </row>
    <row r="1776" spans="12:12" x14ac:dyDescent="0.25">
      <c r="L1776" s="12"/>
    </row>
    <row r="1777" spans="12:12" x14ac:dyDescent="0.25">
      <c r="L1777" s="12"/>
    </row>
    <row r="1778" spans="12:12" x14ac:dyDescent="0.25">
      <c r="L1778" s="12"/>
    </row>
    <row r="1779" spans="12:12" x14ac:dyDescent="0.25">
      <c r="L1779" s="12"/>
    </row>
    <row r="1780" spans="12:12" x14ac:dyDescent="0.25">
      <c r="L1780" s="12"/>
    </row>
    <row r="1781" spans="12:12" x14ac:dyDescent="0.25">
      <c r="L1781" s="12"/>
    </row>
    <row r="1782" spans="12:12" x14ac:dyDescent="0.25">
      <c r="L1782" s="12"/>
    </row>
    <row r="1783" spans="12:12" x14ac:dyDescent="0.25">
      <c r="L1783" s="12"/>
    </row>
    <row r="1784" spans="12:12" x14ac:dyDescent="0.25">
      <c r="L1784" s="12"/>
    </row>
    <row r="1785" spans="12:12" x14ac:dyDescent="0.25">
      <c r="L1785" s="12"/>
    </row>
    <row r="1786" spans="12:12" x14ac:dyDescent="0.25">
      <c r="L1786" s="12"/>
    </row>
    <row r="1787" spans="12:12" x14ac:dyDescent="0.25">
      <c r="L1787" s="12"/>
    </row>
    <row r="1788" spans="12:12" x14ac:dyDescent="0.25">
      <c r="L1788" s="12"/>
    </row>
    <row r="1789" spans="12:12" x14ac:dyDescent="0.25">
      <c r="L1789" s="12"/>
    </row>
    <row r="1790" spans="12:12" x14ac:dyDescent="0.25">
      <c r="L1790" s="12"/>
    </row>
    <row r="1791" spans="12:12" x14ac:dyDescent="0.25">
      <c r="L1791" s="12"/>
    </row>
    <row r="1792" spans="12:12" x14ac:dyDescent="0.25">
      <c r="L1792" s="12"/>
    </row>
    <row r="1793" spans="12:12" x14ac:dyDescent="0.25">
      <c r="L1793" s="12"/>
    </row>
    <row r="1794" spans="12:12" x14ac:dyDescent="0.25">
      <c r="L1794" s="12"/>
    </row>
    <row r="1795" spans="12:12" x14ac:dyDescent="0.25">
      <c r="L1795" s="12"/>
    </row>
    <row r="1796" spans="12:12" x14ac:dyDescent="0.25">
      <c r="L1796" s="12"/>
    </row>
    <row r="1797" spans="12:12" x14ac:dyDescent="0.25">
      <c r="L1797" s="12"/>
    </row>
    <row r="1798" spans="12:12" x14ac:dyDescent="0.25">
      <c r="L1798" s="12"/>
    </row>
    <row r="1799" spans="12:12" x14ac:dyDescent="0.25">
      <c r="L1799" s="12"/>
    </row>
    <row r="1800" spans="12:12" x14ac:dyDescent="0.25">
      <c r="L1800" s="12"/>
    </row>
    <row r="1801" spans="12:12" x14ac:dyDescent="0.25">
      <c r="L1801" s="12"/>
    </row>
    <row r="1802" spans="12:12" x14ac:dyDescent="0.25">
      <c r="L1802" s="12"/>
    </row>
    <row r="1803" spans="12:12" x14ac:dyDescent="0.25">
      <c r="L1803" s="12"/>
    </row>
    <row r="1804" spans="12:12" x14ac:dyDescent="0.25">
      <c r="L1804" s="12"/>
    </row>
    <row r="1805" spans="12:12" x14ac:dyDescent="0.25">
      <c r="L1805" s="12"/>
    </row>
    <row r="1806" spans="12:12" x14ac:dyDescent="0.25">
      <c r="L1806" s="12"/>
    </row>
    <row r="1807" spans="12:12" x14ac:dyDescent="0.25">
      <c r="L1807" s="12"/>
    </row>
    <row r="1808" spans="12:12" x14ac:dyDescent="0.25">
      <c r="L1808" s="12"/>
    </row>
    <row r="1809" spans="12:12" x14ac:dyDescent="0.25">
      <c r="L1809" s="12"/>
    </row>
    <row r="1810" spans="12:12" x14ac:dyDescent="0.25">
      <c r="L1810" s="12"/>
    </row>
    <row r="1811" spans="12:12" x14ac:dyDescent="0.25">
      <c r="L1811" s="12"/>
    </row>
    <row r="1812" spans="12:12" x14ac:dyDescent="0.25">
      <c r="L1812" s="12"/>
    </row>
    <row r="1813" spans="12:12" x14ac:dyDescent="0.25">
      <c r="L1813" s="12"/>
    </row>
    <row r="1814" spans="12:12" x14ac:dyDescent="0.25">
      <c r="L1814" s="12"/>
    </row>
    <row r="1815" spans="12:12" x14ac:dyDescent="0.25">
      <c r="L1815" s="12"/>
    </row>
    <row r="1816" spans="12:12" x14ac:dyDescent="0.25">
      <c r="L1816" s="12"/>
    </row>
    <row r="1817" spans="12:12" x14ac:dyDescent="0.25">
      <c r="L1817" s="12"/>
    </row>
    <row r="1818" spans="12:12" x14ac:dyDescent="0.25">
      <c r="L1818" s="12"/>
    </row>
    <row r="1819" spans="12:12" x14ac:dyDescent="0.25">
      <c r="L1819" s="12"/>
    </row>
    <row r="1820" spans="12:12" x14ac:dyDescent="0.25">
      <c r="L1820" s="12"/>
    </row>
    <row r="1821" spans="12:12" x14ac:dyDescent="0.25">
      <c r="L1821" s="12"/>
    </row>
    <row r="1822" spans="12:12" x14ac:dyDescent="0.25">
      <c r="L1822" s="12"/>
    </row>
    <row r="1823" spans="12:12" x14ac:dyDescent="0.25">
      <c r="L1823" s="12"/>
    </row>
    <row r="1824" spans="12:12" x14ac:dyDescent="0.25">
      <c r="L1824" s="12"/>
    </row>
    <row r="1825" spans="12:12" x14ac:dyDescent="0.25">
      <c r="L1825" s="12"/>
    </row>
    <row r="1826" spans="12:12" x14ac:dyDescent="0.25">
      <c r="L1826" s="12"/>
    </row>
    <row r="1827" spans="12:12" x14ac:dyDescent="0.25">
      <c r="L1827" s="12"/>
    </row>
    <row r="1828" spans="12:12" x14ac:dyDescent="0.25">
      <c r="L1828" s="12"/>
    </row>
    <row r="1829" spans="12:12" x14ac:dyDescent="0.25">
      <c r="L1829" s="12"/>
    </row>
    <row r="1830" spans="12:12" x14ac:dyDescent="0.25">
      <c r="L1830" s="12"/>
    </row>
    <row r="1831" spans="12:12" x14ac:dyDescent="0.25">
      <c r="L1831" s="12"/>
    </row>
    <row r="1832" spans="12:12" x14ac:dyDescent="0.25">
      <c r="L1832" s="12"/>
    </row>
    <row r="1833" spans="12:12" x14ac:dyDescent="0.25">
      <c r="L1833" s="12"/>
    </row>
    <row r="1834" spans="12:12" x14ac:dyDescent="0.25">
      <c r="L1834" s="12"/>
    </row>
    <row r="1835" spans="12:12" x14ac:dyDescent="0.25">
      <c r="L1835" s="12"/>
    </row>
    <row r="1836" spans="12:12" x14ac:dyDescent="0.25">
      <c r="L1836" s="12"/>
    </row>
    <row r="1837" spans="12:12" x14ac:dyDescent="0.25">
      <c r="L1837" s="12"/>
    </row>
    <row r="1838" spans="12:12" x14ac:dyDescent="0.25">
      <c r="L1838" s="12"/>
    </row>
    <row r="1839" spans="12:12" x14ac:dyDescent="0.25">
      <c r="L1839" s="12"/>
    </row>
    <row r="1840" spans="12:12" x14ac:dyDescent="0.25">
      <c r="L1840" s="12"/>
    </row>
    <row r="1841" spans="12:12" x14ac:dyDescent="0.25">
      <c r="L1841" s="12"/>
    </row>
    <row r="1842" spans="12:12" x14ac:dyDescent="0.25">
      <c r="L1842" s="12"/>
    </row>
    <row r="1843" spans="12:12" x14ac:dyDescent="0.25">
      <c r="L1843" s="12"/>
    </row>
    <row r="1844" spans="12:12" x14ac:dyDescent="0.25">
      <c r="L1844" s="12"/>
    </row>
    <row r="1845" spans="12:12" x14ac:dyDescent="0.25">
      <c r="L1845" s="12"/>
    </row>
    <row r="1846" spans="12:12" x14ac:dyDescent="0.25">
      <c r="L1846" s="12"/>
    </row>
    <row r="1847" spans="12:12" x14ac:dyDescent="0.25">
      <c r="L1847" s="12"/>
    </row>
    <row r="1848" spans="12:12" x14ac:dyDescent="0.25">
      <c r="L1848" s="12"/>
    </row>
    <row r="1849" spans="12:12" x14ac:dyDescent="0.25">
      <c r="L1849" s="12"/>
    </row>
    <row r="1850" spans="12:12" x14ac:dyDescent="0.25">
      <c r="L1850" s="12"/>
    </row>
    <row r="1851" spans="12:12" x14ac:dyDescent="0.25">
      <c r="L1851" s="12"/>
    </row>
    <row r="1852" spans="12:12" x14ac:dyDescent="0.25">
      <c r="L1852" s="12"/>
    </row>
    <row r="1853" spans="12:12" x14ac:dyDescent="0.25">
      <c r="L1853" s="12"/>
    </row>
    <row r="1854" spans="12:12" x14ac:dyDescent="0.25">
      <c r="L1854" s="12"/>
    </row>
    <row r="1855" spans="12:12" x14ac:dyDescent="0.25">
      <c r="L1855" s="12"/>
    </row>
    <row r="1856" spans="12:12" x14ac:dyDescent="0.25">
      <c r="L1856" s="12"/>
    </row>
    <row r="1857" spans="12:12" x14ac:dyDescent="0.25">
      <c r="L1857" s="12"/>
    </row>
    <row r="1858" spans="12:12" x14ac:dyDescent="0.25">
      <c r="L1858" s="12"/>
    </row>
    <row r="1859" spans="12:12" x14ac:dyDescent="0.25">
      <c r="L1859" s="12"/>
    </row>
    <row r="1860" spans="12:12" x14ac:dyDescent="0.25">
      <c r="L1860" s="12"/>
    </row>
    <row r="1861" spans="12:12" x14ac:dyDescent="0.25">
      <c r="L1861" s="12"/>
    </row>
    <row r="1862" spans="12:12" x14ac:dyDescent="0.25">
      <c r="L1862" s="12"/>
    </row>
    <row r="1863" spans="12:12" x14ac:dyDescent="0.25">
      <c r="L1863" s="12"/>
    </row>
    <row r="1864" spans="12:12" x14ac:dyDescent="0.25">
      <c r="L1864" s="12"/>
    </row>
    <row r="1865" spans="12:12" x14ac:dyDescent="0.25">
      <c r="L1865" s="12"/>
    </row>
    <row r="1866" spans="12:12" x14ac:dyDescent="0.25">
      <c r="L1866" s="12"/>
    </row>
    <row r="1867" spans="12:12" x14ac:dyDescent="0.25">
      <c r="L1867" s="12"/>
    </row>
    <row r="1868" spans="12:12" x14ac:dyDescent="0.25">
      <c r="L1868" s="12"/>
    </row>
    <row r="1869" spans="12:12" x14ac:dyDescent="0.25">
      <c r="L1869" s="12"/>
    </row>
    <row r="1870" spans="12:12" x14ac:dyDescent="0.25">
      <c r="L1870" s="12"/>
    </row>
    <row r="1871" spans="12:12" x14ac:dyDescent="0.25">
      <c r="L1871" s="12"/>
    </row>
    <row r="1872" spans="12:12" x14ac:dyDescent="0.25">
      <c r="L1872" s="12"/>
    </row>
    <row r="1873" spans="12:12" x14ac:dyDescent="0.25">
      <c r="L1873" s="12"/>
    </row>
    <row r="1874" spans="12:12" x14ac:dyDescent="0.25">
      <c r="L1874" s="12"/>
    </row>
    <row r="1875" spans="12:12" x14ac:dyDescent="0.25">
      <c r="L1875" s="12"/>
    </row>
    <row r="1876" spans="12:12" x14ac:dyDescent="0.25">
      <c r="L1876" s="12"/>
    </row>
    <row r="1877" spans="12:12" x14ac:dyDescent="0.25">
      <c r="L1877" s="12"/>
    </row>
    <row r="1878" spans="12:12" x14ac:dyDescent="0.25">
      <c r="L1878" s="12"/>
    </row>
    <row r="1879" spans="12:12" x14ac:dyDescent="0.25">
      <c r="L1879" s="12"/>
    </row>
    <row r="1880" spans="12:12" x14ac:dyDescent="0.25">
      <c r="L1880" s="12"/>
    </row>
    <row r="1881" spans="12:12" x14ac:dyDescent="0.25">
      <c r="L1881" s="12"/>
    </row>
    <row r="1882" spans="12:12" x14ac:dyDescent="0.25">
      <c r="L1882" s="12"/>
    </row>
    <row r="1883" spans="12:12" x14ac:dyDescent="0.25">
      <c r="L1883" s="12"/>
    </row>
    <row r="1884" spans="12:12" x14ac:dyDescent="0.25">
      <c r="L1884" s="12"/>
    </row>
    <row r="1885" spans="12:12" x14ac:dyDescent="0.25">
      <c r="L1885" s="12"/>
    </row>
    <row r="1886" spans="12:12" x14ac:dyDescent="0.25">
      <c r="L1886" s="12"/>
    </row>
    <row r="1887" spans="12:12" x14ac:dyDescent="0.25">
      <c r="L1887" s="12"/>
    </row>
    <row r="1888" spans="12:12" x14ac:dyDescent="0.25">
      <c r="L1888" s="12"/>
    </row>
    <row r="1889" spans="12:12" x14ac:dyDescent="0.25">
      <c r="L1889" s="12"/>
    </row>
    <row r="1890" spans="12:12" x14ac:dyDescent="0.25">
      <c r="L1890" s="12"/>
    </row>
    <row r="1891" spans="12:12" x14ac:dyDescent="0.25">
      <c r="L1891" s="12"/>
    </row>
    <row r="1892" spans="12:12" x14ac:dyDescent="0.25">
      <c r="L1892" s="12"/>
    </row>
    <row r="1893" spans="12:12" x14ac:dyDescent="0.25">
      <c r="L1893" s="12"/>
    </row>
    <row r="1894" spans="12:12" x14ac:dyDescent="0.25">
      <c r="L1894" s="12"/>
    </row>
    <row r="1895" spans="12:12" x14ac:dyDescent="0.25">
      <c r="L1895" s="12"/>
    </row>
    <row r="1896" spans="12:12" x14ac:dyDescent="0.25">
      <c r="L1896" s="12"/>
    </row>
    <row r="1897" spans="12:12" x14ac:dyDescent="0.25">
      <c r="L1897" s="12"/>
    </row>
    <row r="1898" spans="12:12" x14ac:dyDescent="0.25">
      <c r="L1898" s="12"/>
    </row>
    <row r="1899" spans="12:12" x14ac:dyDescent="0.25">
      <c r="L1899" s="12"/>
    </row>
    <row r="1900" spans="12:12" x14ac:dyDescent="0.25">
      <c r="L1900" s="12"/>
    </row>
    <row r="1901" spans="12:12" x14ac:dyDescent="0.25">
      <c r="L1901" s="12"/>
    </row>
    <row r="1902" spans="12:12" x14ac:dyDescent="0.25">
      <c r="L1902" s="12"/>
    </row>
    <row r="1903" spans="12:12" x14ac:dyDescent="0.25">
      <c r="L1903" s="12"/>
    </row>
    <row r="1904" spans="12:12" x14ac:dyDescent="0.25">
      <c r="L1904" s="12"/>
    </row>
    <row r="1905" spans="12:12" x14ac:dyDescent="0.25">
      <c r="L1905" s="12"/>
    </row>
    <row r="1906" spans="12:12" x14ac:dyDescent="0.25">
      <c r="L1906" s="12"/>
    </row>
    <row r="1907" spans="12:12" x14ac:dyDescent="0.25">
      <c r="L1907" s="12"/>
    </row>
    <row r="1908" spans="12:12" x14ac:dyDescent="0.25">
      <c r="L1908" s="12"/>
    </row>
    <row r="1909" spans="12:12" x14ac:dyDescent="0.25">
      <c r="L1909" s="12"/>
    </row>
    <row r="1910" spans="12:12" x14ac:dyDescent="0.25">
      <c r="L1910" s="12"/>
    </row>
    <row r="1911" spans="12:12" x14ac:dyDescent="0.25">
      <c r="L1911" s="12"/>
    </row>
    <row r="1912" spans="12:12" x14ac:dyDescent="0.25">
      <c r="L1912" s="12"/>
    </row>
    <row r="1913" spans="12:12" x14ac:dyDescent="0.25">
      <c r="L1913" s="12"/>
    </row>
    <row r="1914" spans="12:12" x14ac:dyDescent="0.25">
      <c r="L1914" s="12"/>
    </row>
    <row r="1915" spans="12:12" x14ac:dyDescent="0.25">
      <c r="L1915" s="12"/>
    </row>
    <row r="1916" spans="12:12" x14ac:dyDescent="0.25">
      <c r="L1916" s="12"/>
    </row>
    <row r="1917" spans="12:12" x14ac:dyDescent="0.25">
      <c r="L1917" s="12"/>
    </row>
    <row r="1918" spans="12:12" x14ac:dyDescent="0.25">
      <c r="L1918" s="12"/>
    </row>
    <row r="1919" spans="12:12" x14ac:dyDescent="0.25">
      <c r="L1919" s="12"/>
    </row>
    <row r="1920" spans="12:12" x14ac:dyDescent="0.25">
      <c r="L1920" s="12"/>
    </row>
    <row r="1921" spans="12:12" x14ac:dyDescent="0.25">
      <c r="L1921" s="12"/>
    </row>
    <row r="1922" spans="12:12" x14ac:dyDescent="0.25">
      <c r="L1922" s="12"/>
    </row>
    <row r="1923" spans="12:12" x14ac:dyDescent="0.25">
      <c r="L1923" s="12"/>
    </row>
    <row r="1924" spans="12:12" x14ac:dyDescent="0.25">
      <c r="L1924" s="12"/>
    </row>
    <row r="1925" spans="12:12" x14ac:dyDescent="0.25">
      <c r="L1925" s="12"/>
    </row>
    <row r="1926" spans="12:12" x14ac:dyDescent="0.25">
      <c r="L1926" s="12"/>
    </row>
    <row r="1927" spans="12:12" x14ac:dyDescent="0.25">
      <c r="L1927" s="12"/>
    </row>
    <row r="1928" spans="12:12" x14ac:dyDescent="0.25">
      <c r="L1928" s="12"/>
    </row>
    <row r="1929" spans="12:12" x14ac:dyDescent="0.25">
      <c r="L1929" s="12"/>
    </row>
    <row r="1930" spans="12:12" x14ac:dyDescent="0.25">
      <c r="L1930" s="12"/>
    </row>
    <row r="1931" spans="12:12" x14ac:dyDescent="0.25">
      <c r="L1931" s="12"/>
    </row>
    <row r="1932" spans="12:12" x14ac:dyDescent="0.25">
      <c r="L1932" s="12"/>
    </row>
    <row r="1933" spans="12:12" x14ac:dyDescent="0.25">
      <c r="L1933" s="12"/>
    </row>
    <row r="1934" spans="12:12" x14ac:dyDescent="0.25">
      <c r="L1934" s="12"/>
    </row>
    <row r="1935" spans="12:12" x14ac:dyDescent="0.25">
      <c r="L1935" s="12"/>
    </row>
    <row r="1936" spans="12:12" x14ac:dyDescent="0.25">
      <c r="L1936" s="12"/>
    </row>
    <row r="1937" spans="12:12" x14ac:dyDescent="0.25">
      <c r="L1937" s="12"/>
    </row>
    <row r="1938" spans="12:12" x14ac:dyDescent="0.25">
      <c r="L1938" s="12"/>
    </row>
    <row r="1939" spans="12:12" x14ac:dyDescent="0.25">
      <c r="L1939" s="12"/>
    </row>
    <row r="1940" spans="12:12" x14ac:dyDescent="0.25">
      <c r="L1940" s="12"/>
    </row>
    <row r="1941" spans="12:12" x14ac:dyDescent="0.25">
      <c r="L1941" s="12"/>
    </row>
    <row r="1942" spans="12:12" x14ac:dyDescent="0.25">
      <c r="L1942" s="12"/>
    </row>
    <row r="1943" spans="12:12" x14ac:dyDescent="0.25">
      <c r="L1943" s="12"/>
    </row>
    <row r="1944" spans="12:12" x14ac:dyDescent="0.25">
      <c r="L1944" s="12"/>
    </row>
    <row r="1945" spans="12:12" x14ac:dyDescent="0.25">
      <c r="L1945" s="12"/>
    </row>
    <row r="1946" spans="12:12" x14ac:dyDescent="0.25">
      <c r="L1946" s="12"/>
    </row>
    <row r="1947" spans="12:12" x14ac:dyDescent="0.25">
      <c r="L1947" s="12"/>
    </row>
    <row r="1948" spans="12:12" x14ac:dyDescent="0.25">
      <c r="L1948" s="12"/>
    </row>
    <row r="1949" spans="12:12" x14ac:dyDescent="0.25">
      <c r="L1949" s="12"/>
    </row>
    <row r="1950" spans="12:12" x14ac:dyDescent="0.25">
      <c r="L1950" s="12"/>
    </row>
    <row r="1951" spans="12:12" x14ac:dyDescent="0.25">
      <c r="L1951" s="12"/>
    </row>
    <row r="1952" spans="12:12" x14ac:dyDescent="0.25">
      <c r="L1952" s="12"/>
    </row>
    <row r="1953" spans="12:12" x14ac:dyDescent="0.25">
      <c r="L1953" s="12"/>
    </row>
    <row r="1954" spans="12:12" x14ac:dyDescent="0.25">
      <c r="L1954" s="12"/>
    </row>
    <row r="1955" spans="12:12" x14ac:dyDescent="0.25">
      <c r="L1955" s="12"/>
    </row>
    <row r="1956" spans="12:12" x14ac:dyDescent="0.25">
      <c r="L1956" s="12"/>
    </row>
    <row r="1957" spans="12:12" x14ac:dyDescent="0.25">
      <c r="L1957" s="12"/>
    </row>
    <row r="1958" spans="12:12" x14ac:dyDescent="0.25">
      <c r="L1958" s="12"/>
    </row>
    <row r="1959" spans="12:12" x14ac:dyDescent="0.25">
      <c r="L1959" s="12"/>
    </row>
    <row r="1960" spans="12:12" x14ac:dyDescent="0.25">
      <c r="L1960" s="12"/>
    </row>
    <row r="1961" spans="12:12" x14ac:dyDescent="0.25">
      <c r="L1961" s="12"/>
    </row>
    <row r="1962" spans="12:12" x14ac:dyDescent="0.25">
      <c r="L1962" s="12"/>
    </row>
    <row r="1963" spans="12:12" x14ac:dyDescent="0.25">
      <c r="L1963" s="12"/>
    </row>
    <row r="1964" spans="12:12" x14ac:dyDescent="0.25">
      <c r="L1964" s="12"/>
    </row>
    <row r="1965" spans="12:12" x14ac:dyDescent="0.25">
      <c r="L1965" s="12"/>
    </row>
    <row r="1966" spans="12:12" x14ac:dyDescent="0.25">
      <c r="L1966" s="12"/>
    </row>
    <row r="1967" spans="12:12" x14ac:dyDescent="0.25">
      <c r="L1967" s="12"/>
    </row>
    <row r="1968" spans="12:12" x14ac:dyDescent="0.25">
      <c r="L1968" s="12"/>
    </row>
    <row r="1969" spans="12:12" x14ac:dyDescent="0.25">
      <c r="L1969" s="12"/>
    </row>
    <row r="1970" spans="12:12" x14ac:dyDescent="0.25">
      <c r="L1970" s="12"/>
    </row>
    <row r="1971" spans="12:12" x14ac:dyDescent="0.25">
      <c r="L1971" s="12"/>
    </row>
    <row r="1972" spans="12:12" x14ac:dyDescent="0.25">
      <c r="L1972" s="12"/>
    </row>
    <row r="1973" spans="12:12" x14ac:dyDescent="0.25">
      <c r="L1973" s="12"/>
    </row>
    <row r="1974" spans="12:12" x14ac:dyDescent="0.25">
      <c r="L1974" s="12"/>
    </row>
    <row r="1975" spans="12:12" x14ac:dyDescent="0.25">
      <c r="L1975" s="12"/>
    </row>
    <row r="1976" spans="12:12" x14ac:dyDescent="0.25">
      <c r="L1976" s="12"/>
    </row>
    <row r="1977" spans="12:12" x14ac:dyDescent="0.25">
      <c r="L1977" s="12"/>
    </row>
    <row r="1978" spans="12:12" x14ac:dyDescent="0.25">
      <c r="L1978" s="12"/>
    </row>
    <row r="1979" spans="12:12" x14ac:dyDescent="0.25">
      <c r="L1979" s="12"/>
    </row>
    <row r="1980" spans="12:12" x14ac:dyDescent="0.25">
      <c r="L1980" s="12"/>
    </row>
    <row r="1981" spans="12:12" x14ac:dyDescent="0.25">
      <c r="L1981" s="12"/>
    </row>
    <row r="1982" spans="12:12" x14ac:dyDescent="0.25">
      <c r="L1982" s="12"/>
    </row>
    <row r="1983" spans="12:12" x14ac:dyDescent="0.25">
      <c r="L1983" s="12"/>
    </row>
    <row r="1984" spans="12:12" x14ac:dyDescent="0.25">
      <c r="L1984" s="12"/>
    </row>
    <row r="1985" spans="12:12" x14ac:dyDescent="0.25">
      <c r="L1985" s="12"/>
    </row>
    <row r="1986" spans="12:12" x14ac:dyDescent="0.25">
      <c r="L1986" s="12"/>
    </row>
    <row r="1987" spans="12:12" x14ac:dyDescent="0.25">
      <c r="L1987" s="12"/>
    </row>
    <row r="1988" spans="12:12" x14ac:dyDescent="0.25">
      <c r="L1988" s="12"/>
    </row>
    <row r="1989" spans="12:12" x14ac:dyDescent="0.25">
      <c r="L1989" s="12"/>
    </row>
    <row r="1990" spans="12:12" x14ac:dyDescent="0.25">
      <c r="L1990" s="12"/>
    </row>
    <row r="1991" spans="12:12" x14ac:dyDescent="0.25">
      <c r="L1991" s="12"/>
    </row>
    <row r="1992" spans="12:12" x14ac:dyDescent="0.25">
      <c r="L1992" s="12"/>
    </row>
    <row r="1993" spans="12:12" x14ac:dyDescent="0.25">
      <c r="L1993" s="12"/>
    </row>
    <row r="1994" spans="12:12" x14ac:dyDescent="0.25">
      <c r="L1994" s="12"/>
    </row>
    <row r="1995" spans="12:12" x14ac:dyDescent="0.25">
      <c r="L1995" s="12"/>
    </row>
    <row r="1996" spans="12:12" x14ac:dyDescent="0.25">
      <c r="L1996" s="12"/>
    </row>
    <row r="1997" spans="12:12" x14ac:dyDescent="0.25">
      <c r="L1997" s="12"/>
    </row>
    <row r="1998" spans="12:12" x14ac:dyDescent="0.25">
      <c r="L1998" s="12"/>
    </row>
    <row r="1999" spans="12:12" x14ac:dyDescent="0.25">
      <c r="L1999" s="12"/>
    </row>
    <row r="2000" spans="12:12" x14ac:dyDescent="0.25">
      <c r="L2000" s="12"/>
    </row>
    <row r="2001" spans="12:12" x14ac:dyDescent="0.25">
      <c r="L2001" s="12"/>
    </row>
    <row r="2002" spans="12:12" x14ac:dyDescent="0.25">
      <c r="L2002" s="12"/>
    </row>
    <row r="2003" spans="12:12" x14ac:dyDescent="0.25">
      <c r="L2003" s="12"/>
    </row>
    <row r="2004" spans="12:12" x14ac:dyDescent="0.25">
      <c r="L2004" s="12"/>
    </row>
    <row r="2005" spans="12:12" x14ac:dyDescent="0.25">
      <c r="L2005" s="12"/>
    </row>
    <row r="2006" spans="12:12" x14ac:dyDescent="0.25">
      <c r="L2006" s="12"/>
    </row>
    <row r="2007" spans="12:12" x14ac:dyDescent="0.25">
      <c r="L2007" s="12"/>
    </row>
    <row r="2008" spans="12:12" x14ac:dyDescent="0.25">
      <c r="L2008" s="12"/>
    </row>
    <row r="2009" spans="12:12" x14ac:dyDescent="0.25">
      <c r="L2009" s="12"/>
    </row>
    <row r="2010" spans="12:12" x14ac:dyDescent="0.25">
      <c r="L2010" s="12"/>
    </row>
    <row r="2011" spans="12:12" x14ac:dyDescent="0.25">
      <c r="L2011" s="12"/>
    </row>
    <row r="2012" spans="12:12" x14ac:dyDescent="0.25">
      <c r="L2012" s="12"/>
    </row>
    <row r="2013" spans="12:12" x14ac:dyDescent="0.25">
      <c r="L2013" s="12"/>
    </row>
    <row r="2014" spans="12:12" x14ac:dyDescent="0.25">
      <c r="L2014" s="12"/>
    </row>
    <row r="2015" spans="12:12" x14ac:dyDescent="0.25">
      <c r="L2015" s="12"/>
    </row>
    <row r="2016" spans="12:12" x14ac:dyDescent="0.25">
      <c r="L2016" s="12"/>
    </row>
    <row r="2017" spans="12:12" x14ac:dyDescent="0.25">
      <c r="L2017" s="12"/>
    </row>
    <row r="2018" spans="12:12" x14ac:dyDescent="0.25">
      <c r="L2018" s="12"/>
    </row>
    <row r="2019" spans="12:12" x14ac:dyDescent="0.25">
      <c r="L2019" s="12"/>
    </row>
    <row r="2020" spans="12:12" x14ac:dyDescent="0.25">
      <c r="L2020" s="12"/>
    </row>
    <row r="2021" spans="12:12" x14ac:dyDescent="0.25">
      <c r="L2021" s="12"/>
    </row>
    <row r="2022" spans="12:12" x14ac:dyDescent="0.25">
      <c r="L2022" s="12"/>
    </row>
    <row r="2023" spans="12:12" x14ac:dyDescent="0.25">
      <c r="L2023" s="12"/>
    </row>
    <row r="2024" spans="12:12" x14ac:dyDescent="0.25">
      <c r="L2024" s="12"/>
    </row>
    <row r="2025" spans="12:12" x14ac:dyDescent="0.25">
      <c r="L2025" s="12"/>
    </row>
    <row r="2026" spans="12:12" x14ac:dyDescent="0.25">
      <c r="L2026" s="12"/>
    </row>
    <row r="2027" spans="12:12" x14ac:dyDescent="0.25">
      <c r="L2027" s="12"/>
    </row>
    <row r="2028" spans="12:12" x14ac:dyDescent="0.25">
      <c r="L2028" s="12"/>
    </row>
    <row r="2029" spans="12:12" x14ac:dyDescent="0.25">
      <c r="L2029" s="12"/>
    </row>
    <row r="2030" spans="12:12" x14ac:dyDescent="0.25">
      <c r="L2030" s="12"/>
    </row>
    <row r="2031" spans="12:12" x14ac:dyDescent="0.25">
      <c r="L2031" s="12"/>
    </row>
    <row r="2032" spans="12:12" x14ac:dyDescent="0.25">
      <c r="L2032" s="12"/>
    </row>
    <row r="2033" spans="12:12" x14ac:dyDescent="0.25">
      <c r="L2033" s="12"/>
    </row>
    <row r="2034" spans="12:12" x14ac:dyDescent="0.25">
      <c r="L2034" s="12"/>
    </row>
    <row r="2035" spans="12:12" x14ac:dyDescent="0.25">
      <c r="L2035" s="12"/>
    </row>
    <row r="2036" spans="12:12" x14ac:dyDescent="0.25">
      <c r="L2036" s="12"/>
    </row>
    <row r="2037" spans="12:12" x14ac:dyDescent="0.25">
      <c r="L2037" s="12"/>
    </row>
    <row r="2038" spans="12:12" x14ac:dyDescent="0.25">
      <c r="L2038" s="12"/>
    </row>
    <row r="2039" spans="12:12" x14ac:dyDescent="0.25">
      <c r="L2039" s="12"/>
    </row>
    <row r="2040" spans="12:12" x14ac:dyDescent="0.25">
      <c r="L2040" s="12"/>
    </row>
    <row r="2041" spans="12:12" x14ac:dyDescent="0.25">
      <c r="L2041" s="12"/>
    </row>
    <row r="2042" spans="12:12" x14ac:dyDescent="0.25">
      <c r="L2042" s="12"/>
    </row>
    <row r="2043" spans="12:12" x14ac:dyDescent="0.25">
      <c r="L2043" s="12"/>
    </row>
    <row r="2044" spans="12:12" x14ac:dyDescent="0.25">
      <c r="L2044" s="12"/>
    </row>
    <row r="2045" spans="12:12" x14ac:dyDescent="0.25">
      <c r="L2045" s="12"/>
    </row>
    <row r="2046" spans="12:12" x14ac:dyDescent="0.25">
      <c r="L2046" s="12"/>
    </row>
    <row r="2047" spans="12:12" x14ac:dyDescent="0.25">
      <c r="L2047" s="12"/>
    </row>
    <row r="2048" spans="12:12" x14ac:dyDescent="0.25">
      <c r="L2048" s="12"/>
    </row>
    <row r="2049" spans="12:12" x14ac:dyDescent="0.25">
      <c r="L2049" s="12"/>
    </row>
    <row r="2050" spans="12:12" x14ac:dyDescent="0.25">
      <c r="L2050" s="12"/>
    </row>
    <row r="2051" spans="12:12" x14ac:dyDescent="0.25">
      <c r="L2051" s="12"/>
    </row>
    <row r="2052" spans="12:12" x14ac:dyDescent="0.25">
      <c r="L2052" s="12"/>
    </row>
    <row r="2053" spans="12:12" x14ac:dyDescent="0.25">
      <c r="L2053" s="12"/>
    </row>
    <row r="2054" spans="12:12" x14ac:dyDescent="0.25">
      <c r="L2054" s="12"/>
    </row>
    <row r="2055" spans="12:12" x14ac:dyDescent="0.25">
      <c r="L2055" s="12"/>
    </row>
    <row r="2056" spans="12:12" x14ac:dyDescent="0.25">
      <c r="L2056" s="12"/>
    </row>
    <row r="2057" spans="12:12" x14ac:dyDescent="0.25">
      <c r="L2057" s="12"/>
    </row>
    <row r="2058" spans="12:12" x14ac:dyDescent="0.25">
      <c r="L2058" s="12"/>
    </row>
    <row r="2059" spans="12:12" x14ac:dyDescent="0.25">
      <c r="L2059" s="12"/>
    </row>
    <row r="2060" spans="12:12" x14ac:dyDescent="0.25">
      <c r="L2060" s="12"/>
    </row>
    <row r="2061" spans="12:12" x14ac:dyDescent="0.25">
      <c r="L2061" s="12"/>
    </row>
    <row r="2062" spans="12:12" x14ac:dyDescent="0.25">
      <c r="L2062" s="12"/>
    </row>
    <row r="2063" spans="12:12" x14ac:dyDescent="0.25">
      <c r="L2063" s="12"/>
    </row>
    <row r="2064" spans="12:12" x14ac:dyDescent="0.25">
      <c r="L2064" s="12"/>
    </row>
    <row r="2065" spans="12:12" x14ac:dyDescent="0.25">
      <c r="L2065" s="12"/>
    </row>
    <row r="2066" spans="12:12" x14ac:dyDescent="0.25">
      <c r="L2066" s="12"/>
    </row>
    <row r="2067" spans="12:12" x14ac:dyDescent="0.25">
      <c r="L2067" s="12"/>
    </row>
    <row r="2068" spans="12:12" x14ac:dyDescent="0.25">
      <c r="L2068" s="12"/>
    </row>
    <row r="2069" spans="12:12" x14ac:dyDescent="0.25">
      <c r="L2069" s="12"/>
    </row>
    <row r="2070" spans="12:12" x14ac:dyDescent="0.25">
      <c r="L2070" s="12"/>
    </row>
    <row r="2071" spans="12:12" x14ac:dyDescent="0.25">
      <c r="L2071" s="12"/>
    </row>
    <row r="2072" spans="12:12" x14ac:dyDescent="0.25">
      <c r="L2072" s="12"/>
    </row>
    <row r="2073" spans="12:12" x14ac:dyDescent="0.25">
      <c r="L2073" s="12"/>
    </row>
    <row r="2074" spans="12:12" x14ac:dyDescent="0.25">
      <c r="L2074" s="12"/>
    </row>
    <row r="2075" spans="12:12" x14ac:dyDescent="0.25">
      <c r="L2075" s="12"/>
    </row>
    <row r="2076" spans="12:12" x14ac:dyDescent="0.25">
      <c r="L2076" s="12"/>
    </row>
    <row r="2077" spans="12:12" x14ac:dyDescent="0.25">
      <c r="L2077" s="12"/>
    </row>
    <row r="2078" spans="12:12" x14ac:dyDescent="0.25">
      <c r="L2078" s="12"/>
    </row>
    <row r="2079" spans="12:12" x14ac:dyDescent="0.25">
      <c r="L2079" s="12"/>
    </row>
    <row r="2080" spans="12:12" x14ac:dyDescent="0.25">
      <c r="L2080" s="12"/>
    </row>
    <row r="2081" spans="12:12" x14ac:dyDescent="0.25">
      <c r="L2081" s="12"/>
    </row>
    <row r="2082" spans="12:12" x14ac:dyDescent="0.25">
      <c r="L2082" s="12"/>
    </row>
    <row r="2083" spans="12:12" x14ac:dyDescent="0.25">
      <c r="L2083" s="12"/>
    </row>
    <row r="2084" spans="12:12" x14ac:dyDescent="0.25">
      <c r="L2084" s="12"/>
    </row>
    <row r="2085" spans="12:12" x14ac:dyDescent="0.25">
      <c r="L2085" s="12"/>
    </row>
    <row r="2086" spans="12:12" x14ac:dyDescent="0.25">
      <c r="L2086" s="12"/>
    </row>
    <row r="2087" spans="12:12" x14ac:dyDescent="0.25">
      <c r="L2087" s="12"/>
    </row>
    <row r="2088" spans="12:12" x14ac:dyDescent="0.25">
      <c r="L2088" s="12"/>
    </row>
    <row r="2089" spans="12:12" x14ac:dyDescent="0.25">
      <c r="L2089" s="12"/>
    </row>
    <row r="2090" spans="12:12" x14ac:dyDescent="0.25">
      <c r="L2090" s="12"/>
    </row>
    <row r="2091" spans="12:12" x14ac:dyDescent="0.25">
      <c r="L2091" s="12"/>
    </row>
    <row r="2092" spans="12:12" x14ac:dyDescent="0.25">
      <c r="L2092" s="12"/>
    </row>
    <row r="2093" spans="12:12" x14ac:dyDescent="0.25">
      <c r="L2093" s="12"/>
    </row>
    <row r="2094" spans="12:12" x14ac:dyDescent="0.25">
      <c r="L2094" s="12"/>
    </row>
    <row r="2095" spans="12:12" x14ac:dyDescent="0.25">
      <c r="L2095" s="12"/>
    </row>
    <row r="2096" spans="12:12" x14ac:dyDescent="0.25">
      <c r="L2096" s="12"/>
    </row>
    <row r="2097" spans="12:12" x14ac:dyDescent="0.25">
      <c r="L2097" s="12"/>
    </row>
    <row r="2098" spans="12:12" x14ac:dyDescent="0.25">
      <c r="L2098" s="12"/>
    </row>
    <row r="2099" spans="12:12" x14ac:dyDescent="0.25">
      <c r="L2099" s="12"/>
    </row>
    <row r="2100" spans="12:12" x14ac:dyDescent="0.25">
      <c r="L2100" s="12"/>
    </row>
    <row r="2101" spans="12:12" x14ac:dyDescent="0.25">
      <c r="L2101" s="12"/>
    </row>
    <row r="2102" spans="12:12" x14ac:dyDescent="0.25">
      <c r="L2102" s="12"/>
    </row>
    <row r="2103" spans="12:12" x14ac:dyDescent="0.25">
      <c r="L2103" s="12"/>
    </row>
    <row r="2104" spans="12:12" x14ac:dyDescent="0.25">
      <c r="L2104" s="12"/>
    </row>
    <row r="2105" spans="12:12" x14ac:dyDescent="0.25">
      <c r="L2105" s="12"/>
    </row>
    <row r="2106" spans="12:12" x14ac:dyDescent="0.25">
      <c r="L2106" s="12"/>
    </row>
    <row r="2107" spans="12:12" x14ac:dyDescent="0.25">
      <c r="L2107" s="12"/>
    </row>
    <row r="2108" spans="12:12" x14ac:dyDescent="0.25">
      <c r="L2108" s="12"/>
    </row>
    <row r="2109" spans="12:12" x14ac:dyDescent="0.25">
      <c r="L2109" s="12"/>
    </row>
    <row r="2110" spans="12:12" x14ac:dyDescent="0.25">
      <c r="L2110" s="12"/>
    </row>
    <row r="2111" spans="12:12" x14ac:dyDescent="0.25">
      <c r="L2111" s="12"/>
    </row>
    <row r="2112" spans="12:12" x14ac:dyDescent="0.25">
      <c r="L2112" s="12"/>
    </row>
    <row r="2113" spans="12:12" x14ac:dyDescent="0.25">
      <c r="L2113" s="12"/>
    </row>
    <row r="2114" spans="12:12" x14ac:dyDescent="0.25">
      <c r="L2114" s="12"/>
    </row>
    <row r="2115" spans="12:12" x14ac:dyDescent="0.25">
      <c r="L2115" s="12"/>
    </row>
    <row r="2116" spans="12:12" x14ac:dyDescent="0.25">
      <c r="L2116" s="12"/>
    </row>
    <row r="2117" spans="12:12" x14ac:dyDescent="0.25">
      <c r="L2117" s="12"/>
    </row>
    <row r="2118" spans="12:12" x14ac:dyDescent="0.25">
      <c r="L2118" s="12"/>
    </row>
    <row r="2119" spans="12:12" x14ac:dyDescent="0.25">
      <c r="L2119" s="12"/>
    </row>
    <row r="2120" spans="12:12" x14ac:dyDescent="0.25">
      <c r="L2120" s="12"/>
    </row>
    <row r="2121" spans="12:12" x14ac:dyDescent="0.25">
      <c r="L2121" s="12"/>
    </row>
    <row r="2122" spans="12:12" x14ac:dyDescent="0.25">
      <c r="L2122" s="12"/>
    </row>
    <row r="2123" spans="12:12" x14ac:dyDescent="0.25">
      <c r="L2123" s="12"/>
    </row>
    <row r="2124" spans="12:12" x14ac:dyDescent="0.25">
      <c r="L2124" s="12"/>
    </row>
    <row r="2125" spans="12:12" x14ac:dyDescent="0.25">
      <c r="L2125" s="12"/>
    </row>
    <row r="2126" spans="12:12" x14ac:dyDescent="0.25">
      <c r="L2126" s="12"/>
    </row>
    <row r="2127" spans="12:12" x14ac:dyDescent="0.25">
      <c r="L2127" s="12"/>
    </row>
    <row r="2128" spans="12:12" x14ac:dyDescent="0.25">
      <c r="L2128" s="12"/>
    </row>
    <row r="2129" spans="12:12" x14ac:dyDescent="0.25">
      <c r="L2129" s="12"/>
    </row>
    <row r="2130" spans="12:12" x14ac:dyDescent="0.25">
      <c r="L2130" s="12"/>
    </row>
    <row r="2131" spans="12:12" x14ac:dyDescent="0.25">
      <c r="L2131" s="12"/>
    </row>
    <row r="2132" spans="12:12" x14ac:dyDescent="0.25">
      <c r="L2132" s="12"/>
    </row>
    <row r="2133" spans="12:12" x14ac:dyDescent="0.25">
      <c r="L2133" s="12"/>
    </row>
    <row r="2134" spans="12:12" x14ac:dyDescent="0.25">
      <c r="L2134" s="12"/>
    </row>
    <row r="2135" spans="12:12" x14ac:dyDescent="0.25">
      <c r="L2135" s="12"/>
    </row>
    <row r="2136" spans="12:12" x14ac:dyDescent="0.25">
      <c r="L2136" s="12"/>
    </row>
    <row r="2137" spans="12:12" x14ac:dyDescent="0.25">
      <c r="L2137" s="12"/>
    </row>
    <row r="2138" spans="12:12" x14ac:dyDescent="0.25">
      <c r="L2138" s="12"/>
    </row>
    <row r="2139" spans="12:12" x14ac:dyDescent="0.25">
      <c r="L2139" s="12"/>
    </row>
    <row r="2140" spans="12:12" x14ac:dyDescent="0.25">
      <c r="L2140" s="12"/>
    </row>
    <row r="2141" spans="12:12" x14ac:dyDescent="0.25">
      <c r="L2141" s="12"/>
    </row>
    <row r="2142" spans="12:12" x14ac:dyDescent="0.25">
      <c r="L2142" s="12"/>
    </row>
    <row r="2143" spans="12:12" x14ac:dyDescent="0.25">
      <c r="L2143" s="12"/>
    </row>
    <row r="2144" spans="12:12" x14ac:dyDescent="0.25">
      <c r="L2144" s="12"/>
    </row>
    <row r="2145" spans="12:12" x14ac:dyDescent="0.25">
      <c r="L2145" s="12"/>
    </row>
    <row r="2146" spans="12:12" x14ac:dyDescent="0.25">
      <c r="L2146" s="12"/>
    </row>
    <row r="2147" spans="12:12" x14ac:dyDescent="0.25">
      <c r="L2147" s="12"/>
    </row>
    <row r="2148" spans="12:12" x14ac:dyDescent="0.25">
      <c r="L2148" s="12"/>
    </row>
    <row r="2149" spans="12:12" x14ac:dyDescent="0.25">
      <c r="L2149" s="12"/>
    </row>
    <row r="2150" spans="12:12" x14ac:dyDescent="0.25">
      <c r="L2150" s="12"/>
    </row>
    <row r="2151" spans="12:12" x14ac:dyDescent="0.25">
      <c r="L2151" s="12"/>
    </row>
    <row r="2152" spans="12:12" x14ac:dyDescent="0.25">
      <c r="L2152" s="12"/>
    </row>
    <row r="2153" spans="12:12" x14ac:dyDescent="0.25">
      <c r="L2153" s="12"/>
    </row>
    <row r="2154" spans="12:12" x14ac:dyDescent="0.25">
      <c r="L2154" s="12"/>
    </row>
    <row r="2155" spans="12:12" x14ac:dyDescent="0.25">
      <c r="L2155" s="12"/>
    </row>
    <row r="2156" spans="12:12" x14ac:dyDescent="0.25">
      <c r="L2156" s="12"/>
    </row>
    <row r="2157" spans="12:12" x14ac:dyDescent="0.25">
      <c r="L2157" s="12"/>
    </row>
    <row r="2158" spans="12:12" x14ac:dyDescent="0.25">
      <c r="L2158" s="12"/>
    </row>
    <row r="2159" spans="12:12" x14ac:dyDescent="0.25">
      <c r="L2159" s="12"/>
    </row>
    <row r="2160" spans="12:12" x14ac:dyDescent="0.25">
      <c r="L2160" s="12"/>
    </row>
    <row r="2161" spans="12:12" x14ac:dyDescent="0.25">
      <c r="L2161" s="12"/>
    </row>
    <row r="2162" spans="12:12" x14ac:dyDescent="0.25">
      <c r="L2162" s="12"/>
    </row>
    <row r="2163" spans="12:12" x14ac:dyDescent="0.25">
      <c r="L2163" s="12"/>
    </row>
    <row r="2164" spans="12:12" x14ac:dyDescent="0.25">
      <c r="L2164" s="12"/>
    </row>
    <row r="2165" spans="12:12" x14ac:dyDescent="0.25">
      <c r="L2165" s="12"/>
    </row>
    <row r="2166" spans="12:12" x14ac:dyDescent="0.25">
      <c r="L2166" s="12"/>
    </row>
    <row r="2167" spans="12:12" x14ac:dyDescent="0.25">
      <c r="L2167" s="12"/>
    </row>
    <row r="2168" spans="12:12" x14ac:dyDescent="0.25">
      <c r="L2168" s="12"/>
    </row>
    <row r="2169" spans="12:12" x14ac:dyDescent="0.25">
      <c r="L2169" s="12"/>
    </row>
    <row r="2170" spans="12:12" x14ac:dyDescent="0.25">
      <c r="L2170" s="12"/>
    </row>
    <row r="2171" spans="12:12" x14ac:dyDescent="0.25">
      <c r="L2171" s="12"/>
    </row>
    <row r="2172" spans="12:12" x14ac:dyDescent="0.25">
      <c r="L2172" s="12"/>
    </row>
    <row r="2173" spans="12:12" x14ac:dyDescent="0.25">
      <c r="L2173" s="12"/>
    </row>
    <row r="2174" spans="12:12" x14ac:dyDescent="0.25">
      <c r="L2174" s="12"/>
    </row>
    <row r="2175" spans="12:12" x14ac:dyDescent="0.25">
      <c r="L2175" s="12"/>
    </row>
    <row r="2176" spans="12:12" x14ac:dyDescent="0.25">
      <c r="L2176" s="12"/>
    </row>
    <row r="2177" spans="12:12" x14ac:dyDescent="0.25">
      <c r="L2177" s="12"/>
    </row>
    <row r="2178" spans="12:12" x14ac:dyDescent="0.25">
      <c r="L2178" s="12"/>
    </row>
    <row r="2179" spans="12:12" x14ac:dyDescent="0.25">
      <c r="L2179" s="12"/>
    </row>
    <row r="2180" spans="12:12" x14ac:dyDescent="0.25">
      <c r="L2180" s="12"/>
    </row>
    <row r="2181" spans="12:12" x14ac:dyDescent="0.25">
      <c r="L2181" s="12"/>
    </row>
    <row r="2182" spans="12:12" x14ac:dyDescent="0.25">
      <c r="L2182" s="12"/>
    </row>
    <row r="2183" spans="12:12" x14ac:dyDescent="0.25">
      <c r="L2183" s="12"/>
    </row>
    <row r="2184" spans="12:12" x14ac:dyDescent="0.25">
      <c r="L2184" s="12"/>
    </row>
    <row r="2185" spans="12:12" x14ac:dyDescent="0.25">
      <c r="L2185" s="12"/>
    </row>
    <row r="2186" spans="12:12" x14ac:dyDescent="0.25">
      <c r="L2186" s="12"/>
    </row>
    <row r="2187" spans="12:12" x14ac:dyDescent="0.25">
      <c r="L2187" s="12"/>
    </row>
    <row r="2188" spans="12:12" x14ac:dyDescent="0.25">
      <c r="L2188" s="12"/>
    </row>
    <row r="2189" spans="12:12" x14ac:dyDescent="0.25">
      <c r="L2189" s="12"/>
    </row>
    <row r="2190" spans="12:12" x14ac:dyDescent="0.25">
      <c r="L2190" s="12"/>
    </row>
    <row r="2191" spans="12:12" x14ac:dyDescent="0.25">
      <c r="L2191" s="12"/>
    </row>
    <row r="2192" spans="12:12" x14ac:dyDescent="0.25">
      <c r="L2192" s="12"/>
    </row>
    <row r="2193" spans="12:12" x14ac:dyDescent="0.25">
      <c r="L2193" s="12"/>
    </row>
    <row r="2194" spans="12:12" x14ac:dyDescent="0.25">
      <c r="L2194" s="12"/>
    </row>
    <row r="2195" spans="12:12" x14ac:dyDescent="0.25">
      <c r="L2195" s="12"/>
    </row>
    <row r="2196" spans="12:12" x14ac:dyDescent="0.25">
      <c r="L2196" s="12"/>
    </row>
    <row r="2197" spans="12:12" x14ac:dyDescent="0.25">
      <c r="L2197" s="12"/>
    </row>
    <row r="2198" spans="12:12" x14ac:dyDescent="0.25">
      <c r="L2198" s="12"/>
    </row>
    <row r="2199" spans="12:12" x14ac:dyDescent="0.25">
      <c r="L2199" s="12"/>
    </row>
    <row r="2200" spans="12:12" x14ac:dyDescent="0.25">
      <c r="L2200" s="12"/>
    </row>
    <row r="2201" spans="12:12" x14ac:dyDescent="0.25">
      <c r="L2201" s="12"/>
    </row>
    <row r="2202" spans="12:12" x14ac:dyDescent="0.25">
      <c r="L2202" s="12"/>
    </row>
    <row r="2203" spans="12:12" x14ac:dyDescent="0.25">
      <c r="L2203" s="12"/>
    </row>
    <row r="2204" spans="12:12" x14ac:dyDescent="0.25">
      <c r="L2204" s="12"/>
    </row>
    <row r="2205" spans="12:12" x14ac:dyDescent="0.25">
      <c r="L2205" s="12"/>
    </row>
    <row r="2206" spans="12:12" x14ac:dyDescent="0.25">
      <c r="L2206" s="12"/>
    </row>
    <row r="2207" spans="12:12" x14ac:dyDescent="0.25">
      <c r="L2207" s="12"/>
    </row>
    <row r="2208" spans="12:12" x14ac:dyDescent="0.25">
      <c r="L2208" s="12"/>
    </row>
    <row r="2209" spans="12:12" x14ac:dyDescent="0.25">
      <c r="L2209" s="12"/>
    </row>
    <row r="2210" spans="12:12" x14ac:dyDescent="0.25">
      <c r="L2210" s="12"/>
    </row>
    <row r="2211" spans="12:12" x14ac:dyDescent="0.25">
      <c r="L2211" s="12"/>
    </row>
    <row r="2212" spans="12:12" x14ac:dyDescent="0.25">
      <c r="L2212" s="12"/>
    </row>
    <row r="2213" spans="12:12" x14ac:dyDescent="0.25">
      <c r="L2213" s="12"/>
    </row>
    <row r="2214" spans="12:12" x14ac:dyDescent="0.25">
      <c r="L2214" s="12"/>
    </row>
    <row r="2215" spans="12:12" x14ac:dyDescent="0.25">
      <c r="L2215" s="12"/>
    </row>
    <row r="2216" spans="12:12" x14ac:dyDescent="0.25">
      <c r="L2216" s="12"/>
    </row>
    <row r="2217" spans="12:12" x14ac:dyDescent="0.25">
      <c r="L2217" s="12"/>
    </row>
    <row r="2218" spans="12:12" x14ac:dyDescent="0.25">
      <c r="L2218" s="12"/>
    </row>
    <row r="2219" spans="12:12" x14ac:dyDescent="0.25">
      <c r="L2219" s="12"/>
    </row>
    <row r="2220" spans="12:12" x14ac:dyDescent="0.25">
      <c r="L2220" s="12"/>
    </row>
    <row r="2221" spans="12:12" x14ac:dyDescent="0.25">
      <c r="L2221" s="12"/>
    </row>
    <row r="2222" spans="12:12" x14ac:dyDescent="0.25">
      <c r="L2222" s="12"/>
    </row>
    <row r="2223" spans="12:12" x14ac:dyDescent="0.25">
      <c r="L2223" s="12"/>
    </row>
    <row r="2224" spans="12:12" x14ac:dyDescent="0.25">
      <c r="L2224" s="12"/>
    </row>
    <row r="2225" spans="12:12" x14ac:dyDescent="0.25">
      <c r="L2225" s="12"/>
    </row>
    <row r="2226" spans="12:12" x14ac:dyDescent="0.25">
      <c r="L2226" s="12"/>
    </row>
    <row r="2227" spans="12:12" x14ac:dyDescent="0.25">
      <c r="L2227" s="12"/>
    </row>
    <row r="2228" spans="12:12" x14ac:dyDescent="0.25">
      <c r="L2228" s="12"/>
    </row>
    <row r="2229" spans="12:12" x14ac:dyDescent="0.25">
      <c r="L2229" s="12"/>
    </row>
    <row r="2230" spans="12:12" x14ac:dyDescent="0.25">
      <c r="L2230" s="12"/>
    </row>
    <row r="2231" spans="12:12" x14ac:dyDescent="0.25">
      <c r="L2231" s="12"/>
    </row>
    <row r="2232" spans="12:12" x14ac:dyDescent="0.25">
      <c r="L2232" s="12"/>
    </row>
    <row r="2233" spans="12:12" x14ac:dyDescent="0.25">
      <c r="L2233" s="12"/>
    </row>
    <row r="2234" spans="12:12" x14ac:dyDescent="0.25">
      <c r="L2234" s="12"/>
    </row>
    <row r="2235" spans="12:12" x14ac:dyDescent="0.25">
      <c r="L2235" s="12"/>
    </row>
    <row r="2236" spans="12:12" x14ac:dyDescent="0.25">
      <c r="L2236" s="12"/>
    </row>
    <row r="2237" spans="12:12" x14ac:dyDescent="0.25">
      <c r="L2237" s="12"/>
    </row>
    <row r="2238" spans="12:12" x14ac:dyDescent="0.25">
      <c r="L2238" s="12"/>
    </row>
    <row r="2239" spans="12:12" x14ac:dyDescent="0.25">
      <c r="L2239" s="12"/>
    </row>
    <row r="2240" spans="12:12" x14ac:dyDescent="0.25">
      <c r="L2240" s="12"/>
    </row>
    <row r="2241" spans="12:12" x14ac:dyDescent="0.25">
      <c r="L2241" s="12"/>
    </row>
    <row r="2242" spans="12:12" x14ac:dyDescent="0.25">
      <c r="L2242" s="12"/>
    </row>
    <row r="2243" spans="12:12" x14ac:dyDescent="0.25">
      <c r="L2243" s="12"/>
    </row>
    <row r="2244" spans="12:12" x14ac:dyDescent="0.25">
      <c r="L2244" s="12"/>
    </row>
    <row r="2245" spans="12:12" x14ac:dyDescent="0.25">
      <c r="L2245" s="12"/>
    </row>
    <row r="2246" spans="12:12" x14ac:dyDescent="0.25">
      <c r="L2246" s="12"/>
    </row>
    <row r="2247" spans="12:12" x14ac:dyDescent="0.25">
      <c r="L2247" s="12"/>
    </row>
    <row r="2248" spans="12:12" x14ac:dyDescent="0.25">
      <c r="L2248" s="12"/>
    </row>
    <row r="2249" spans="12:12" x14ac:dyDescent="0.25">
      <c r="L2249" s="12"/>
    </row>
    <row r="2250" spans="12:12" x14ac:dyDescent="0.25">
      <c r="L2250" s="12"/>
    </row>
    <row r="2251" spans="12:12" x14ac:dyDescent="0.25">
      <c r="L2251" s="12"/>
    </row>
    <row r="2252" spans="12:12" x14ac:dyDescent="0.25">
      <c r="L2252" s="12"/>
    </row>
    <row r="2253" spans="12:12" x14ac:dyDescent="0.25">
      <c r="L2253" s="12"/>
    </row>
    <row r="2254" spans="12:12" x14ac:dyDescent="0.25">
      <c r="L2254" s="12"/>
    </row>
    <row r="2255" spans="12:12" x14ac:dyDescent="0.25">
      <c r="L2255" s="12"/>
    </row>
    <row r="2256" spans="12:12" x14ac:dyDescent="0.25">
      <c r="L2256" s="12"/>
    </row>
    <row r="2257" spans="12:12" x14ac:dyDescent="0.25">
      <c r="L2257" s="12"/>
    </row>
    <row r="2258" spans="12:12" x14ac:dyDescent="0.25">
      <c r="L2258" s="12"/>
    </row>
    <row r="2259" spans="12:12" x14ac:dyDescent="0.25">
      <c r="L2259" s="12"/>
    </row>
    <row r="2260" spans="12:12" x14ac:dyDescent="0.25">
      <c r="L2260" s="12"/>
    </row>
    <row r="2261" spans="12:12" x14ac:dyDescent="0.25">
      <c r="L2261" s="12"/>
    </row>
    <row r="2262" spans="12:12" x14ac:dyDescent="0.25">
      <c r="L2262" s="12"/>
    </row>
    <row r="2263" spans="12:12" x14ac:dyDescent="0.25">
      <c r="L2263" s="12"/>
    </row>
    <row r="2264" spans="12:12" x14ac:dyDescent="0.25">
      <c r="L2264" s="12"/>
    </row>
    <row r="2265" spans="12:12" x14ac:dyDescent="0.25">
      <c r="L2265" s="12"/>
    </row>
    <row r="2266" spans="12:12" x14ac:dyDescent="0.25">
      <c r="L2266" s="12"/>
    </row>
    <row r="2267" spans="12:12" x14ac:dyDescent="0.25">
      <c r="L2267" s="12"/>
    </row>
    <row r="2268" spans="12:12" x14ac:dyDescent="0.25">
      <c r="L2268" s="12"/>
    </row>
    <row r="2269" spans="12:12" x14ac:dyDescent="0.25">
      <c r="L2269" s="12"/>
    </row>
    <row r="2270" spans="12:12" x14ac:dyDescent="0.25">
      <c r="L2270" s="12"/>
    </row>
    <row r="2271" spans="12:12" x14ac:dyDescent="0.25">
      <c r="L2271" s="12"/>
    </row>
    <row r="2272" spans="12:12" x14ac:dyDescent="0.25">
      <c r="L2272" s="12"/>
    </row>
    <row r="2273" spans="12:12" x14ac:dyDescent="0.25">
      <c r="L2273" s="12"/>
    </row>
    <row r="2274" spans="12:12" x14ac:dyDescent="0.25">
      <c r="L2274" s="12"/>
    </row>
    <row r="2275" spans="12:12" x14ac:dyDescent="0.25">
      <c r="L2275" s="12"/>
    </row>
    <row r="2276" spans="12:12" x14ac:dyDescent="0.25">
      <c r="L2276" s="12"/>
    </row>
    <row r="2277" spans="12:12" x14ac:dyDescent="0.25">
      <c r="L2277" s="12"/>
    </row>
    <row r="2278" spans="12:12" x14ac:dyDescent="0.25">
      <c r="L2278" s="12"/>
    </row>
    <row r="2279" spans="12:12" x14ac:dyDescent="0.25">
      <c r="L2279" s="12"/>
    </row>
    <row r="2280" spans="12:12" x14ac:dyDescent="0.25">
      <c r="L2280" s="12"/>
    </row>
    <row r="2281" spans="12:12" x14ac:dyDescent="0.25">
      <c r="L2281" s="12"/>
    </row>
    <row r="2282" spans="12:12" x14ac:dyDescent="0.25">
      <c r="L2282" s="12"/>
    </row>
    <row r="2283" spans="12:12" x14ac:dyDescent="0.25">
      <c r="L2283" s="12"/>
    </row>
    <row r="2284" spans="12:12" x14ac:dyDescent="0.25">
      <c r="L2284" s="12"/>
    </row>
    <row r="2285" spans="12:12" x14ac:dyDescent="0.25">
      <c r="L2285" s="12"/>
    </row>
    <row r="2286" spans="12:12" x14ac:dyDescent="0.25">
      <c r="L2286" s="12"/>
    </row>
    <row r="2287" spans="12:12" x14ac:dyDescent="0.25">
      <c r="L2287" s="12"/>
    </row>
    <row r="2288" spans="12:12" x14ac:dyDescent="0.25">
      <c r="L2288" s="12"/>
    </row>
    <row r="2289" spans="12:12" x14ac:dyDescent="0.25">
      <c r="L2289" s="12"/>
    </row>
    <row r="2290" spans="12:12" x14ac:dyDescent="0.25">
      <c r="L2290" s="12"/>
    </row>
    <row r="2291" spans="12:12" x14ac:dyDescent="0.25">
      <c r="L2291" s="12"/>
    </row>
    <row r="2292" spans="12:12" x14ac:dyDescent="0.25">
      <c r="L2292" s="12"/>
    </row>
    <row r="2293" spans="12:12" x14ac:dyDescent="0.25">
      <c r="L2293" s="12"/>
    </row>
    <row r="2294" spans="12:12" x14ac:dyDescent="0.25">
      <c r="L2294" s="12"/>
    </row>
    <row r="2295" spans="12:12" x14ac:dyDescent="0.25">
      <c r="L2295" s="12"/>
    </row>
    <row r="2296" spans="12:12" x14ac:dyDescent="0.25">
      <c r="L2296" s="12"/>
    </row>
    <row r="2297" spans="12:12" x14ac:dyDescent="0.25">
      <c r="L2297" s="12"/>
    </row>
    <row r="2298" spans="12:12" x14ac:dyDescent="0.25">
      <c r="L2298" s="12"/>
    </row>
    <row r="2299" spans="12:12" x14ac:dyDescent="0.25">
      <c r="L2299" s="12"/>
    </row>
    <row r="2300" spans="12:12" x14ac:dyDescent="0.25">
      <c r="L2300" s="12"/>
    </row>
    <row r="2301" spans="12:12" x14ac:dyDescent="0.25">
      <c r="L2301" s="12"/>
    </row>
    <row r="2302" spans="12:12" x14ac:dyDescent="0.25">
      <c r="L2302" s="12"/>
    </row>
    <row r="2303" spans="12:12" x14ac:dyDescent="0.25">
      <c r="L2303" s="12"/>
    </row>
    <row r="2304" spans="12:12" x14ac:dyDescent="0.25">
      <c r="L2304" s="12"/>
    </row>
    <row r="2305" spans="12:12" x14ac:dyDescent="0.25">
      <c r="L2305" s="12"/>
    </row>
    <row r="2306" spans="12:12" x14ac:dyDescent="0.25">
      <c r="L2306" s="12"/>
    </row>
    <row r="2307" spans="12:12" x14ac:dyDescent="0.25">
      <c r="L2307" s="12"/>
    </row>
    <row r="2308" spans="12:12" x14ac:dyDescent="0.25">
      <c r="L2308" s="12"/>
    </row>
    <row r="2309" spans="12:12" x14ac:dyDescent="0.25">
      <c r="L2309" s="12"/>
    </row>
    <row r="2310" spans="12:12" x14ac:dyDescent="0.25">
      <c r="L2310" s="12"/>
    </row>
    <row r="2311" spans="12:12" x14ac:dyDescent="0.25">
      <c r="L2311" s="12"/>
    </row>
    <row r="2312" spans="12:12" x14ac:dyDescent="0.25">
      <c r="L2312" s="12"/>
    </row>
    <row r="2313" spans="12:12" x14ac:dyDescent="0.25">
      <c r="L2313" s="12"/>
    </row>
    <row r="2314" spans="12:12" x14ac:dyDescent="0.25">
      <c r="L2314" s="12"/>
    </row>
    <row r="2315" spans="12:12" x14ac:dyDescent="0.25">
      <c r="L2315" s="12"/>
    </row>
    <row r="2316" spans="12:12" x14ac:dyDescent="0.25">
      <c r="L2316" s="12"/>
    </row>
    <row r="2317" spans="12:12" x14ac:dyDescent="0.25">
      <c r="L2317" s="12"/>
    </row>
    <row r="2318" spans="12:12" x14ac:dyDescent="0.25">
      <c r="L2318" s="12"/>
    </row>
    <row r="2319" spans="12:12" x14ac:dyDescent="0.25">
      <c r="L2319" s="12"/>
    </row>
    <row r="2320" spans="12:12" x14ac:dyDescent="0.25">
      <c r="L2320" s="12"/>
    </row>
    <row r="2321" spans="12:12" x14ac:dyDescent="0.25">
      <c r="L2321" s="12"/>
    </row>
    <row r="2322" spans="12:12" x14ac:dyDescent="0.25">
      <c r="L2322" s="12"/>
    </row>
    <row r="2323" spans="12:12" x14ac:dyDescent="0.25">
      <c r="L2323" s="12"/>
    </row>
    <row r="2324" spans="12:12" x14ac:dyDescent="0.25">
      <c r="L2324" s="12"/>
    </row>
    <row r="2325" spans="12:12" x14ac:dyDescent="0.25">
      <c r="L2325" s="12"/>
    </row>
    <row r="2326" spans="12:12" x14ac:dyDescent="0.25">
      <c r="L2326" s="12"/>
    </row>
    <row r="2327" spans="12:12" x14ac:dyDescent="0.25">
      <c r="L2327" s="12"/>
    </row>
    <row r="2328" spans="12:12" x14ac:dyDescent="0.25">
      <c r="L2328" s="12"/>
    </row>
    <row r="2329" spans="12:12" x14ac:dyDescent="0.25">
      <c r="L2329" s="12"/>
    </row>
    <row r="2330" spans="12:12" x14ac:dyDescent="0.25">
      <c r="L2330" s="12"/>
    </row>
    <row r="2331" spans="12:12" x14ac:dyDescent="0.25">
      <c r="L2331" s="12"/>
    </row>
    <row r="2332" spans="12:12" x14ac:dyDescent="0.25">
      <c r="L2332" s="12"/>
    </row>
    <row r="2333" spans="12:12" x14ac:dyDescent="0.25">
      <c r="L2333" s="12"/>
    </row>
    <row r="2334" spans="12:12" x14ac:dyDescent="0.25">
      <c r="L2334" s="12"/>
    </row>
    <row r="2335" spans="12:12" x14ac:dyDescent="0.25">
      <c r="L2335" s="12"/>
    </row>
    <row r="2336" spans="12:12" x14ac:dyDescent="0.25">
      <c r="L2336" s="12"/>
    </row>
    <row r="2337" spans="12:12" x14ac:dyDescent="0.25">
      <c r="L2337" s="12"/>
    </row>
    <row r="2338" spans="12:12" x14ac:dyDescent="0.25">
      <c r="L2338" s="12"/>
    </row>
    <row r="2339" spans="12:12" x14ac:dyDescent="0.25">
      <c r="L2339" s="12"/>
    </row>
    <row r="2340" spans="12:12" x14ac:dyDescent="0.25">
      <c r="L2340" s="12"/>
    </row>
    <row r="2341" spans="12:12" x14ac:dyDescent="0.25">
      <c r="L2341" s="12"/>
    </row>
    <row r="2342" spans="12:12" x14ac:dyDescent="0.25">
      <c r="L2342" s="12"/>
    </row>
    <row r="2343" spans="12:12" x14ac:dyDescent="0.25">
      <c r="L2343" s="12"/>
    </row>
    <row r="2344" spans="12:12" x14ac:dyDescent="0.25">
      <c r="L2344" s="12"/>
    </row>
    <row r="2345" spans="12:12" x14ac:dyDescent="0.25">
      <c r="L2345" s="12"/>
    </row>
    <row r="2346" spans="12:12" x14ac:dyDescent="0.25">
      <c r="L2346" s="12"/>
    </row>
    <row r="2347" spans="12:12" x14ac:dyDescent="0.25">
      <c r="L2347" s="12"/>
    </row>
    <row r="2348" spans="12:12" x14ac:dyDescent="0.25">
      <c r="L2348" s="12"/>
    </row>
    <row r="2349" spans="12:12" x14ac:dyDescent="0.25">
      <c r="L2349" s="12"/>
    </row>
    <row r="2350" spans="12:12" x14ac:dyDescent="0.25">
      <c r="L2350" s="12"/>
    </row>
    <row r="2351" spans="12:12" x14ac:dyDescent="0.25">
      <c r="L2351" s="12"/>
    </row>
    <row r="2352" spans="12:12" x14ac:dyDescent="0.25">
      <c r="L2352" s="12"/>
    </row>
    <row r="2353" spans="12:12" x14ac:dyDescent="0.25">
      <c r="L2353" s="12"/>
    </row>
    <row r="2354" spans="12:12" x14ac:dyDescent="0.25">
      <c r="L2354" s="12"/>
    </row>
    <row r="2355" spans="12:12" x14ac:dyDescent="0.25">
      <c r="L2355" s="12"/>
    </row>
    <row r="2356" spans="12:12" x14ac:dyDescent="0.25">
      <c r="L2356" s="12"/>
    </row>
    <row r="2357" spans="12:12" x14ac:dyDescent="0.25">
      <c r="L2357" s="12"/>
    </row>
    <row r="2358" spans="12:12" x14ac:dyDescent="0.25">
      <c r="L2358" s="12"/>
    </row>
    <row r="2359" spans="12:12" x14ac:dyDescent="0.25">
      <c r="L2359" s="12"/>
    </row>
    <row r="2360" spans="12:12" x14ac:dyDescent="0.25">
      <c r="L2360" s="12"/>
    </row>
    <row r="2361" spans="12:12" x14ac:dyDescent="0.25">
      <c r="L2361" s="12"/>
    </row>
    <row r="2362" spans="12:12" x14ac:dyDescent="0.25">
      <c r="L2362" s="12"/>
    </row>
    <row r="2363" spans="12:12" x14ac:dyDescent="0.25">
      <c r="L2363" s="12"/>
    </row>
    <row r="2364" spans="12:12" x14ac:dyDescent="0.25">
      <c r="L2364" s="12"/>
    </row>
    <row r="2365" spans="12:12" x14ac:dyDescent="0.25">
      <c r="L2365" s="12"/>
    </row>
    <row r="2366" spans="12:12" x14ac:dyDescent="0.25">
      <c r="L2366" s="12"/>
    </row>
    <row r="2367" spans="12:12" x14ac:dyDescent="0.25">
      <c r="L2367" s="12"/>
    </row>
    <row r="2368" spans="12:12" x14ac:dyDescent="0.25">
      <c r="L2368" s="12"/>
    </row>
    <row r="2369" spans="12:12" x14ac:dyDescent="0.25">
      <c r="L2369" s="12"/>
    </row>
    <row r="2370" spans="12:12" x14ac:dyDescent="0.25">
      <c r="L2370" s="12"/>
    </row>
    <row r="2371" spans="12:12" x14ac:dyDescent="0.25">
      <c r="L2371" s="12"/>
    </row>
    <row r="2372" spans="12:12" x14ac:dyDescent="0.25">
      <c r="L2372" s="12"/>
    </row>
    <row r="2373" spans="12:12" x14ac:dyDescent="0.25">
      <c r="L2373" s="12"/>
    </row>
    <row r="2374" spans="12:12" x14ac:dyDescent="0.25">
      <c r="L2374" s="12"/>
    </row>
    <row r="2375" spans="12:12" x14ac:dyDescent="0.25">
      <c r="L2375" s="12"/>
    </row>
    <row r="2376" spans="12:12" x14ac:dyDescent="0.25">
      <c r="L2376" s="12"/>
    </row>
    <row r="2377" spans="12:12" x14ac:dyDescent="0.25">
      <c r="L2377" s="12"/>
    </row>
    <row r="2378" spans="12:12" x14ac:dyDescent="0.25">
      <c r="L2378" s="12"/>
    </row>
    <row r="2379" spans="12:12" x14ac:dyDescent="0.25">
      <c r="L2379" s="12"/>
    </row>
    <row r="2380" spans="12:12" x14ac:dyDescent="0.25">
      <c r="L2380" s="12"/>
    </row>
    <row r="2381" spans="12:12" x14ac:dyDescent="0.25">
      <c r="L2381" s="12"/>
    </row>
    <row r="2382" spans="12:12" x14ac:dyDescent="0.25">
      <c r="L2382" s="12"/>
    </row>
    <row r="2383" spans="12:12" x14ac:dyDescent="0.25">
      <c r="L2383" s="12"/>
    </row>
    <row r="2384" spans="12:12" x14ac:dyDescent="0.25">
      <c r="L2384" s="12"/>
    </row>
    <row r="2385" spans="12:12" x14ac:dyDescent="0.25">
      <c r="L2385" s="12"/>
    </row>
    <row r="2386" spans="12:12" x14ac:dyDescent="0.25">
      <c r="L2386" s="12"/>
    </row>
    <row r="2387" spans="12:12" x14ac:dyDescent="0.25">
      <c r="L2387" s="12"/>
    </row>
    <row r="2388" spans="12:12" x14ac:dyDescent="0.25">
      <c r="L2388" s="12"/>
    </row>
    <row r="2389" spans="12:12" x14ac:dyDescent="0.25">
      <c r="L2389" s="12"/>
    </row>
    <row r="2390" spans="12:12" x14ac:dyDescent="0.25">
      <c r="L2390" s="12"/>
    </row>
    <row r="2391" spans="12:12" x14ac:dyDescent="0.25">
      <c r="L2391" s="12"/>
    </row>
    <row r="2392" spans="12:12" x14ac:dyDescent="0.25">
      <c r="L2392" s="12"/>
    </row>
    <row r="2393" spans="12:12" x14ac:dyDescent="0.25">
      <c r="L2393" s="12"/>
    </row>
    <row r="2394" spans="12:12" x14ac:dyDescent="0.25">
      <c r="L2394" s="12"/>
    </row>
    <row r="2395" spans="12:12" x14ac:dyDescent="0.25">
      <c r="L2395" s="12"/>
    </row>
    <row r="2396" spans="12:12" x14ac:dyDescent="0.25">
      <c r="L2396" s="12"/>
    </row>
    <row r="2397" spans="12:12" x14ac:dyDescent="0.25">
      <c r="L2397" s="12"/>
    </row>
    <row r="2398" spans="12:12" x14ac:dyDescent="0.25">
      <c r="L2398" s="12"/>
    </row>
    <row r="2399" spans="12:12" x14ac:dyDescent="0.25">
      <c r="L2399" s="12"/>
    </row>
    <row r="2400" spans="12:12" x14ac:dyDescent="0.25">
      <c r="L2400" s="12"/>
    </row>
    <row r="2401" spans="12:12" x14ac:dyDescent="0.25">
      <c r="L2401" s="12"/>
    </row>
    <row r="2402" spans="12:12" x14ac:dyDescent="0.25">
      <c r="L2402" s="12"/>
    </row>
    <row r="2403" spans="12:12" x14ac:dyDescent="0.25">
      <c r="L2403" s="12"/>
    </row>
    <row r="2404" spans="12:12" x14ac:dyDescent="0.25">
      <c r="L2404" s="12"/>
    </row>
    <row r="2405" spans="12:12" x14ac:dyDescent="0.25">
      <c r="L2405" s="12"/>
    </row>
    <row r="2406" spans="12:12" x14ac:dyDescent="0.25">
      <c r="L2406" s="12"/>
    </row>
    <row r="2407" spans="12:12" x14ac:dyDescent="0.25">
      <c r="L2407" s="12"/>
    </row>
    <row r="2408" spans="12:12" x14ac:dyDescent="0.25">
      <c r="L2408" s="12"/>
    </row>
    <row r="2409" spans="12:12" x14ac:dyDescent="0.25">
      <c r="L2409" s="12"/>
    </row>
    <row r="2410" spans="12:12" x14ac:dyDescent="0.25">
      <c r="L2410" s="12"/>
    </row>
    <row r="2411" spans="12:12" x14ac:dyDescent="0.25">
      <c r="L2411" s="12"/>
    </row>
    <row r="2412" spans="12:12" x14ac:dyDescent="0.25">
      <c r="L2412" s="12"/>
    </row>
    <row r="2413" spans="12:12" x14ac:dyDescent="0.25">
      <c r="L2413" s="12"/>
    </row>
    <row r="2414" spans="12:12" x14ac:dyDescent="0.25">
      <c r="L2414" s="12"/>
    </row>
    <row r="2415" spans="12:12" x14ac:dyDescent="0.25">
      <c r="L2415" s="12"/>
    </row>
    <row r="2416" spans="12:12" x14ac:dyDescent="0.25">
      <c r="L2416" s="12"/>
    </row>
    <row r="2417" spans="12:12" x14ac:dyDescent="0.25">
      <c r="L2417" s="12"/>
    </row>
    <row r="2418" spans="12:12" x14ac:dyDescent="0.25">
      <c r="L2418" s="12"/>
    </row>
    <row r="2419" spans="12:12" x14ac:dyDescent="0.25">
      <c r="L2419" s="12"/>
    </row>
    <row r="2420" spans="12:12" x14ac:dyDescent="0.25">
      <c r="L2420" s="12"/>
    </row>
    <row r="2421" spans="12:12" x14ac:dyDescent="0.25">
      <c r="L2421" s="12"/>
    </row>
    <row r="2422" spans="12:12" x14ac:dyDescent="0.25">
      <c r="L2422" s="12"/>
    </row>
    <row r="2423" spans="12:12" x14ac:dyDescent="0.25">
      <c r="L2423" s="12"/>
    </row>
    <row r="2424" spans="12:12" x14ac:dyDescent="0.25">
      <c r="L2424" s="12"/>
    </row>
    <row r="2425" spans="12:12" x14ac:dyDescent="0.25">
      <c r="L2425" s="12"/>
    </row>
    <row r="2426" spans="12:12" x14ac:dyDescent="0.25">
      <c r="L2426" s="12"/>
    </row>
    <row r="2427" spans="12:12" x14ac:dyDescent="0.25">
      <c r="L2427" s="12"/>
    </row>
    <row r="2428" spans="12:12" x14ac:dyDescent="0.25">
      <c r="L2428" s="12"/>
    </row>
    <row r="2429" spans="12:12" x14ac:dyDescent="0.25">
      <c r="L2429" s="12"/>
    </row>
    <row r="2430" spans="12:12" x14ac:dyDescent="0.25">
      <c r="L2430" s="12"/>
    </row>
    <row r="2431" spans="12:12" x14ac:dyDescent="0.25">
      <c r="L2431" s="12"/>
    </row>
    <row r="2432" spans="12:12" x14ac:dyDescent="0.25">
      <c r="L2432" s="12"/>
    </row>
    <row r="2433" spans="12:12" x14ac:dyDescent="0.25">
      <c r="L2433" s="12"/>
    </row>
    <row r="2434" spans="12:12" x14ac:dyDescent="0.25">
      <c r="L2434" s="12"/>
    </row>
    <row r="2435" spans="12:12" x14ac:dyDescent="0.25">
      <c r="L2435" s="12"/>
    </row>
    <row r="2436" spans="12:12" x14ac:dyDescent="0.25">
      <c r="L2436" s="12"/>
    </row>
    <row r="2437" spans="12:12" x14ac:dyDescent="0.25">
      <c r="L2437" s="12"/>
    </row>
    <row r="2438" spans="12:12" x14ac:dyDescent="0.25">
      <c r="L2438" s="12"/>
    </row>
    <row r="2439" spans="12:12" x14ac:dyDescent="0.25">
      <c r="L2439" s="12"/>
    </row>
    <row r="2440" spans="12:12" x14ac:dyDescent="0.25">
      <c r="L2440" s="12"/>
    </row>
    <row r="2441" spans="12:12" x14ac:dyDescent="0.25">
      <c r="L2441" s="12"/>
    </row>
    <row r="2442" spans="12:12" x14ac:dyDescent="0.25">
      <c r="L2442" s="12"/>
    </row>
    <row r="2443" spans="12:12" x14ac:dyDescent="0.25">
      <c r="L2443" s="12"/>
    </row>
    <row r="2444" spans="12:12" x14ac:dyDescent="0.25">
      <c r="L2444" s="12"/>
    </row>
    <row r="2445" spans="12:12" x14ac:dyDescent="0.25">
      <c r="L2445" s="12"/>
    </row>
    <row r="2446" spans="12:12" x14ac:dyDescent="0.25">
      <c r="L2446" s="12"/>
    </row>
    <row r="2447" spans="12:12" x14ac:dyDescent="0.25">
      <c r="L2447" s="12"/>
    </row>
    <row r="2448" spans="12:12" x14ac:dyDescent="0.25">
      <c r="L2448" s="12"/>
    </row>
    <row r="2449" spans="12:12" x14ac:dyDescent="0.25">
      <c r="L2449" s="12"/>
    </row>
    <row r="2450" spans="12:12" x14ac:dyDescent="0.25">
      <c r="L2450" s="12"/>
    </row>
    <row r="2451" spans="12:12" x14ac:dyDescent="0.25">
      <c r="L2451" s="12"/>
    </row>
    <row r="2452" spans="12:12" x14ac:dyDescent="0.25">
      <c r="L2452" s="12"/>
    </row>
    <row r="2453" spans="12:12" x14ac:dyDescent="0.25">
      <c r="L2453" s="12"/>
    </row>
    <row r="2454" spans="12:12" x14ac:dyDescent="0.25">
      <c r="L2454" s="12"/>
    </row>
    <row r="2455" spans="12:12" x14ac:dyDescent="0.25">
      <c r="L2455" s="12"/>
    </row>
    <row r="2456" spans="12:12" x14ac:dyDescent="0.25">
      <c r="L2456" s="12"/>
    </row>
    <row r="2457" spans="12:12" x14ac:dyDescent="0.25">
      <c r="L2457" s="12"/>
    </row>
    <row r="2458" spans="12:12" x14ac:dyDescent="0.25">
      <c r="L2458" s="12"/>
    </row>
    <row r="2459" spans="12:12" x14ac:dyDescent="0.25">
      <c r="L2459" s="12"/>
    </row>
    <row r="2460" spans="12:12" x14ac:dyDescent="0.25">
      <c r="L2460" s="12"/>
    </row>
    <row r="2461" spans="12:12" x14ac:dyDescent="0.25">
      <c r="L2461" s="12"/>
    </row>
    <row r="2462" spans="12:12" x14ac:dyDescent="0.25">
      <c r="L2462" s="12"/>
    </row>
    <row r="2463" spans="12:12" x14ac:dyDescent="0.25">
      <c r="L2463" s="12"/>
    </row>
    <row r="2464" spans="12:12" x14ac:dyDescent="0.25">
      <c r="L2464" s="12"/>
    </row>
    <row r="2465" spans="12:12" x14ac:dyDescent="0.25">
      <c r="L2465" s="12"/>
    </row>
    <row r="2466" spans="12:12" x14ac:dyDescent="0.25">
      <c r="L2466" s="12"/>
    </row>
    <row r="2467" spans="12:12" x14ac:dyDescent="0.25">
      <c r="L2467" s="12"/>
    </row>
    <row r="2468" spans="12:12" x14ac:dyDescent="0.25">
      <c r="L2468" s="12"/>
    </row>
    <row r="2469" spans="12:12" x14ac:dyDescent="0.25">
      <c r="L2469" s="12"/>
    </row>
    <row r="2470" spans="12:12" x14ac:dyDescent="0.25">
      <c r="L2470" s="12"/>
    </row>
    <row r="2471" spans="12:12" x14ac:dyDescent="0.25">
      <c r="L2471" s="12"/>
    </row>
    <row r="2472" spans="12:12" x14ac:dyDescent="0.25">
      <c r="L2472" s="12"/>
    </row>
    <row r="2473" spans="12:12" x14ac:dyDescent="0.25">
      <c r="L2473" s="12"/>
    </row>
    <row r="2474" spans="12:12" x14ac:dyDescent="0.25">
      <c r="L2474" s="12"/>
    </row>
    <row r="2475" spans="12:12" x14ac:dyDescent="0.25">
      <c r="L2475" s="12"/>
    </row>
    <row r="2476" spans="12:12" x14ac:dyDescent="0.25">
      <c r="L2476" s="12"/>
    </row>
    <row r="2477" spans="12:12" x14ac:dyDescent="0.25">
      <c r="L2477" s="12"/>
    </row>
    <row r="2478" spans="12:12" x14ac:dyDescent="0.25">
      <c r="L2478" s="12"/>
    </row>
    <row r="2479" spans="12:12" x14ac:dyDescent="0.25">
      <c r="L2479" s="12"/>
    </row>
    <row r="2480" spans="12:12" x14ac:dyDescent="0.25">
      <c r="L2480" s="12"/>
    </row>
    <row r="2481" spans="12:12" x14ac:dyDescent="0.25">
      <c r="L2481" s="12"/>
    </row>
    <row r="2482" spans="12:12" x14ac:dyDescent="0.25">
      <c r="L2482" s="12"/>
    </row>
    <row r="2483" spans="12:12" x14ac:dyDescent="0.25">
      <c r="L2483" s="12"/>
    </row>
    <row r="2484" spans="12:12" x14ac:dyDescent="0.25">
      <c r="L2484" s="12"/>
    </row>
    <row r="2485" spans="12:12" x14ac:dyDescent="0.25">
      <c r="L2485" s="12"/>
    </row>
    <row r="2486" spans="12:12" x14ac:dyDescent="0.25">
      <c r="L2486" s="12"/>
    </row>
    <row r="2487" spans="12:12" x14ac:dyDescent="0.25">
      <c r="L2487" s="12"/>
    </row>
    <row r="2488" spans="12:12" x14ac:dyDescent="0.25">
      <c r="L2488" s="12"/>
    </row>
    <row r="2489" spans="12:12" x14ac:dyDescent="0.25">
      <c r="L2489" s="12"/>
    </row>
    <row r="2490" spans="12:12" x14ac:dyDescent="0.25">
      <c r="L2490" s="12"/>
    </row>
    <row r="2491" spans="12:12" x14ac:dyDescent="0.25">
      <c r="L2491" s="12"/>
    </row>
    <row r="2492" spans="12:12" x14ac:dyDescent="0.25">
      <c r="L2492" s="12"/>
    </row>
    <row r="2493" spans="12:12" x14ac:dyDescent="0.25">
      <c r="L2493" s="12"/>
    </row>
    <row r="2494" spans="12:12" x14ac:dyDescent="0.25">
      <c r="L2494" s="12"/>
    </row>
    <row r="2495" spans="12:12" x14ac:dyDescent="0.25">
      <c r="L2495" s="12"/>
    </row>
    <row r="2496" spans="12:12" x14ac:dyDescent="0.25">
      <c r="L2496" s="12"/>
    </row>
    <row r="2497" spans="12:12" x14ac:dyDescent="0.25">
      <c r="L2497" s="12"/>
    </row>
    <row r="2498" spans="12:12" x14ac:dyDescent="0.25">
      <c r="L2498" s="12"/>
    </row>
    <row r="2499" spans="12:12" x14ac:dyDescent="0.25">
      <c r="L2499" s="12"/>
    </row>
    <row r="2500" spans="12:12" x14ac:dyDescent="0.25">
      <c r="L2500" s="12"/>
    </row>
    <row r="2501" spans="12:12" x14ac:dyDescent="0.25">
      <c r="L2501" s="12"/>
    </row>
    <row r="2502" spans="12:12" x14ac:dyDescent="0.25">
      <c r="L2502" s="12"/>
    </row>
    <row r="2503" spans="12:12" x14ac:dyDescent="0.25">
      <c r="L2503" s="12"/>
    </row>
    <row r="2504" spans="12:12" x14ac:dyDescent="0.25">
      <c r="L2504" s="12"/>
    </row>
    <row r="2505" spans="12:12" x14ac:dyDescent="0.25">
      <c r="L2505" s="12"/>
    </row>
    <row r="2506" spans="12:12" x14ac:dyDescent="0.25">
      <c r="L2506" s="12"/>
    </row>
    <row r="2507" spans="12:12" x14ac:dyDescent="0.25">
      <c r="L2507" s="12"/>
    </row>
    <row r="2508" spans="12:12" x14ac:dyDescent="0.25">
      <c r="L2508" s="12"/>
    </row>
    <row r="2509" spans="12:12" x14ac:dyDescent="0.25">
      <c r="L2509" s="12"/>
    </row>
    <row r="2510" spans="12:12" x14ac:dyDescent="0.25">
      <c r="L2510" s="12"/>
    </row>
    <row r="2511" spans="12:12" x14ac:dyDescent="0.25">
      <c r="L2511" s="12"/>
    </row>
    <row r="2512" spans="12:12" x14ac:dyDescent="0.25">
      <c r="L2512" s="12"/>
    </row>
    <row r="2513" spans="12:12" x14ac:dyDescent="0.25">
      <c r="L2513" s="12"/>
    </row>
    <row r="2514" spans="12:12" x14ac:dyDescent="0.25">
      <c r="L2514" s="12"/>
    </row>
    <row r="2515" spans="12:12" x14ac:dyDescent="0.25">
      <c r="L2515" s="12"/>
    </row>
    <row r="2516" spans="12:12" x14ac:dyDescent="0.25">
      <c r="L2516" s="12"/>
    </row>
    <row r="2517" spans="12:12" x14ac:dyDescent="0.25">
      <c r="L2517" s="12"/>
    </row>
    <row r="2518" spans="12:12" x14ac:dyDescent="0.25">
      <c r="L2518" s="12"/>
    </row>
    <row r="2519" spans="12:12" x14ac:dyDescent="0.25">
      <c r="L2519" s="12"/>
    </row>
    <row r="2520" spans="12:12" x14ac:dyDescent="0.25">
      <c r="L2520" s="12"/>
    </row>
    <row r="2521" spans="12:12" x14ac:dyDescent="0.25">
      <c r="L2521" s="12"/>
    </row>
    <row r="2522" spans="12:12" x14ac:dyDescent="0.25">
      <c r="L2522" s="12"/>
    </row>
    <row r="2523" spans="12:12" x14ac:dyDescent="0.25">
      <c r="L2523" s="12"/>
    </row>
    <row r="2524" spans="12:12" x14ac:dyDescent="0.25">
      <c r="L2524" s="12"/>
    </row>
    <row r="2525" spans="12:12" x14ac:dyDescent="0.25">
      <c r="L2525" s="12"/>
    </row>
    <row r="2526" spans="12:12" x14ac:dyDescent="0.25">
      <c r="L2526" s="12"/>
    </row>
    <row r="2527" spans="12:12" x14ac:dyDescent="0.25">
      <c r="L2527" s="12"/>
    </row>
    <row r="2528" spans="12:12" x14ac:dyDescent="0.25">
      <c r="L2528" s="12"/>
    </row>
    <row r="2529" spans="12:12" x14ac:dyDescent="0.25">
      <c r="L2529" s="12"/>
    </row>
    <row r="2530" spans="12:12" x14ac:dyDescent="0.25">
      <c r="L2530" s="12"/>
    </row>
    <row r="2531" spans="12:12" x14ac:dyDescent="0.25">
      <c r="L2531" s="12"/>
    </row>
    <row r="2532" spans="12:12" x14ac:dyDescent="0.25">
      <c r="L2532" s="12"/>
    </row>
    <row r="2533" spans="12:12" x14ac:dyDescent="0.25">
      <c r="L2533" s="12"/>
    </row>
    <row r="2534" spans="12:12" x14ac:dyDescent="0.25">
      <c r="L2534" s="12"/>
    </row>
    <row r="2535" spans="12:12" x14ac:dyDescent="0.25">
      <c r="L2535" s="12"/>
    </row>
    <row r="2536" spans="12:12" x14ac:dyDescent="0.25">
      <c r="L2536" s="12"/>
    </row>
    <row r="2537" spans="12:12" x14ac:dyDescent="0.25">
      <c r="L2537" s="12"/>
    </row>
    <row r="2538" spans="12:12" x14ac:dyDescent="0.25">
      <c r="L2538" s="12"/>
    </row>
    <row r="2539" spans="12:12" x14ac:dyDescent="0.25">
      <c r="L2539" s="12"/>
    </row>
    <row r="2540" spans="12:12" x14ac:dyDescent="0.25">
      <c r="L2540" s="12"/>
    </row>
    <row r="2541" spans="12:12" x14ac:dyDescent="0.25">
      <c r="L2541" s="12"/>
    </row>
    <row r="2542" spans="12:12" x14ac:dyDescent="0.25">
      <c r="L2542" s="12"/>
    </row>
    <row r="2543" spans="12:12" x14ac:dyDescent="0.25">
      <c r="L2543" s="12"/>
    </row>
    <row r="2544" spans="12:12" x14ac:dyDescent="0.25">
      <c r="L2544" s="12"/>
    </row>
    <row r="2545" spans="12:12" x14ac:dyDescent="0.25">
      <c r="L2545" s="12"/>
    </row>
    <row r="2546" spans="12:12" x14ac:dyDescent="0.25">
      <c r="L2546" s="12"/>
    </row>
    <row r="2547" spans="12:12" x14ac:dyDescent="0.25">
      <c r="L2547" s="12"/>
    </row>
    <row r="2548" spans="12:12" x14ac:dyDescent="0.25">
      <c r="L2548" s="12"/>
    </row>
    <row r="2549" spans="12:12" x14ac:dyDescent="0.25">
      <c r="L2549" s="12"/>
    </row>
    <row r="2550" spans="12:12" x14ac:dyDescent="0.25">
      <c r="L2550" s="12"/>
    </row>
    <row r="2551" spans="12:12" x14ac:dyDescent="0.25">
      <c r="L2551" s="12"/>
    </row>
    <row r="2552" spans="12:12" x14ac:dyDescent="0.25">
      <c r="L2552" s="12"/>
    </row>
    <row r="2553" spans="12:12" x14ac:dyDescent="0.25">
      <c r="L2553" s="12"/>
    </row>
    <row r="2554" spans="12:12" x14ac:dyDescent="0.25">
      <c r="L2554" s="12"/>
    </row>
    <row r="2555" spans="12:12" x14ac:dyDescent="0.25">
      <c r="L2555" s="12"/>
    </row>
    <row r="2556" spans="12:12" x14ac:dyDescent="0.25">
      <c r="L2556" s="12"/>
    </row>
    <row r="2557" spans="12:12" x14ac:dyDescent="0.25">
      <c r="L2557" s="12"/>
    </row>
    <row r="2558" spans="12:12" x14ac:dyDescent="0.25">
      <c r="L2558" s="12"/>
    </row>
    <row r="2559" spans="12:12" x14ac:dyDescent="0.25">
      <c r="L2559" s="12"/>
    </row>
    <row r="2560" spans="12:12" x14ac:dyDescent="0.25">
      <c r="L2560" s="12"/>
    </row>
    <row r="2561" spans="12:12" x14ac:dyDescent="0.25">
      <c r="L2561" s="12"/>
    </row>
    <row r="2562" spans="12:12" x14ac:dyDescent="0.25">
      <c r="L2562" s="12"/>
    </row>
    <row r="2563" spans="12:12" x14ac:dyDescent="0.25">
      <c r="L2563" s="12"/>
    </row>
    <row r="2564" spans="12:12" x14ac:dyDescent="0.25">
      <c r="L2564" s="12"/>
    </row>
    <row r="2565" spans="12:12" x14ac:dyDescent="0.25">
      <c r="L2565" s="12"/>
    </row>
    <row r="2566" spans="12:12" x14ac:dyDescent="0.25">
      <c r="L2566" s="12"/>
    </row>
    <row r="2567" spans="12:12" x14ac:dyDescent="0.25">
      <c r="L2567" s="12"/>
    </row>
    <row r="2568" spans="12:12" x14ac:dyDescent="0.25">
      <c r="L2568" s="12"/>
    </row>
    <row r="2569" spans="12:12" x14ac:dyDescent="0.25">
      <c r="L2569" s="12"/>
    </row>
    <row r="2570" spans="12:12" x14ac:dyDescent="0.25">
      <c r="L2570" s="12"/>
    </row>
    <row r="2571" spans="12:12" x14ac:dyDescent="0.25">
      <c r="L2571" s="12"/>
    </row>
    <row r="2572" spans="12:12" x14ac:dyDescent="0.25">
      <c r="L2572" s="12"/>
    </row>
    <row r="2573" spans="12:12" x14ac:dyDescent="0.25">
      <c r="L2573" s="12"/>
    </row>
    <row r="2574" spans="12:12" x14ac:dyDescent="0.25">
      <c r="L2574" s="12"/>
    </row>
    <row r="2575" spans="12:12" x14ac:dyDescent="0.25">
      <c r="L2575" s="12"/>
    </row>
    <row r="2576" spans="12:12" x14ac:dyDescent="0.25">
      <c r="L2576" s="12"/>
    </row>
    <row r="2577" spans="12:12" x14ac:dyDescent="0.25">
      <c r="L2577" s="12"/>
    </row>
    <row r="2578" spans="12:12" x14ac:dyDescent="0.25">
      <c r="L2578" s="12"/>
    </row>
    <row r="2579" spans="12:12" x14ac:dyDescent="0.25">
      <c r="L2579" s="12"/>
    </row>
    <row r="2580" spans="12:12" x14ac:dyDescent="0.25">
      <c r="L2580" s="12"/>
    </row>
    <row r="2581" spans="12:12" x14ac:dyDescent="0.25">
      <c r="L2581" s="12"/>
    </row>
    <row r="2582" spans="12:12" x14ac:dyDescent="0.25">
      <c r="L2582" s="12"/>
    </row>
    <row r="2583" spans="12:12" x14ac:dyDescent="0.25">
      <c r="L2583" s="12"/>
    </row>
    <row r="2584" spans="12:12" x14ac:dyDescent="0.25">
      <c r="L2584" s="12"/>
    </row>
    <row r="2585" spans="12:12" x14ac:dyDescent="0.25">
      <c r="L2585" s="12"/>
    </row>
    <row r="2586" spans="12:12" x14ac:dyDescent="0.25">
      <c r="L2586" s="12"/>
    </row>
    <row r="2587" spans="12:12" x14ac:dyDescent="0.25">
      <c r="L2587" s="12"/>
    </row>
    <row r="2588" spans="12:12" x14ac:dyDescent="0.25">
      <c r="L2588" s="12"/>
    </row>
    <row r="2589" spans="12:12" x14ac:dyDescent="0.25">
      <c r="L2589" s="12"/>
    </row>
    <row r="2590" spans="12:12" x14ac:dyDescent="0.25">
      <c r="L2590" s="12"/>
    </row>
    <row r="2591" spans="12:12" x14ac:dyDescent="0.25">
      <c r="L2591" s="12"/>
    </row>
    <row r="2592" spans="12:12" x14ac:dyDescent="0.25">
      <c r="L2592" s="12"/>
    </row>
    <row r="2593" spans="12:12" x14ac:dyDescent="0.25">
      <c r="L2593" s="12"/>
    </row>
    <row r="2594" spans="12:12" x14ac:dyDescent="0.25">
      <c r="L2594" s="12"/>
    </row>
    <row r="2595" spans="12:12" x14ac:dyDescent="0.25">
      <c r="L2595" s="12"/>
    </row>
    <row r="2596" spans="12:12" x14ac:dyDescent="0.25">
      <c r="L2596" s="12"/>
    </row>
    <row r="2597" spans="12:12" x14ac:dyDescent="0.25">
      <c r="L2597" s="12"/>
    </row>
    <row r="2598" spans="12:12" x14ac:dyDescent="0.25">
      <c r="L2598" s="12"/>
    </row>
    <row r="2599" spans="12:12" x14ac:dyDescent="0.25">
      <c r="L2599" s="12"/>
    </row>
    <row r="2600" spans="12:12" x14ac:dyDescent="0.25">
      <c r="L2600" s="12"/>
    </row>
    <row r="2601" spans="12:12" x14ac:dyDescent="0.25">
      <c r="L2601" s="12"/>
    </row>
    <row r="2602" spans="12:12" x14ac:dyDescent="0.25">
      <c r="L2602" s="12"/>
    </row>
    <row r="2603" spans="12:12" x14ac:dyDescent="0.25">
      <c r="L2603" s="12"/>
    </row>
    <row r="2604" spans="12:12" x14ac:dyDescent="0.25">
      <c r="L2604" s="12"/>
    </row>
    <row r="2605" spans="12:12" x14ac:dyDescent="0.25">
      <c r="L2605" s="12"/>
    </row>
    <row r="2606" spans="12:12" x14ac:dyDescent="0.25">
      <c r="L2606" s="12"/>
    </row>
    <row r="2607" spans="12:12" x14ac:dyDescent="0.25">
      <c r="L2607" s="12"/>
    </row>
    <row r="2608" spans="12:12" x14ac:dyDescent="0.25">
      <c r="L2608" s="12"/>
    </row>
    <row r="2609" spans="12:12" x14ac:dyDescent="0.25">
      <c r="L2609" s="12"/>
    </row>
    <row r="2610" spans="12:12" x14ac:dyDescent="0.25">
      <c r="L2610" s="12"/>
    </row>
    <row r="2611" spans="12:12" x14ac:dyDescent="0.25">
      <c r="L2611" s="12"/>
    </row>
    <row r="2612" spans="12:12" x14ac:dyDescent="0.25">
      <c r="L2612" s="12"/>
    </row>
    <row r="2613" spans="12:12" x14ac:dyDescent="0.25">
      <c r="L2613" s="12"/>
    </row>
    <row r="2614" spans="12:12" x14ac:dyDescent="0.25">
      <c r="L2614" s="12"/>
    </row>
    <row r="2615" spans="12:12" x14ac:dyDescent="0.25">
      <c r="L2615" s="12"/>
    </row>
    <row r="2616" spans="12:12" x14ac:dyDescent="0.25">
      <c r="L2616" s="12"/>
    </row>
    <row r="2617" spans="12:12" x14ac:dyDescent="0.25">
      <c r="L2617" s="12"/>
    </row>
    <row r="2618" spans="12:12" x14ac:dyDescent="0.25">
      <c r="L2618" s="12"/>
    </row>
    <row r="2619" spans="12:12" x14ac:dyDescent="0.25">
      <c r="L2619" s="12"/>
    </row>
    <row r="2620" spans="12:12" x14ac:dyDescent="0.25">
      <c r="L2620" s="12"/>
    </row>
    <row r="2621" spans="12:12" x14ac:dyDescent="0.25">
      <c r="L2621" s="12"/>
    </row>
    <row r="2622" spans="12:12" x14ac:dyDescent="0.25">
      <c r="L2622" s="12"/>
    </row>
    <row r="2623" spans="12:12" x14ac:dyDescent="0.25">
      <c r="L2623" s="12"/>
    </row>
    <row r="2624" spans="12:12" x14ac:dyDescent="0.25">
      <c r="L2624" s="12"/>
    </row>
    <row r="2625" spans="12:12" x14ac:dyDescent="0.25">
      <c r="L2625" s="12"/>
    </row>
    <row r="2626" spans="12:12" x14ac:dyDescent="0.25">
      <c r="L2626" s="12"/>
    </row>
    <row r="2627" spans="12:12" x14ac:dyDescent="0.25">
      <c r="L2627" s="12"/>
    </row>
    <row r="2628" spans="12:12" x14ac:dyDescent="0.25">
      <c r="L2628" s="12"/>
    </row>
    <row r="2629" spans="12:12" x14ac:dyDescent="0.25">
      <c r="L2629" s="12"/>
    </row>
    <row r="2630" spans="12:12" x14ac:dyDescent="0.25">
      <c r="L2630" s="12"/>
    </row>
    <row r="2631" spans="12:12" x14ac:dyDescent="0.25">
      <c r="L2631" s="12"/>
    </row>
    <row r="2632" spans="12:12" x14ac:dyDescent="0.25">
      <c r="L2632" s="12"/>
    </row>
    <row r="2633" spans="12:12" x14ac:dyDescent="0.25">
      <c r="L2633" s="12"/>
    </row>
    <row r="2634" spans="12:12" x14ac:dyDescent="0.25">
      <c r="L2634" s="12"/>
    </row>
    <row r="2635" spans="12:12" x14ac:dyDescent="0.25">
      <c r="L2635" s="12"/>
    </row>
    <row r="2636" spans="12:12" x14ac:dyDescent="0.25">
      <c r="L2636" s="12"/>
    </row>
    <row r="2637" spans="12:12" x14ac:dyDescent="0.25">
      <c r="L2637" s="12"/>
    </row>
    <row r="2638" spans="12:12" x14ac:dyDescent="0.25">
      <c r="L2638" s="12"/>
    </row>
    <row r="2639" spans="12:12" x14ac:dyDescent="0.25">
      <c r="L2639" s="12"/>
    </row>
    <row r="2640" spans="12:12" x14ac:dyDescent="0.25">
      <c r="L2640" s="12"/>
    </row>
    <row r="2641" spans="12:12" x14ac:dyDescent="0.25">
      <c r="L2641" s="12"/>
    </row>
    <row r="2642" spans="12:12" x14ac:dyDescent="0.25">
      <c r="L2642" s="12"/>
    </row>
    <row r="2643" spans="12:12" x14ac:dyDescent="0.25">
      <c r="L2643" s="12"/>
    </row>
    <row r="2644" spans="12:12" x14ac:dyDescent="0.25">
      <c r="L2644" s="12"/>
    </row>
    <row r="2645" spans="12:12" x14ac:dyDescent="0.25">
      <c r="L2645" s="12"/>
    </row>
    <row r="2646" spans="12:12" x14ac:dyDescent="0.25">
      <c r="L2646" s="12"/>
    </row>
    <row r="2647" spans="12:12" x14ac:dyDescent="0.25">
      <c r="L2647" s="12"/>
    </row>
    <row r="2648" spans="12:12" x14ac:dyDescent="0.25">
      <c r="L2648" s="12"/>
    </row>
    <row r="2649" spans="12:12" x14ac:dyDescent="0.25">
      <c r="L2649" s="12"/>
    </row>
    <row r="2650" spans="12:12" x14ac:dyDescent="0.25">
      <c r="L2650" s="12"/>
    </row>
    <row r="2651" spans="12:12" x14ac:dyDescent="0.25">
      <c r="L2651" s="12"/>
    </row>
    <row r="2652" spans="12:12" x14ac:dyDescent="0.25">
      <c r="L2652" s="12"/>
    </row>
    <row r="2653" spans="12:12" x14ac:dyDescent="0.25">
      <c r="L2653" s="12"/>
    </row>
    <row r="2654" spans="12:12" x14ac:dyDescent="0.25">
      <c r="L2654" s="12"/>
    </row>
    <row r="2655" spans="12:12" x14ac:dyDescent="0.25">
      <c r="L2655" s="12"/>
    </row>
    <row r="2656" spans="12:12" x14ac:dyDescent="0.25">
      <c r="L2656" s="12"/>
    </row>
    <row r="2657" spans="12:12" x14ac:dyDescent="0.25">
      <c r="L2657" s="12"/>
    </row>
    <row r="2658" spans="12:12" x14ac:dyDescent="0.25">
      <c r="L2658" s="12"/>
    </row>
    <row r="2659" spans="12:12" x14ac:dyDescent="0.25">
      <c r="L2659" s="12"/>
    </row>
    <row r="2660" spans="12:12" x14ac:dyDescent="0.25">
      <c r="L2660" s="12"/>
    </row>
    <row r="2661" spans="12:12" x14ac:dyDescent="0.25">
      <c r="L2661" s="12"/>
    </row>
    <row r="2662" spans="12:12" x14ac:dyDescent="0.25">
      <c r="L2662" s="12"/>
    </row>
    <row r="2663" spans="12:12" x14ac:dyDescent="0.25">
      <c r="L2663" s="12"/>
    </row>
    <row r="2664" spans="12:12" x14ac:dyDescent="0.25">
      <c r="L2664" s="12"/>
    </row>
    <row r="2665" spans="12:12" x14ac:dyDescent="0.25">
      <c r="L2665" s="12"/>
    </row>
    <row r="2666" spans="12:12" x14ac:dyDescent="0.25">
      <c r="L2666" s="12"/>
    </row>
    <row r="2667" spans="12:12" x14ac:dyDescent="0.25">
      <c r="L2667" s="12"/>
    </row>
    <row r="2668" spans="12:12" x14ac:dyDescent="0.25">
      <c r="L2668" s="12"/>
    </row>
    <row r="2669" spans="12:12" x14ac:dyDescent="0.25">
      <c r="L2669" s="12"/>
    </row>
    <row r="2670" spans="12:12" x14ac:dyDescent="0.25">
      <c r="L2670" s="12"/>
    </row>
    <row r="2671" spans="12:12" x14ac:dyDescent="0.25">
      <c r="L2671" s="12"/>
    </row>
    <row r="2672" spans="12:12" x14ac:dyDescent="0.25">
      <c r="L2672" s="12"/>
    </row>
    <row r="2673" spans="12:12" x14ac:dyDescent="0.25">
      <c r="L2673" s="12"/>
    </row>
    <row r="2674" spans="12:12" x14ac:dyDescent="0.25">
      <c r="L2674" s="12"/>
    </row>
    <row r="2675" spans="12:12" x14ac:dyDescent="0.25">
      <c r="L2675" s="12"/>
    </row>
    <row r="2676" spans="12:12" x14ac:dyDescent="0.25">
      <c r="L2676" s="12"/>
    </row>
    <row r="2677" spans="12:12" x14ac:dyDescent="0.25">
      <c r="L2677" s="12"/>
    </row>
    <row r="2678" spans="12:12" x14ac:dyDescent="0.25">
      <c r="L2678" s="12"/>
    </row>
    <row r="2679" spans="12:12" x14ac:dyDescent="0.25">
      <c r="L2679" s="12"/>
    </row>
    <row r="2680" spans="12:12" x14ac:dyDescent="0.25">
      <c r="L2680" s="12"/>
    </row>
    <row r="2681" spans="12:12" x14ac:dyDescent="0.25">
      <c r="L2681" s="12"/>
    </row>
    <row r="2682" spans="12:12" x14ac:dyDescent="0.25">
      <c r="L2682" s="12"/>
    </row>
    <row r="2683" spans="12:12" x14ac:dyDescent="0.25">
      <c r="L2683" s="12"/>
    </row>
    <row r="2684" spans="12:12" x14ac:dyDescent="0.25">
      <c r="L2684" s="12"/>
    </row>
    <row r="2685" spans="12:12" x14ac:dyDescent="0.25">
      <c r="L2685" s="12"/>
    </row>
    <row r="2686" spans="12:12" x14ac:dyDescent="0.25">
      <c r="L2686" s="12"/>
    </row>
    <row r="2687" spans="12:12" x14ac:dyDescent="0.25">
      <c r="L2687" s="12"/>
    </row>
    <row r="2688" spans="12:12" x14ac:dyDescent="0.25">
      <c r="L2688" s="12"/>
    </row>
    <row r="2689" spans="12:12" x14ac:dyDescent="0.25">
      <c r="L2689" s="12"/>
    </row>
    <row r="2690" spans="12:12" x14ac:dyDescent="0.25">
      <c r="L2690" s="12"/>
    </row>
    <row r="2691" spans="12:12" x14ac:dyDescent="0.25">
      <c r="L2691" s="12"/>
    </row>
    <row r="2692" spans="12:12" x14ac:dyDescent="0.25">
      <c r="L2692" s="12"/>
    </row>
    <row r="2693" spans="12:12" x14ac:dyDescent="0.25">
      <c r="L2693" s="12"/>
    </row>
    <row r="2694" spans="12:12" x14ac:dyDescent="0.25">
      <c r="L2694" s="12"/>
    </row>
    <row r="2695" spans="12:12" x14ac:dyDescent="0.25">
      <c r="L2695" s="12"/>
    </row>
    <row r="2696" spans="12:12" x14ac:dyDescent="0.25">
      <c r="L2696" s="12"/>
    </row>
    <row r="2697" spans="12:12" x14ac:dyDescent="0.25">
      <c r="L2697" s="12"/>
    </row>
    <row r="2698" spans="12:12" x14ac:dyDescent="0.25">
      <c r="L2698" s="12"/>
    </row>
    <row r="2699" spans="12:12" x14ac:dyDescent="0.25">
      <c r="L2699" s="12"/>
    </row>
    <row r="2700" spans="12:12" x14ac:dyDescent="0.25">
      <c r="L2700" s="12"/>
    </row>
    <row r="2701" spans="12:12" x14ac:dyDescent="0.25">
      <c r="L2701" s="12"/>
    </row>
    <row r="2702" spans="12:12" x14ac:dyDescent="0.25">
      <c r="L2702" s="12"/>
    </row>
    <row r="2703" spans="12:12" x14ac:dyDescent="0.25">
      <c r="L2703" s="12"/>
    </row>
    <row r="2704" spans="12:12" x14ac:dyDescent="0.25">
      <c r="L2704" s="12"/>
    </row>
    <row r="2705" spans="12:12" x14ac:dyDescent="0.25">
      <c r="L2705" s="12"/>
    </row>
    <row r="2706" spans="12:12" x14ac:dyDescent="0.25">
      <c r="L2706" s="12"/>
    </row>
    <row r="2707" spans="12:12" x14ac:dyDescent="0.25">
      <c r="L2707" s="12"/>
    </row>
    <row r="2708" spans="12:12" x14ac:dyDescent="0.25">
      <c r="L2708" s="12"/>
    </row>
    <row r="2709" spans="12:12" x14ac:dyDescent="0.25">
      <c r="L2709" s="12"/>
    </row>
    <row r="2710" spans="12:12" x14ac:dyDescent="0.25">
      <c r="L2710" s="12"/>
    </row>
    <row r="2711" spans="12:12" x14ac:dyDescent="0.25">
      <c r="L2711" s="12"/>
    </row>
    <row r="2712" spans="12:12" x14ac:dyDescent="0.25">
      <c r="L2712" s="12"/>
    </row>
    <row r="2713" spans="12:12" x14ac:dyDescent="0.25">
      <c r="L2713" s="12"/>
    </row>
    <row r="2714" spans="12:12" x14ac:dyDescent="0.25">
      <c r="L2714" s="12"/>
    </row>
    <row r="2715" spans="12:12" x14ac:dyDescent="0.25">
      <c r="L2715" s="12"/>
    </row>
    <row r="2716" spans="12:12" x14ac:dyDescent="0.25">
      <c r="L2716" s="12"/>
    </row>
    <row r="2717" spans="12:12" x14ac:dyDescent="0.25">
      <c r="L2717" s="12"/>
    </row>
    <row r="2718" spans="12:12" x14ac:dyDescent="0.25">
      <c r="L2718" s="12"/>
    </row>
    <row r="2719" spans="12:12" x14ac:dyDescent="0.25">
      <c r="L2719" s="12"/>
    </row>
    <row r="2720" spans="12:12" x14ac:dyDescent="0.25">
      <c r="L2720" s="12"/>
    </row>
    <row r="2721" spans="12:12" x14ac:dyDescent="0.25">
      <c r="L2721" s="12"/>
    </row>
    <row r="2722" spans="12:12" x14ac:dyDescent="0.25">
      <c r="L2722" s="12"/>
    </row>
    <row r="2723" spans="12:12" x14ac:dyDescent="0.25">
      <c r="L2723" s="12"/>
    </row>
    <row r="2724" spans="12:12" x14ac:dyDescent="0.25">
      <c r="L2724" s="12"/>
    </row>
    <row r="2725" spans="12:12" x14ac:dyDescent="0.25">
      <c r="L2725" s="12"/>
    </row>
    <row r="2726" spans="12:12" x14ac:dyDescent="0.25">
      <c r="L2726" s="12"/>
    </row>
    <row r="2727" spans="12:12" x14ac:dyDescent="0.25">
      <c r="L2727" s="12"/>
    </row>
    <row r="2728" spans="12:12" x14ac:dyDescent="0.25">
      <c r="L2728" s="12"/>
    </row>
    <row r="2729" spans="12:12" x14ac:dyDescent="0.25">
      <c r="L2729" s="12"/>
    </row>
    <row r="2730" spans="12:12" x14ac:dyDescent="0.25">
      <c r="L2730" s="12"/>
    </row>
    <row r="2731" spans="12:12" x14ac:dyDescent="0.25">
      <c r="L2731" s="12"/>
    </row>
    <row r="2732" spans="12:12" x14ac:dyDescent="0.25">
      <c r="L2732" s="12"/>
    </row>
    <row r="2733" spans="12:12" x14ac:dyDescent="0.25">
      <c r="L2733" s="12"/>
    </row>
    <row r="2734" spans="12:12" x14ac:dyDescent="0.25">
      <c r="L2734" s="12"/>
    </row>
    <row r="2735" spans="12:12" x14ac:dyDescent="0.25">
      <c r="L2735" s="12"/>
    </row>
    <row r="2736" spans="12:12" x14ac:dyDescent="0.25">
      <c r="L2736" s="12"/>
    </row>
    <row r="2737" spans="12:12" x14ac:dyDescent="0.25">
      <c r="L2737" s="12"/>
    </row>
    <row r="2738" spans="12:12" x14ac:dyDescent="0.25">
      <c r="L2738" s="12"/>
    </row>
    <row r="2739" spans="12:12" x14ac:dyDescent="0.25">
      <c r="L2739" s="12"/>
    </row>
    <row r="2740" spans="12:12" x14ac:dyDescent="0.25">
      <c r="L2740" s="12"/>
    </row>
    <row r="2741" spans="12:12" x14ac:dyDescent="0.25">
      <c r="L2741" s="12"/>
    </row>
    <row r="2742" spans="12:12" x14ac:dyDescent="0.25">
      <c r="L2742" s="12"/>
    </row>
    <row r="2743" spans="12:12" x14ac:dyDescent="0.25">
      <c r="L2743" s="12"/>
    </row>
    <row r="2744" spans="12:12" x14ac:dyDescent="0.25">
      <c r="L2744" s="12"/>
    </row>
    <row r="2745" spans="12:12" x14ac:dyDescent="0.25">
      <c r="L2745" s="12"/>
    </row>
    <row r="2746" spans="12:12" x14ac:dyDescent="0.25">
      <c r="L2746" s="12"/>
    </row>
    <row r="2747" spans="12:12" x14ac:dyDescent="0.25">
      <c r="L2747" s="12"/>
    </row>
    <row r="2748" spans="12:12" x14ac:dyDescent="0.25">
      <c r="L2748" s="12"/>
    </row>
    <row r="2749" spans="12:12" x14ac:dyDescent="0.25">
      <c r="L2749" s="12"/>
    </row>
    <row r="2750" spans="12:12" x14ac:dyDescent="0.25">
      <c r="L2750" s="12"/>
    </row>
    <row r="2751" spans="12:12" x14ac:dyDescent="0.25">
      <c r="L2751" s="12"/>
    </row>
    <row r="2752" spans="12:12" x14ac:dyDescent="0.25">
      <c r="L2752" s="12"/>
    </row>
    <row r="2753" spans="12:12" x14ac:dyDescent="0.25">
      <c r="L2753" s="12"/>
    </row>
    <row r="2754" spans="12:12" x14ac:dyDescent="0.25">
      <c r="L2754" s="12"/>
    </row>
    <row r="2755" spans="12:12" x14ac:dyDescent="0.25">
      <c r="L2755" s="12"/>
    </row>
    <row r="2756" spans="12:12" x14ac:dyDescent="0.25">
      <c r="L2756" s="12"/>
    </row>
    <row r="2757" spans="12:12" x14ac:dyDescent="0.25">
      <c r="L2757" s="12"/>
    </row>
    <row r="2758" spans="12:12" x14ac:dyDescent="0.25">
      <c r="L2758" s="12"/>
    </row>
    <row r="2759" spans="12:12" x14ac:dyDescent="0.25">
      <c r="L2759" s="12"/>
    </row>
    <row r="2760" spans="12:12" x14ac:dyDescent="0.25">
      <c r="L2760" s="12"/>
    </row>
    <row r="2761" spans="12:12" x14ac:dyDescent="0.25">
      <c r="L2761" s="12"/>
    </row>
    <row r="2762" spans="12:12" x14ac:dyDescent="0.25">
      <c r="L2762" s="12"/>
    </row>
    <row r="2763" spans="12:12" x14ac:dyDescent="0.25">
      <c r="L2763" s="12"/>
    </row>
    <row r="2764" spans="12:12" x14ac:dyDescent="0.25">
      <c r="L2764" s="12"/>
    </row>
    <row r="2765" spans="12:12" x14ac:dyDescent="0.25">
      <c r="L2765" s="12"/>
    </row>
    <row r="2766" spans="12:12" x14ac:dyDescent="0.25">
      <c r="L2766" s="12"/>
    </row>
    <row r="2767" spans="12:12" x14ac:dyDescent="0.25">
      <c r="L2767" s="12"/>
    </row>
    <row r="2768" spans="12:12" x14ac:dyDescent="0.25">
      <c r="L2768" s="12"/>
    </row>
    <row r="2769" spans="12:12" x14ac:dyDescent="0.25">
      <c r="L2769" s="12"/>
    </row>
    <row r="2770" spans="12:12" x14ac:dyDescent="0.25">
      <c r="L2770" s="12"/>
    </row>
    <row r="2771" spans="12:12" x14ac:dyDescent="0.25">
      <c r="L2771" s="12"/>
    </row>
    <row r="2772" spans="12:12" x14ac:dyDescent="0.25">
      <c r="L2772" s="12"/>
    </row>
    <row r="2773" spans="12:12" x14ac:dyDescent="0.25">
      <c r="L2773" s="12"/>
    </row>
    <row r="2774" spans="12:12" x14ac:dyDescent="0.25">
      <c r="L2774" s="12"/>
    </row>
    <row r="2775" spans="12:12" x14ac:dyDescent="0.25">
      <c r="L2775" s="12"/>
    </row>
    <row r="2776" spans="12:12" x14ac:dyDescent="0.25">
      <c r="L2776" s="12"/>
    </row>
    <row r="2777" spans="12:12" x14ac:dyDescent="0.25">
      <c r="L2777" s="12"/>
    </row>
    <row r="2778" spans="12:12" x14ac:dyDescent="0.25">
      <c r="L2778" s="12"/>
    </row>
    <row r="2779" spans="12:12" x14ac:dyDescent="0.25">
      <c r="L2779" s="12"/>
    </row>
    <row r="2780" spans="12:12" x14ac:dyDescent="0.25">
      <c r="L2780" s="12"/>
    </row>
    <row r="2781" spans="12:12" x14ac:dyDescent="0.25">
      <c r="L2781" s="12"/>
    </row>
    <row r="2782" spans="12:12" x14ac:dyDescent="0.25">
      <c r="L2782" s="12"/>
    </row>
    <row r="2783" spans="12:12" x14ac:dyDescent="0.25">
      <c r="L2783" s="12"/>
    </row>
    <row r="2784" spans="12:12" x14ac:dyDescent="0.25">
      <c r="L2784" s="12"/>
    </row>
    <row r="2785" spans="12:12" x14ac:dyDescent="0.25">
      <c r="L2785" s="12"/>
    </row>
    <row r="2786" spans="12:12" x14ac:dyDescent="0.25">
      <c r="L2786" s="12"/>
    </row>
    <row r="2787" spans="12:12" x14ac:dyDescent="0.25">
      <c r="L2787" s="12"/>
    </row>
    <row r="2788" spans="12:12" x14ac:dyDescent="0.25">
      <c r="L2788" s="12"/>
    </row>
    <row r="2789" spans="12:12" x14ac:dyDescent="0.25">
      <c r="L2789" s="12"/>
    </row>
    <row r="2790" spans="12:12" x14ac:dyDescent="0.25">
      <c r="L2790" s="12"/>
    </row>
    <row r="2791" spans="12:12" x14ac:dyDescent="0.25">
      <c r="L2791" s="12"/>
    </row>
    <row r="2792" spans="12:12" x14ac:dyDescent="0.25">
      <c r="L2792" s="12"/>
    </row>
    <row r="2793" spans="12:12" x14ac:dyDescent="0.25">
      <c r="L2793" s="12"/>
    </row>
    <row r="2794" spans="12:12" x14ac:dyDescent="0.25">
      <c r="L2794" s="12"/>
    </row>
    <row r="2795" spans="12:12" x14ac:dyDescent="0.25">
      <c r="L2795" s="12"/>
    </row>
    <row r="2796" spans="12:12" x14ac:dyDescent="0.25">
      <c r="L2796" s="12"/>
    </row>
    <row r="2797" spans="12:12" x14ac:dyDescent="0.25">
      <c r="L2797" s="12"/>
    </row>
    <row r="2798" spans="12:12" x14ac:dyDescent="0.25">
      <c r="L2798" s="12"/>
    </row>
    <row r="2799" spans="12:12" x14ac:dyDescent="0.25">
      <c r="L2799" s="12"/>
    </row>
    <row r="2800" spans="12:12" x14ac:dyDescent="0.25">
      <c r="L2800" s="12"/>
    </row>
    <row r="2801" spans="12:12" x14ac:dyDescent="0.25">
      <c r="L2801" s="12"/>
    </row>
    <row r="2802" spans="12:12" x14ac:dyDescent="0.25">
      <c r="L2802" s="12"/>
    </row>
    <row r="2803" spans="12:12" x14ac:dyDescent="0.25">
      <c r="L2803" s="12"/>
    </row>
    <row r="2804" spans="12:12" x14ac:dyDescent="0.25">
      <c r="L2804" s="12"/>
    </row>
    <row r="2805" spans="12:12" x14ac:dyDescent="0.25">
      <c r="L2805" s="12"/>
    </row>
    <row r="2806" spans="12:12" x14ac:dyDescent="0.25">
      <c r="L2806" s="12"/>
    </row>
    <row r="2807" spans="12:12" x14ac:dyDescent="0.25">
      <c r="L2807" s="12"/>
    </row>
    <row r="2808" spans="12:12" x14ac:dyDescent="0.25">
      <c r="L2808" s="12"/>
    </row>
    <row r="2809" spans="12:12" x14ac:dyDescent="0.25">
      <c r="L2809" s="12"/>
    </row>
    <row r="2810" spans="12:12" x14ac:dyDescent="0.25">
      <c r="L2810" s="12"/>
    </row>
    <row r="2811" spans="12:12" x14ac:dyDescent="0.25">
      <c r="L2811" s="12"/>
    </row>
    <row r="2812" spans="12:12" x14ac:dyDescent="0.25">
      <c r="L2812" s="12"/>
    </row>
    <row r="2813" spans="12:12" x14ac:dyDescent="0.25">
      <c r="L2813" s="12"/>
    </row>
    <row r="2814" spans="12:12" x14ac:dyDescent="0.25">
      <c r="L2814" s="12"/>
    </row>
    <row r="2815" spans="12:12" x14ac:dyDescent="0.25">
      <c r="L2815" s="12"/>
    </row>
    <row r="2816" spans="12:12" x14ac:dyDescent="0.25">
      <c r="L2816" s="12"/>
    </row>
    <row r="2817" spans="12:12" x14ac:dyDescent="0.25">
      <c r="L2817" s="12"/>
    </row>
    <row r="2818" spans="12:12" x14ac:dyDescent="0.25">
      <c r="L2818" s="12"/>
    </row>
    <row r="2819" spans="12:12" x14ac:dyDescent="0.25">
      <c r="L2819" s="12"/>
    </row>
    <row r="2820" spans="12:12" x14ac:dyDescent="0.25">
      <c r="L2820" s="12"/>
    </row>
    <row r="2821" spans="12:12" x14ac:dyDescent="0.25">
      <c r="L2821" s="12"/>
    </row>
    <row r="2822" spans="12:12" x14ac:dyDescent="0.25">
      <c r="L2822" s="12"/>
    </row>
    <row r="2823" spans="12:12" x14ac:dyDescent="0.25">
      <c r="L2823" s="12"/>
    </row>
    <row r="2824" spans="12:12" x14ac:dyDescent="0.25">
      <c r="L2824" s="12"/>
    </row>
    <row r="2825" spans="12:12" x14ac:dyDescent="0.25">
      <c r="L2825" s="12"/>
    </row>
    <row r="2826" spans="12:12" x14ac:dyDescent="0.25">
      <c r="L2826" s="12"/>
    </row>
    <row r="2827" spans="12:12" x14ac:dyDescent="0.25">
      <c r="L2827" s="12"/>
    </row>
    <row r="2828" spans="12:12" x14ac:dyDescent="0.25">
      <c r="L2828" s="12"/>
    </row>
    <row r="2829" spans="12:12" x14ac:dyDescent="0.25">
      <c r="L2829" s="12"/>
    </row>
    <row r="2830" spans="12:12" x14ac:dyDescent="0.25">
      <c r="L2830" s="12"/>
    </row>
    <row r="2831" spans="12:12" x14ac:dyDescent="0.25">
      <c r="L2831" s="12"/>
    </row>
    <row r="2832" spans="12:12" x14ac:dyDescent="0.25">
      <c r="L2832" s="12"/>
    </row>
    <row r="2833" spans="12:12" x14ac:dyDescent="0.25">
      <c r="L2833" s="12"/>
    </row>
    <row r="2834" spans="12:12" x14ac:dyDescent="0.25">
      <c r="L2834" s="12"/>
    </row>
    <row r="2835" spans="12:12" x14ac:dyDescent="0.25">
      <c r="L2835" s="12"/>
    </row>
    <row r="2836" spans="12:12" x14ac:dyDescent="0.25">
      <c r="L2836" s="12"/>
    </row>
    <row r="2837" spans="12:12" x14ac:dyDescent="0.25">
      <c r="L2837" s="12"/>
    </row>
    <row r="2838" spans="12:12" x14ac:dyDescent="0.25">
      <c r="L2838" s="12"/>
    </row>
    <row r="2839" spans="12:12" x14ac:dyDescent="0.25">
      <c r="L2839" s="12"/>
    </row>
    <row r="2840" spans="12:12" x14ac:dyDescent="0.25">
      <c r="L2840" s="12"/>
    </row>
    <row r="2841" spans="12:12" x14ac:dyDescent="0.25">
      <c r="L2841" s="12"/>
    </row>
    <row r="2842" spans="12:12" x14ac:dyDescent="0.25">
      <c r="L2842" s="12"/>
    </row>
    <row r="2843" spans="12:12" x14ac:dyDescent="0.25">
      <c r="L2843" s="12"/>
    </row>
    <row r="2844" spans="12:12" x14ac:dyDescent="0.25">
      <c r="L2844" s="12"/>
    </row>
    <row r="2845" spans="12:12" x14ac:dyDescent="0.25">
      <c r="L2845" s="12"/>
    </row>
    <row r="2846" spans="12:12" x14ac:dyDescent="0.25">
      <c r="L2846" s="12"/>
    </row>
    <row r="2847" spans="12:12" x14ac:dyDescent="0.25">
      <c r="L2847" s="12"/>
    </row>
    <row r="2848" spans="12:12" x14ac:dyDescent="0.25">
      <c r="L2848" s="12"/>
    </row>
    <row r="2849" spans="12:12" x14ac:dyDescent="0.25">
      <c r="L2849" s="12"/>
    </row>
    <row r="2850" spans="12:12" x14ac:dyDescent="0.25">
      <c r="L2850" s="12"/>
    </row>
    <row r="2851" spans="12:12" x14ac:dyDescent="0.25">
      <c r="L2851" s="12"/>
    </row>
    <row r="2852" spans="12:12" x14ac:dyDescent="0.25">
      <c r="L2852" s="12"/>
    </row>
    <row r="2853" spans="12:12" x14ac:dyDescent="0.25">
      <c r="L2853" s="12"/>
    </row>
    <row r="2854" spans="12:12" x14ac:dyDescent="0.25">
      <c r="L2854" s="12"/>
    </row>
    <row r="2855" spans="12:12" x14ac:dyDescent="0.25">
      <c r="L2855" s="12"/>
    </row>
    <row r="2856" spans="12:12" x14ac:dyDescent="0.25">
      <c r="L2856" s="12"/>
    </row>
    <row r="2857" spans="12:12" x14ac:dyDescent="0.25">
      <c r="L2857" s="12"/>
    </row>
    <row r="2858" spans="12:12" x14ac:dyDescent="0.25">
      <c r="L2858" s="12"/>
    </row>
    <row r="2859" spans="12:12" x14ac:dyDescent="0.25">
      <c r="L2859" s="12"/>
    </row>
    <row r="2860" spans="12:12" x14ac:dyDescent="0.25">
      <c r="L2860" s="12"/>
    </row>
    <row r="2861" spans="12:12" x14ac:dyDescent="0.25">
      <c r="L2861" s="12"/>
    </row>
    <row r="2862" spans="12:12" x14ac:dyDescent="0.25">
      <c r="L2862" s="12"/>
    </row>
    <row r="2863" spans="12:12" x14ac:dyDescent="0.25">
      <c r="L2863" s="12"/>
    </row>
    <row r="2864" spans="12:12" x14ac:dyDescent="0.25">
      <c r="L2864" s="12"/>
    </row>
    <row r="2865" spans="12:12" x14ac:dyDescent="0.25">
      <c r="L2865" s="12"/>
    </row>
    <row r="2866" spans="12:12" x14ac:dyDescent="0.25">
      <c r="L2866" s="12"/>
    </row>
    <row r="2867" spans="12:12" x14ac:dyDescent="0.25">
      <c r="L2867" s="12"/>
    </row>
    <row r="2868" spans="12:12" x14ac:dyDescent="0.25">
      <c r="L2868" s="12"/>
    </row>
    <row r="2869" spans="12:12" x14ac:dyDescent="0.25">
      <c r="L2869" s="12"/>
    </row>
    <row r="2870" spans="12:12" x14ac:dyDescent="0.25">
      <c r="L2870" s="12"/>
    </row>
    <row r="2871" spans="12:12" x14ac:dyDescent="0.25">
      <c r="L2871" s="12"/>
    </row>
    <row r="2872" spans="12:12" x14ac:dyDescent="0.25">
      <c r="L2872" s="12"/>
    </row>
    <row r="2873" spans="12:12" x14ac:dyDescent="0.25">
      <c r="L2873" s="12"/>
    </row>
    <row r="2874" spans="12:12" x14ac:dyDescent="0.25">
      <c r="L2874" s="12"/>
    </row>
    <row r="2875" spans="12:12" x14ac:dyDescent="0.25">
      <c r="L2875" s="12"/>
    </row>
    <row r="2876" spans="12:12" x14ac:dyDescent="0.25">
      <c r="L2876" s="12"/>
    </row>
    <row r="2877" spans="12:12" x14ac:dyDescent="0.25">
      <c r="L2877" s="12"/>
    </row>
    <row r="2878" spans="12:12" x14ac:dyDescent="0.25">
      <c r="L2878" s="12"/>
    </row>
    <row r="2879" spans="12:12" x14ac:dyDescent="0.25">
      <c r="L2879" s="12"/>
    </row>
    <row r="2880" spans="12:12" x14ac:dyDescent="0.25">
      <c r="L2880" s="12"/>
    </row>
    <row r="2881" spans="12:12" x14ac:dyDescent="0.25">
      <c r="L2881" s="12"/>
    </row>
    <row r="2882" spans="12:12" x14ac:dyDescent="0.25">
      <c r="L2882" s="12"/>
    </row>
    <row r="2883" spans="12:12" x14ac:dyDescent="0.25">
      <c r="L2883" s="12"/>
    </row>
    <row r="2884" spans="12:12" x14ac:dyDescent="0.25">
      <c r="L2884" s="12"/>
    </row>
    <row r="2885" spans="12:12" x14ac:dyDescent="0.25">
      <c r="L2885" s="12"/>
    </row>
    <row r="2886" spans="12:12" x14ac:dyDescent="0.25">
      <c r="L2886" s="12"/>
    </row>
    <row r="2887" spans="12:12" x14ac:dyDescent="0.25">
      <c r="L2887" s="12"/>
    </row>
    <row r="2888" spans="12:12" x14ac:dyDescent="0.25">
      <c r="L2888" s="12"/>
    </row>
    <row r="2889" spans="12:12" x14ac:dyDescent="0.25">
      <c r="L2889" s="12"/>
    </row>
    <row r="2890" spans="12:12" x14ac:dyDescent="0.25">
      <c r="L2890" s="12"/>
    </row>
    <row r="2891" spans="12:12" x14ac:dyDescent="0.25">
      <c r="L2891" s="12"/>
    </row>
    <row r="2892" spans="12:12" x14ac:dyDescent="0.25">
      <c r="L2892" s="12"/>
    </row>
    <row r="2893" spans="12:12" x14ac:dyDescent="0.25">
      <c r="L2893" s="12"/>
    </row>
    <row r="2894" spans="12:12" x14ac:dyDescent="0.25">
      <c r="L2894" s="12"/>
    </row>
    <row r="2895" spans="12:12" x14ac:dyDescent="0.25">
      <c r="L2895" s="12"/>
    </row>
    <row r="2896" spans="12:12" x14ac:dyDescent="0.25">
      <c r="L2896" s="12"/>
    </row>
    <row r="2897" spans="12:12" x14ac:dyDescent="0.25">
      <c r="L2897" s="12"/>
    </row>
    <row r="2898" spans="12:12" x14ac:dyDescent="0.25">
      <c r="L2898" s="12"/>
    </row>
    <row r="2899" spans="12:12" x14ac:dyDescent="0.25">
      <c r="L2899" s="12"/>
    </row>
    <row r="2900" spans="12:12" x14ac:dyDescent="0.25">
      <c r="L2900" s="12"/>
    </row>
    <row r="2901" spans="12:12" x14ac:dyDescent="0.25">
      <c r="L2901" s="12"/>
    </row>
    <row r="2902" spans="12:12" x14ac:dyDescent="0.25">
      <c r="L2902" s="12"/>
    </row>
    <row r="2903" spans="12:12" x14ac:dyDescent="0.25">
      <c r="L2903" s="12"/>
    </row>
    <row r="2904" spans="12:12" x14ac:dyDescent="0.25">
      <c r="L2904" s="12"/>
    </row>
    <row r="2905" spans="12:12" x14ac:dyDescent="0.25">
      <c r="L2905" s="12"/>
    </row>
    <row r="2906" spans="12:12" x14ac:dyDescent="0.25">
      <c r="L2906" s="12"/>
    </row>
    <row r="2907" spans="12:12" x14ac:dyDescent="0.25">
      <c r="L2907" s="12"/>
    </row>
    <row r="2908" spans="12:12" x14ac:dyDescent="0.25">
      <c r="L2908" s="12"/>
    </row>
    <row r="2909" spans="12:12" x14ac:dyDescent="0.25">
      <c r="L2909" s="12"/>
    </row>
    <row r="2910" spans="12:12" x14ac:dyDescent="0.25">
      <c r="L2910" s="12"/>
    </row>
    <row r="2911" spans="12:12" x14ac:dyDescent="0.25">
      <c r="L2911" s="12"/>
    </row>
    <row r="2912" spans="12:12" x14ac:dyDescent="0.25">
      <c r="L2912" s="12"/>
    </row>
    <row r="2913" spans="12:12" x14ac:dyDescent="0.25">
      <c r="L2913" s="12"/>
    </row>
    <row r="2914" spans="12:12" x14ac:dyDescent="0.25">
      <c r="L2914" s="12"/>
    </row>
    <row r="2915" spans="12:12" x14ac:dyDescent="0.25">
      <c r="L2915" s="12"/>
    </row>
    <row r="2916" spans="12:12" x14ac:dyDescent="0.25">
      <c r="L2916" s="12"/>
    </row>
    <row r="2917" spans="12:12" x14ac:dyDescent="0.25">
      <c r="L2917" s="12"/>
    </row>
    <row r="2918" spans="12:12" x14ac:dyDescent="0.25">
      <c r="L2918" s="12"/>
    </row>
    <row r="2919" spans="12:12" x14ac:dyDescent="0.25">
      <c r="L2919" s="12"/>
    </row>
    <row r="2920" spans="12:12" x14ac:dyDescent="0.25">
      <c r="L2920" s="12"/>
    </row>
    <row r="2921" spans="12:12" x14ac:dyDescent="0.25">
      <c r="L2921" s="12"/>
    </row>
    <row r="2922" spans="12:12" x14ac:dyDescent="0.25">
      <c r="L2922" s="12"/>
    </row>
    <row r="2923" spans="12:12" x14ac:dyDescent="0.25">
      <c r="L2923" s="12"/>
    </row>
    <row r="2924" spans="12:12" x14ac:dyDescent="0.25">
      <c r="L2924" s="12"/>
    </row>
    <row r="2925" spans="12:12" x14ac:dyDescent="0.25">
      <c r="L2925" s="12"/>
    </row>
    <row r="2926" spans="12:12" x14ac:dyDescent="0.25">
      <c r="L2926" s="12"/>
    </row>
    <row r="2927" spans="12:12" x14ac:dyDescent="0.25">
      <c r="L2927" s="12"/>
    </row>
    <row r="2928" spans="12:12" x14ac:dyDescent="0.25">
      <c r="L2928" s="12"/>
    </row>
    <row r="2929" spans="12:12" x14ac:dyDescent="0.25">
      <c r="L2929" s="12"/>
    </row>
    <row r="2930" spans="12:12" x14ac:dyDescent="0.25">
      <c r="L2930" s="12"/>
    </row>
    <row r="2931" spans="12:12" x14ac:dyDescent="0.25">
      <c r="L2931" s="12"/>
    </row>
    <row r="2932" spans="12:12" x14ac:dyDescent="0.25">
      <c r="L2932" s="12"/>
    </row>
    <row r="2933" spans="12:12" x14ac:dyDescent="0.25">
      <c r="L2933" s="12"/>
    </row>
    <row r="2934" spans="12:12" x14ac:dyDescent="0.25">
      <c r="L2934" s="12"/>
    </row>
    <row r="2935" spans="12:12" x14ac:dyDescent="0.25">
      <c r="L2935" s="12"/>
    </row>
    <row r="2936" spans="12:12" x14ac:dyDescent="0.25">
      <c r="L2936" s="12"/>
    </row>
    <row r="2937" spans="12:12" x14ac:dyDescent="0.25">
      <c r="L2937" s="12"/>
    </row>
    <row r="2938" spans="12:12" x14ac:dyDescent="0.25">
      <c r="L2938" s="12"/>
    </row>
    <row r="2939" spans="12:12" x14ac:dyDescent="0.25">
      <c r="L2939" s="12"/>
    </row>
    <row r="2940" spans="12:12" x14ac:dyDescent="0.25">
      <c r="L2940" s="12"/>
    </row>
    <row r="2941" spans="12:12" x14ac:dyDescent="0.25">
      <c r="L2941" s="12"/>
    </row>
    <row r="2942" spans="12:12" x14ac:dyDescent="0.25">
      <c r="L2942" s="12"/>
    </row>
    <row r="2943" spans="12:12" x14ac:dyDescent="0.25">
      <c r="L2943" s="12"/>
    </row>
    <row r="2944" spans="12:12" x14ac:dyDescent="0.25">
      <c r="L2944" s="12"/>
    </row>
    <row r="2945" spans="12:12" x14ac:dyDescent="0.25">
      <c r="L2945" s="12"/>
    </row>
    <row r="2946" spans="12:12" x14ac:dyDescent="0.25">
      <c r="L2946" s="12"/>
    </row>
    <row r="2947" spans="12:12" x14ac:dyDescent="0.25">
      <c r="L2947" s="12"/>
    </row>
    <row r="2948" spans="12:12" x14ac:dyDescent="0.25">
      <c r="L2948" s="12"/>
    </row>
    <row r="2949" spans="12:12" x14ac:dyDescent="0.25">
      <c r="L2949" s="12"/>
    </row>
    <row r="2950" spans="12:12" x14ac:dyDescent="0.25">
      <c r="L2950" s="12"/>
    </row>
    <row r="2951" spans="12:12" x14ac:dyDescent="0.25">
      <c r="L2951" s="12"/>
    </row>
    <row r="2952" spans="12:12" x14ac:dyDescent="0.25">
      <c r="L2952" s="12"/>
    </row>
    <row r="2953" spans="12:12" x14ac:dyDescent="0.25">
      <c r="L2953" s="12"/>
    </row>
    <row r="2954" spans="12:12" x14ac:dyDescent="0.25">
      <c r="L2954" s="12"/>
    </row>
    <row r="2955" spans="12:12" x14ac:dyDescent="0.25">
      <c r="L2955" s="12"/>
    </row>
    <row r="2956" spans="12:12" x14ac:dyDescent="0.25">
      <c r="L2956" s="12"/>
    </row>
    <row r="2957" spans="12:12" x14ac:dyDescent="0.25">
      <c r="L2957" s="12"/>
    </row>
    <row r="2958" spans="12:12" x14ac:dyDescent="0.25">
      <c r="L2958" s="12"/>
    </row>
    <row r="2959" spans="12:12" x14ac:dyDescent="0.25">
      <c r="L2959" s="12"/>
    </row>
    <row r="2960" spans="12:12" x14ac:dyDescent="0.25">
      <c r="L2960" s="12"/>
    </row>
    <row r="2961" spans="12:12" x14ac:dyDescent="0.25">
      <c r="L2961" s="12"/>
    </row>
    <row r="2962" spans="12:12" x14ac:dyDescent="0.25">
      <c r="L2962" s="12"/>
    </row>
    <row r="2963" spans="12:12" x14ac:dyDescent="0.25">
      <c r="L2963" s="12"/>
    </row>
    <row r="2964" spans="12:12" x14ac:dyDescent="0.25">
      <c r="L2964" s="12"/>
    </row>
    <row r="2965" spans="12:12" x14ac:dyDescent="0.25">
      <c r="L2965" s="12"/>
    </row>
    <row r="2966" spans="12:12" x14ac:dyDescent="0.25">
      <c r="L2966" s="12"/>
    </row>
    <row r="2967" spans="12:12" x14ac:dyDescent="0.25">
      <c r="L2967" s="12"/>
    </row>
    <row r="2968" spans="12:12" x14ac:dyDescent="0.25">
      <c r="L2968" s="12"/>
    </row>
    <row r="2969" spans="12:12" x14ac:dyDescent="0.25">
      <c r="L2969" s="12"/>
    </row>
    <row r="2970" spans="12:12" x14ac:dyDescent="0.25">
      <c r="L2970" s="12"/>
    </row>
    <row r="2971" spans="12:12" x14ac:dyDescent="0.25">
      <c r="L2971" s="12"/>
    </row>
    <row r="2972" spans="12:12" x14ac:dyDescent="0.25">
      <c r="L2972" s="12"/>
    </row>
    <row r="2973" spans="12:12" x14ac:dyDescent="0.25">
      <c r="L2973" s="12"/>
    </row>
    <row r="2974" spans="12:12" x14ac:dyDescent="0.25">
      <c r="L2974" s="12"/>
    </row>
    <row r="2975" spans="12:12" x14ac:dyDescent="0.25">
      <c r="L2975" s="12"/>
    </row>
    <row r="2976" spans="12:12" x14ac:dyDescent="0.25">
      <c r="L2976" s="12"/>
    </row>
    <row r="2977" spans="12:12" x14ac:dyDescent="0.25">
      <c r="L2977" s="12"/>
    </row>
    <row r="2978" spans="12:12" x14ac:dyDescent="0.25">
      <c r="L2978" s="12"/>
    </row>
    <row r="2979" spans="12:12" x14ac:dyDescent="0.25">
      <c r="L2979" s="12"/>
    </row>
    <row r="2980" spans="12:12" x14ac:dyDescent="0.25">
      <c r="L2980" s="12"/>
    </row>
    <row r="2981" spans="12:12" x14ac:dyDescent="0.25">
      <c r="L2981" s="12"/>
    </row>
    <row r="2982" spans="12:12" x14ac:dyDescent="0.25">
      <c r="L2982" s="12"/>
    </row>
    <row r="2983" spans="12:12" x14ac:dyDescent="0.25">
      <c r="L2983" s="12"/>
    </row>
    <row r="2984" spans="12:12" x14ac:dyDescent="0.25">
      <c r="L2984" s="12"/>
    </row>
    <row r="2985" spans="12:12" x14ac:dyDescent="0.25">
      <c r="L2985" s="12"/>
    </row>
    <row r="2986" spans="12:12" x14ac:dyDescent="0.25">
      <c r="L2986" s="12"/>
    </row>
    <row r="2987" spans="12:12" x14ac:dyDescent="0.25">
      <c r="L2987" s="12"/>
    </row>
    <row r="2988" spans="12:12" x14ac:dyDescent="0.25">
      <c r="L2988" s="12"/>
    </row>
    <row r="2989" spans="12:12" x14ac:dyDescent="0.25">
      <c r="L2989" s="12"/>
    </row>
    <row r="2990" spans="12:12" x14ac:dyDescent="0.25">
      <c r="L2990" s="12"/>
    </row>
    <row r="2991" spans="12:12" x14ac:dyDescent="0.25">
      <c r="L2991" s="12"/>
    </row>
    <row r="2992" spans="12:12" x14ac:dyDescent="0.25">
      <c r="L2992" s="12"/>
    </row>
    <row r="2993" spans="12:12" x14ac:dyDescent="0.25">
      <c r="L2993" s="12"/>
    </row>
    <row r="2994" spans="12:12" x14ac:dyDescent="0.25">
      <c r="L2994" s="12"/>
    </row>
    <row r="2995" spans="12:12" x14ac:dyDescent="0.25">
      <c r="L2995" s="12"/>
    </row>
    <row r="2996" spans="12:12" x14ac:dyDescent="0.25">
      <c r="L2996" s="12"/>
    </row>
    <row r="2997" spans="12:12" x14ac:dyDescent="0.25">
      <c r="L2997" s="12"/>
    </row>
    <row r="2998" spans="12:12" x14ac:dyDescent="0.25">
      <c r="L2998" s="12"/>
    </row>
    <row r="2999" spans="12:12" x14ac:dyDescent="0.25">
      <c r="L2999" s="12"/>
    </row>
    <row r="3000" spans="12:12" x14ac:dyDescent="0.25">
      <c r="L3000" s="12"/>
    </row>
    <row r="3001" spans="12:12" x14ac:dyDescent="0.25">
      <c r="L3001" s="12"/>
    </row>
    <row r="3002" spans="12:12" x14ac:dyDescent="0.25">
      <c r="L3002" s="12"/>
    </row>
    <row r="3003" spans="12:12" x14ac:dyDescent="0.25">
      <c r="L3003" s="12"/>
    </row>
    <row r="3004" spans="12:12" x14ac:dyDescent="0.25">
      <c r="L3004" s="12"/>
    </row>
    <row r="3005" spans="12:12" x14ac:dyDescent="0.25">
      <c r="L3005" s="12"/>
    </row>
    <row r="3006" spans="12:12" x14ac:dyDescent="0.25">
      <c r="L3006" s="12"/>
    </row>
    <row r="3007" spans="12:12" x14ac:dyDescent="0.25">
      <c r="L3007" s="12"/>
    </row>
    <row r="3008" spans="12:12" x14ac:dyDescent="0.25">
      <c r="L3008" s="12"/>
    </row>
    <row r="3009" spans="12:12" x14ac:dyDescent="0.25">
      <c r="L3009" s="12"/>
    </row>
    <row r="3010" spans="12:12" x14ac:dyDescent="0.25">
      <c r="L3010" s="12"/>
    </row>
    <row r="3011" spans="12:12" x14ac:dyDescent="0.25">
      <c r="L3011" s="12"/>
    </row>
    <row r="3012" spans="12:12" x14ac:dyDescent="0.25">
      <c r="L3012" s="12"/>
    </row>
    <row r="3013" spans="12:12" x14ac:dyDescent="0.25">
      <c r="L3013" s="12"/>
    </row>
    <row r="3014" spans="12:12" x14ac:dyDescent="0.25">
      <c r="L3014" s="12"/>
    </row>
    <row r="3015" spans="12:12" x14ac:dyDescent="0.25">
      <c r="L3015" s="12"/>
    </row>
    <row r="3016" spans="12:12" x14ac:dyDescent="0.25">
      <c r="L3016" s="12"/>
    </row>
    <row r="3017" spans="12:12" x14ac:dyDescent="0.25">
      <c r="L3017" s="12"/>
    </row>
    <row r="3018" spans="12:12" x14ac:dyDescent="0.25">
      <c r="L3018" s="12"/>
    </row>
    <row r="3019" spans="12:12" x14ac:dyDescent="0.25">
      <c r="L3019" s="12"/>
    </row>
    <row r="3020" spans="12:12" x14ac:dyDescent="0.25">
      <c r="L3020" s="12"/>
    </row>
    <row r="3021" spans="12:12" x14ac:dyDescent="0.25">
      <c r="L3021" s="12"/>
    </row>
    <row r="3022" spans="12:12" x14ac:dyDescent="0.25">
      <c r="L3022" s="12"/>
    </row>
    <row r="3023" spans="12:12" x14ac:dyDescent="0.25">
      <c r="L3023" s="12"/>
    </row>
    <row r="3024" spans="12:12" x14ac:dyDescent="0.25">
      <c r="L3024" s="12"/>
    </row>
    <row r="3025" spans="12:12" x14ac:dyDescent="0.25">
      <c r="L3025" s="12"/>
    </row>
    <row r="3026" spans="12:12" x14ac:dyDescent="0.25">
      <c r="L3026" s="12"/>
    </row>
    <row r="3027" spans="12:12" x14ac:dyDescent="0.25">
      <c r="L3027" s="12"/>
    </row>
    <row r="3028" spans="12:12" x14ac:dyDescent="0.25">
      <c r="L3028" s="12"/>
    </row>
    <row r="3029" spans="12:12" x14ac:dyDescent="0.25">
      <c r="L3029" s="12"/>
    </row>
    <row r="3030" spans="12:12" x14ac:dyDescent="0.25">
      <c r="L3030" s="12"/>
    </row>
    <row r="3031" spans="12:12" x14ac:dyDescent="0.25">
      <c r="L3031" s="12"/>
    </row>
    <row r="3032" spans="12:12" x14ac:dyDescent="0.25">
      <c r="L3032" s="12"/>
    </row>
    <row r="3033" spans="12:12" x14ac:dyDescent="0.25">
      <c r="L3033" s="12"/>
    </row>
    <row r="3034" spans="12:12" x14ac:dyDescent="0.25">
      <c r="L3034" s="12"/>
    </row>
    <row r="3035" spans="12:12" x14ac:dyDescent="0.25">
      <c r="L3035" s="12"/>
    </row>
    <row r="3036" spans="12:12" x14ac:dyDescent="0.25">
      <c r="L3036" s="12"/>
    </row>
    <row r="3037" spans="12:12" x14ac:dyDescent="0.25">
      <c r="L3037" s="12"/>
    </row>
    <row r="3038" spans="12:12" x14ac:dyDescent="0.25">
      <c r="L3038" s="12"/>
    </row>
    <row r="3039" spans="12:12" x14ac:dyDescent="0.25">
      <c r="L3039" s="12"/>
    </row>
    <row r="3040" spans="12:12" x14ac:dyDescent="0.25">
      <c r="L3040" s="12"/>
    </row>
    <row r="3041" spans="12:12" x14ac:dyDescent="0.25">
      <c r="L3041" s="12"/>
    </row>
    <row r="3042" spans="12:12" x14ac:dyDescent="0.25">
      <c r="L3042" s="12"/>
    </row>
    <row r="3043" spans="12:12" x14ac:dyDescent="0.25">
      <c r="L3043" s="12"/>
    </row>
    <row r="3044" spans="12:12" x14ac:dyDescent="0.25">
      <c r="L3044" s="12"/>
    </row>
    <row r="3045" spans="12:12" x14ac:dyDescent="0.25">
      <c r="L3045" s="12"/>
    </row>
    <row r="3046" spans="12:12" x14ac:dyDescent="0.25">
      <c r="L3046" s="12"/>
    </row>
    <row r="3047" spans="12:12" x14ac:dyDescent="0.25">
      <c r="L3047" s="12"/>
    </row>
    <row r="3048" spans="12:12" x14ac:dyDescent="0.25">
      <c r="L3048" s="12"/>
    </row>
    <row r="3049" spans="12:12" x14ac:dyDescent="0.25">
      <c r="L3049" s="12"/>
    </row>
    <row r="3050" spans="12:12" x14ac:dyDescent="0.25">
      <c r="L3050" s="12"/>
    </row>
    <row r="3051" spans="12:12" x14ac:dyDescent="0.25">
      <c r="L3051" s="12"/>
    </row>
    <row r="3052" spans="12:12" x14ac:dyDescent="0.25">
      <c r="L3052" s="12"/>
    </row>
    <row r="3053" spans="12:12" x14ac:dyDescent="0.25">
      <c r="L3053" s="12"/>
    </row>
    <row r="3054" spans="12:12" x14ac:dyDescent="0.25">
      <c r="L3054" s="12"/>
    </row>
    <row r="3055" spans="12:12" x14ac:dyDescent="0.25">
      <c r="L3055" s="12"/>
    </row>
    <row r="3056" spans="12:12" x14ac:dyDescent="0.25">
      <c r="L3056" s="12"/>
    </row>
    <row r="3057" spans="12:12" x14ac:dyDescent="0.25">
      <c r="L3057" s="12"/>
    </row>
    <row r="3058" spans="12:12" x14ac:dyDescent="0.25">
      <c r="L3058" s="12"/>
    </row>
    <row r="3059" spans="12:12" x14ac:dyDescent="0.25">
      <c r="L3059" s="12"/>
    </row>
    <row r="3060" spans="12:12" x14ac:dyDescent="0.25">
      <c r="L3060" s="12"/>
    </row>
    <row r="3061" spans="12:12" x14ac:dyDescent="0.25">
      <c r="L3061" s="12"/>
    </row>
    <row r="3062" spans="12:12" x14ac:dyDescent="0.25">
      <c r="L3062" s="12"/>
    </row>
    <row r="3063" spans="12:12" x14ac:dyDescent="0.25">
      <c r="L3063" s="12"/>
    </row>
    <row r="3064" spans="12:12" x14ac:dyDescent="0.25">
      <c r="L3064" s="12"/>
    </row>
    <row r="3065" spans="12:12" x14ac:dyDescent="0.25">
      <c r="L3065" s="12"/>
    </row>
    <row r="3066" spans="12:12" x14ac:dyDescent="0.25">
      <c r="L3066" s="12"/>
    </row>
    <row r="3067" spans="12:12" x14ac:dyDescent="0.25">
      <c r="L3067" s="12"/>
    </row>
    <row r="3068" spans="12:12" x14ac:dyDescent="0.25">
      <c r="L3068" s="12"/>
    </row>
    <row r="3069" spans="12:12" x14ac:dyDescent="0.25">
      <c r="L3069" s="12"/>
    </row>
    <row r="3070" spans="12:12" x14ac:dyDescent="0.25">
      <c r="L3070" s="12"/>
    </row>
    <row r="3071" spans="12:12" x14ac:dyDescent="0.25">
      <c r="L3071" s="12"/>
    </row>
    <row r="3072" spans="12:12" x14ac:dyDescent="0.25">
      <c r="L3072" s="12"/>
    </row>
    <row r="3073" spans="12:12" x14ac:dyDescent="0.25">
      <c r="L3073" s="12"/>
    </row>
    <row r="3074" spans="12:12" x14ac:dyDescent="0.25">
      <c r="L3074" s="12"/>
    </row>
    <row r="3075" spans="12:12" x14ac:dyDescent="0.25">
      <c r="L3075" s="12"/>
    </row>
    <row r="3076" spans="12:12" x14ac:dyDescent="0.25">
      <c r="L3076" s="12"/>
    </row>
    <row r="3077" spans="12:12" x14ac:dyDescent="0.25">
      <c r="L3077" s="12"/>
    </row>
    <row r="3078" spans="12:12" x14ac:dyDescent="0.25">
      <c r="L3078" s="12"/>
    </row>
    <row r="3079" spans="12:12" x14ac:dyDescent="0.25">
      <c r="L3079" s="12"/>
    </row>
    <row r="3080" spans="12:12" x14ac:dyDescent="0.25">
      <c r="L3080" s="12"/>
    </row>
    <row r="3081" spans="12:12" x14ac:dyDescent="0.25">
      <c r="L3081" s="12"/>
    </row>
    <row r="3082" spans="12:12" x14ac:dyDescent="0.25">
      <c r="L3082" s="12"/>
    </row>
    <row r="3083" spans="12:12" x14ac:dyDescent="0.25">
      <c r="L3083" s="12"/>
    </row>
    <row r="3084" spans="12:12" x14ac:dyDescent="0.25">
      <c r="L3084" s="12"/>
    </row>
    <row r="3085" spans="12:12" x14ac:dyDescent="0.25">
      <c r="L3085" s="12"/>
    </row>
    <row r="3086" spans="12:12" x14ac:dyDescent="0.25">
      <c r="L3086" s="12"/>
    </row>
    <row r="3087" spans="12:12" x14ac:dyDescent="0.25">
      <c r="L3087" s="12"/>
    </row>
    <row r="3088" spans="12:12" x14ac:dyDescent="0.25">
      <c r="L3088" s="12"/>
    </row>
    <row r="3089" spans="12:12" x14ac:dyDescent="0.25">
      <c r="L3089" s="12"/>
    </row>
    <row r="3090" spans="12:12" x14ac:dyDescent="0.25">
      <c r="L3090" s="12"/>
    </row>
    <row r="3091" spans="12:12" x14ac:dyDescent="0.25">
      <c r="L3091" s="12"/>
    </row>
    <row r="3092" spans="12:12" x14ac:dyDescent="0.25">
      <c r="L3092" s="12"/>
    </row>
    <row r="3093" spans="12:12" x14ac:dyDescent="0.25">
      <c r="L3093" s="12"/>
    </row>
    <row r="3094" spans="12:12" x14ac:dyDescent="0.25">
      <c r="L3094" s="12"/>
    </row>
    <row r="3095" spans="12:12" x14ac:dyDescent="0.25">
      <c r="L3095" s="12"/>
    </row>
    <row r="3096" spans="12:12" x14ac:dyDescent="0.25">
      <c r="L3096" s="12"/>
    </row>
    <row r="3097" spans="12:12" x14ac:dyDescent="0.25">
      <c r="L3097" s="12"/>
    </row>
    <row r="3098" spans="12:12" x14ac:dyDescent="0.25">
      <c r="L3098" s="12"/>
    </row>
    <row r="3099" spans="12:12" x14ac:dyDescent="0.25">
      <c r="L3099" s="12"/>
    </row>
    <row r="3100" spans="12:12" x14ac:dyDescent="0.25">
      <c r="L3100" s="12"/>
    </row>
    <row r="3101" spans="12:12" x14ac:dyDescent="0.25">
      <c r="L3101" s="12"/>
    </row>
    <row r="3102" spans="12:12" x14ac:dyDescent="0.25">
      <c r="L3102" s="12"/>
    </row>
    <row r="3103" spans="12:12" x14ac:dyDescent="0.25">
      <c r="L3103" s="12"/>
    </row>
    <row r="3104" spans="12:12" x14ac:dyDescent="0.25">
      <c r="L3104" s="12"/>
    </row>
    <row r="3105" spans="12:12" x14ac:dyDescent="0.25">
      <c r="L3105" s="12"/>
    </row>
    <row r="3106" spans="12:12" x14ac:dyDescent="0.25">
      <c r="L3106" s="12"/>
    </row>
    <row r="3107" spans="12:12" x14ac:dyDescent="0.25">
      <c r="L3107" s="12"/>
    </row>
    <row r="3108" spans="12:12" x14ac:dyDescent="0.25">
      <c r="L3108" s="12"/>
    </row>
    <row r="3109" spans="12:12" x14ac:dyDescent="0.25">
      <c r="L3109" s="12"/>
    </row>
    <row r="3110" spans="12:12" x14ac:dyDescent="0.25">
      <c r="L3110" s="12"/>
    </row>
    <row r="3111" spans="12:12" x14ac:dyDescent="0.25">
      <c r="L3111" s="12"/>
    </row>
    <row r="3112" spans="12:12" x14ac:dyDescent="0.25">
      <c r="L3112" s="12"/>
    </row>
    <row r="3113" spans="12:12" x14ac:dyDescent="0.25">
      <c r="L3113" s="12"/>
    </row>
    <row r="3114" spans="12:12" x14ac:dyDescent="0.25">
      <c r="L3114" s="12"/>
    </row>
    <row r="3115" spans="12:12" x14ac:dyDescent="0.25">
      <c r="L3115" s="12"/>
    </row>
    <row r="3116" spans="12:12" x14ac:dyDescent="0.25">
      <c r="L3116" s="12"/>
    </row>
    <row r="3117" spans="12:12" x14ac:dyDescent="0.25">
      <c r="L3117" s="12"/>
    </row>
    <row r="3118" spans="12:12" x14ac:dyDescent="0.25">
      <c r="L3118" s="12"/>
    </row>
    <row r="3119" spans="12:12" x14ac:dyDescent="0.25">
      <c r="L3119" s="12"/>
    </row>
    <row r="3120" spans="12:12" x14ac:dyDescent="0.25">
      <c r="L3120" s="12"/>
    </row>
    <row r="3121" spans="12:12" x14ac:dyDescent="0.25">
      <c r="L3121" s="12"/>
    </row>
    <row r="3122" spans="12:12" x14ac:dyDescent="0.25">
      <c r="L3122" s="12"/>
    </row>
    <row r="3123" spans="12:12" x14ac:dyDescent="0.25">
      <c r="L3123" s="12"/>
    </row>
    <row r="3124" spans="12:12" x14ac:dyDescent="0.25">
      <c r="L3124" s="12"/>
    </row>
    <row r="3125" spans="12:12" x14ac:dyDescent="0.25">
      <c r="L3125" s="12"/>
    </row>
    <row r="3126" spans="12:12" x14ac:dyDescent="0.25">
      <c r="L3126" s="12"/>
    </row>
    <row r="3127" spans="12:12" x14ac:dyDescent="0.25">
      <c r="L3127" s="12"/>
    </row>
    <row r="3128" spans="12:12" x14ac:dyDescent="0.25">
      <c r="L3128" s="12"/>
    </row>
    <row r="3129" spans="12:12" x14ac:dyDescent="0.25">
      <c r="L3129" s="12"/>
    </row>
    <row r="3130" spans="12:12" x14ac:dyDescent="0.25">
      <c r="L3130" s="12"/>
    </row>
    <row r="3131" spans="12:12" x14ac:dyDescent="0.25">
      <c r="L3131" s="12"/>
    </row>
    <row r="3132" spans="12:12" x14ac:dyDescent="0.25">
      <c r="L3132" s="12"/>
    </row>
    <row r="3133" spans="12:12" x14ac:dyDescent="0.25">
      <c r="L3133" s="12"/>
    </row>
    <row r="3134" spans="12:12" x14ac:dyDescent="0.25">
      <c r="L3134" s="12"/>
    </row>
    <row r="3135" spans="12:12" x14ac:dyDescent="0.25">
      <c r="L3135" s="12"/>
    </row>
    <row r="3136" spans="12:12" x14ac:dyDescent="0.25">
      <c r="L3136" s="12"/>
    </row>
    <row r="3137" spans="12:12" x14ac:dyDescent="0.25">
      <c r="L3137" s="12"/>
    </row>
    <row r="3138" spans="12:12" x14ac:dyDescent="0.25">
      <c r="L3138" s="12"/>
    </row>
    <row r="3139" spans="12:12" x14ac:dyDescent="0.25">
      <c r="L3139" s="12"/>
    </row>
    <row r="3140" spans="12:12" x14ac:dyDescent="0.25">
      <c r="L3140" s="12"/>
    </row>
    <row r="3141" spans="12:12" x14ac:dyDescent="0.25">
      <c r="L3141" s="12"/>
    </row>
    <row r="3142" spans="12:12" x14ac:dyDescent="0.25">
      <c r="L3142" s="12"/>
    </row>
    <row r="3143" spans="12:12" x14ac:dyDescent="0.25">
      <c r="L3143" s="12"/>
    </row>
    <row r="3144" spans="12:12" x14ac:dyDescent="0.25">
      <c r="L3144" s="12"/>
    </row>
    <row r="3145" spans="12:12" x14ac:dyDescent="0.25">
      <c r="L3145" s="12"/>
    </row>
    <row r="3146" spans="12:12" x14ac:dyDescent="0.25">
      <c r="L3146" s="12"/>
    </row>
    <row r="3147" spans="12:12" x14ac:dyDescent="0.25">
      <c r="L3147" s="12"/>
    </row>
    <row r="3148" spans="12:12" x14ac:dyDescent="0.25">
      <c r="L3148" s="12"/>
    </row>
    <row r="3149" spans="12:12" x14ac:dyDescent="0.25">
      <c r="L3149" s="12"/>
    </row>
    <row r="3150" spans="12:12" x14ac:dyDescent="0.25">
      <c r="L3150" s="12"/>
    </row>
    <row r="3151" spans="12:12" x14ac:dyDescent="0.25">
      <c r="L3151" s="12"/>
    </row>
    <row r="3152" spans="12:12" x14ac:dyDescent="0.25">
      <c r="L3152" s="12"/>
    </row>
    <row r="3153" spans="12:12" x14ac:dyDescent="0.25">
      <c r="L3153" s="12"/>
    </row>
    <row r="3154" spans="12:12" x14ac:dyDescent="0.25">
      <c r="L3154" s="12"/>
    </row>
    <row r="3155" spans="12:12" x14ac:dyDescent="0.25">
      <c r="L3155" s="12"/>
    </row>
    <row r="3156" spans="12:12" x14ac:dyDescent="0.25">
      <c r="L3156" s="12"/>
    </row>
    <row r="3157" spans="12:12" x14ac:dyDescent="0.25">
      <c r="L3157" s="12"/>
    </row>
    <row r="3158" spans="12:12" x14ac:dyDescent="0.25">
      <c r="L3158" s="12"/>
    </row>
    <row r="3159" spans="12:12" x14ac:dyDescent="0.25">
      <c r="L3159" s="12"/>
    </row>
    <row r="3160" spans="12:12" x14ac:dyDescent="0.25">
      <c r="L3160" s="12"/>
    </row>
    <row r="3161" spans="12:12" x14ac:dyDescent="0.25">
      <c r="L3161" s="12"/>
    </row>
    <row r="3162" spans="12:12" x14ac:dyDescent="0.25">
      <c r="L3162" s="12"/>
    </row>
    <row r="3163" spans="12:12" x14ac:dyDescent="0.25">
      <c r="L3163" s="12"/>
    </row>
    <row r="3164" spans="12:12" x14ac:dyDescent="0.25">
      <c r="L3164" s="12"/>
    </row>
    <row r="3165" spans="12:12" x14ac:dyDescent="0.25">
      <c r="L3165" s="12"/>
    </row>
    <row r="3166" spans="12:12" x14ac:dyDescent="0.25">
      <c r="L3166" s="12"/>
    </row>
    <row r="3167" spans="12:12" x14ac:dyDescent="0.25">
      <c r="L3167" s="12"/>
    </row>
    <row r="3168" spans="12:12" x14ac:dyDescent="0.25">
      <c r="L3168" s="12"/>
    </row>
    <row r="3169" spans="12:12" x14ac:dyDescent="0.25">
      <c r="L3169" s="12"/>
    </row>
    <row r="3170" spans="12:12" x14ac:dyDescent="0.25">
      <c r="L3170" s="12"/>
    </row>
    <row r="3171" spans="12:12" x14ac:dyDescent="0.25">
      <c r="L3171" s="12"/>
    </row>
    <row r="3172" spans="12:12" x14ac:dyDescent="0.25">
      <c r="L3172" s="12"/>
    </row>
    <row r="3173" spans="12:12" x14ac:dyDescent="0.25">
      <c r="L3173" s="12"/>
    </row>
    <row r="3174" spans="12:12" x14ac:dyDescent="0.25">
      <c r="L3174" s="12"/>
    </row>
    <row r="3175" spans="12:12" x14ac:dyDescent="0.25">
      <c r="L3175" s="12"/>
    </row>
    <row r="3176" spans="12:12" x14ac:dyDescent="0.25">
      <c r="L3176" s="12"/>
    </row>
    <row r="3177" spans="12:12" x14ac:dyDescent="0.25">
      <c r="L3177" s="12"/>
    </row>
    <row r="3178" spans="12:12" x14ac:dyDescent="0.25">
      <c r="L3178" s="12"/>
    </row>
    <row r="3179" spans="12:12" x14ac:dyDescent="0.25">
      <c r="L3179" s="12"/>
    </row>
    <row r="3180" spans="12:12" x14ac:dyDescent="0.25">
      <c r="L3180" s="12"/>
    </row>
    <row r="3181" spans="12:12" x14ac:dyDescent="0.25">
      <c r="L3181" s="12"/>
    </row>
    <row r="3182" spans="12:12" x14ac:dyDescent="0.25">
      <c r="L3182" s="12"/>
    </row>
    <row r="3183" spans="12:12" x14ac:dyDescent="0.25">
      <c r="L3183" s="12"/>
    </row>
    <row r="3184" spans="12:12" x14ac:dyDescent="0.25">
      <c r="L3184" s="12"/>
    </row>
    <row r="3185" spans="12:12" x14ac:dyDescent="0.25">
      <c r="L3185" s="12"/>
    </row>
    <row r="3186" spans="12:12" x14ac:dyDescent="0.25">
      <c r="L3186" s="12"/>
    </row>
    <row r="3187" spans="12:12" x14ac:dyDescent="0.25">
      <c r="L3187" s="12"/>
    </row>
    <row r="3188" spans="12:12" x14ac:dyDescent="0.25">
      <c r="L3188" s="12"/>
    </row>
    <row r="3189" spans="12:12" x14ac:dyDescent="0.25">
      <c r="L3189" s="12"/>
    </row>
    <row r="3190" spans="12:12" x14ac:dyDescent="0.25">
      <c r="L3190" s="12"/>
    </row>
    <row r="3191" spans="12:12" x14ac:dyDescent="0.25">
      <c r="L3191" s="12"/>
    </row>
    <row r="3192" spans="12:12" x14ac:dyDescent="0.25">
      <c r="L3192" s="12"/>
    </row>
    <row r="3193" spans="12:12" x14ac:dyDescent="0.25">
      <c r="L3193" s="12"/>
    </row>
    <row r="3194" spans="12:12" x14ac:dyDescent="0.25">
      <c r="L3194" s="12"/>
    </row>
    <row r="3195" spans="12:12" x14ac:dyDescent="0.25">
      <c r="L3195" s="12"/>
    </row>
    <row r="3196" spans="12:12" x14ac:dyDescent="0.25">
      <c r="L3196" s="12"/>
    </row>
    <row r="3197" spans="12:12" x14ac:dyDescent="0.25">
      <c r="L3197" s="12"/>
    </row>
    <row r="3198" spans="12:12" x14ac:dyDescent="0.25">
      <c r="L3198" s="12"/>
    </row>
    <row r="3199" spans="12:12" x14ac:dyDescent="0.25">
      <c r="L3199" s="12"/>
    </row>
    <row r="3200" spans="12:12" x14ac:dyDescent="0.25">
      <c r="L3200" s="12"/>
    </row>
    <row r="3201" spans="12:12" x14ac:dyDescent="0.25">
      <c r="L3201" s="12"/>
    </row>
    <row r="3202" spans="12:12" x14ac:dyDescent="0.25">
      <c r="L3202" s="12"/>
    </row>
    <row r="3203" spans="12:12" x14ac:dyDescent="0.25">
      <c r="L3203" s="12"/>
    </row>
    <row r="3204" spans="12:12" x14ac:dyDescent="0.25">
      <c r="L3204" s="12"/>
    </row>
    <row r="3205" spans="12:12" x14ac:dyDescent="0.25">
      <c r="L3205" s="12"/>
    </row>
    <row r="3206" spans="12:12" x14ac:dyDescent="0.25">
      <c r="L3206" s="12"/>
    </row>
    <row r="3207" spans="12:12" x14ac:dyDescent="0.25">
      <c r="L3207" s="12"/>
    </row>
    <row r="3208" spans="12:12" x14ac:dyDescent="0.25">
      <c r="L3208" s="12"/>
    </row>
    <row r="3209" spans="12:12" x14ac:dyDescent="0.25">
      <c r="L3209" s="12"/>
    </row>
    <row r="3210" spans="12:12" x14ac:dyDescent="0.25">
      <c r="L3210" s="12"/>
    </row>
    <row r="3211" spans="12:12" x14ac:dyDescent="0.25">
      <c r="L3211" s="12"/>
    </row>
    <row r="3212" spans="12:12" x14ac:dyDescent="0.25">
      <c r="L3212" s="12"/>
    </row>
    <row r="3213" spans="12:12" x14ac:dyDescent="0.25">
      <c r="L3213" s="12"/>
    </row>
    <row r="3214" spans="12:12" x14ac:dyDescent="0.25">
      <c r="L3214" s="12"/>
    </row>
    <row r="3215" spans="12:12" x14ac:dyDescent="0.25">
      <c r="L3215" s="12"/>
    </row>
    <row r="3216" spans="12:12" x14ac:dyDescent="0.25">
      <c r="L3216" s="12"/>
    </row>
    <row r="3217" spans="12:12" x14ac:dyDescent="0.25">
      <c r="L3217" s="12"/>
    </row>
    <row r="3218" spans="12:12" x14ac:dyDescent="0.25">
      <c r="L3218" s="12"/>
    </row>
    <row r="3219" spans="12:12" x14ac:dyDescent="0.25">
      <c r="L3219" s="12"/>
    </row>
    <row r="3220" spans="12:12" x14ac:dyDescent="0.25">
      <c r="L3220" s="12"/>
    </row>
    <row r="3221" spans="12:12" x14ac:dyDescent="0.25">
      <c r="L3221" s="12"/>
    </row>
    <row r="3222" spans="12:12" x14ac:dyDescent="0.25">
      <c r="L3222" s="12"/>
    </row>
    <row r="3223" spans="12:12" x14ac:dyDescent="0.25">
      <c r="L3223" s="12"/>
    </row>
    <row r="3224" spans="12:12" x14ac:dyDescent="0.25">
      <c r="L3224" s="12"/>
    </row>
    <row r="3225" spans="12:12" x14ac:dyDescent="0.25">
      <c r="L3225" s="12"/>
    </row>
    <row r="3226" spans="12:12" x14ac:dyDescent="0.25">
      <c r="L3226" s="12"/>
    </row>
    <row r="3227" spans="12:12" x14ac:dyDescent="0.25">
      <c r="L3227" s="12"/>
    </row>
    <row r="3228" spans="12:12" x14ac:dyDescent="0.25">
      <c r="L3228" s="12"/>
    </row>
    <row r="3229" spans="12:12" x14ac:dyDescent="0.25">
      <c r="L3229" s="12"/>
    </row>
    <row r="3230" spans="12:12" x14ac:dyDescent="0.25">
      <c r="L3230" s="12"/>
    </row>
    <row r="3231" spans="12:12" x14ac:dyDescent="0.25">
      <c r="L3231" s="12"/>
    </row>
    <row r="3232" spans="12:12" x14ac:dyDescent="0.25">
      <c r="L3232" s="12"/>
    </row>
    <row r="3233" spans="12:12" x14ac:dyDescent="0.25">
      <c r="L3233" s="12"/>
    </row>
    <row r="3234" spans="12:12" x14ac:dyDescent="0.25">
      <c r="L3234" s="12"/>
    </row>
    <row r="3235" spans="12:12" x14ac:dyDescent="0.25">
      <c r="L3235" s="12"/>
    </row>
    <row r="3236" spans="12:12" x14ac:dyDescent="0.25">
      <c r="L3236" s="12"/>
    </row>
    <row r="3237" spans="12:12" x14ac:dyDescent="0.25">
      <c r="L3237" s="12"/>
    </row>
    <row r="3238" spans="12:12" x14ac:dyDescent="0.25">
      <c r="L3238" s="12"/>
    </row>
    <row r="3239" spans="12:12" x14ac:dyDescent="0.25">
      <c r="L3239" s="12"/>
    </row>
    <row r="3240" spans="12:12" x14ac:dyDescent="0.25">
      <c r="L3240" s="12"/>
    </row>
    <row r="3241" spans="12:12" x14ac:dyDescent="0.25">
      <c r="L3241" s="12"/>
    </row>
    <row r="3242" spans="12:12" x14ac:dyDescent="0.25">
      <c r="L3242" s="12"/>
    </row>
    <row r="3243" spans="12:12" x14ac:dyDescent="0.25">
      <c r="L3243" s="12"/>
    </row>
    <row r="3244" spans="12:12" x14ac:dyDescent="0.25">
      <c r="L3244" s="12"/>
    </row>
    <row r="3245" spans="12:12" x14ac:dyDescent="0.25">
      <c r="L3245" s="12"/>
    </row>
    <row r="3246" spans="12:12" x14ac:dyDescent="0.25">
      <c r="L3246" s="12"/>
    </row>
    <row r="3247" spans="12:12" x14ac:dyDescent="0.25">
      <c r="L3247" s="12"/>
    </row>
    <row r="3248" spans="12:12" x14ac:dyDescent="0.25">
      <c r="L3248" s="12"/>
    </row>
    <row r="3249" spans="12:12" x14ac:dyDescent="0.25">
      <c r="L3249" s="12"/>
    </row>
    <row r="3250" spans="12:12" x14ac:dyDescent="0.25">
      <c r="L3250" s="12"/>
    </row>
    <row r="3251" spans="12:12" x14ac:dyDescent="0.25">
      <c r="L3251" s="12"/>
    </row>
    <row r="3252" spans="12:12" x14ac:dyDescent="0.25">
      <c r="L3252" s="12"/>
    </row>
    <row r="3253" spans="12:12" x14ac:dyDescent="0.25">
      <c r="L3253" s="12"/>
    </row>
    <row r="3254" spans="12:12" x14ac:dyDescent="0.25">
      <c r="L3254" s="12"/>
    </row>
    <row r="3255" spans="12:12" x14ac:dyDescent="0.25">
      <c r="L3255" s="12"/>
    </row>
    <row r="3256" spans="12:12" x14ac:dyDescent="0.25">
      <c r="L3256" s="12"/>
    </row>
    <row r="3257" spans="12:12" x14ac:dyDescent="0.25">
      <c r="L3257" s="12"/>
    </row>
    <row r="3258" spans="12:12" x14ac:dyDescent="0.25">
      <c r="L3258" s="12"/>
    </row>
    <row r="3259" spans="12:12" x14ac:dyDescent="0.25">
      <c r="L3259" s="12"/>
    </row>
    <row r="3260" spans="12:12" x14ac:dyDescent="0.25">
      <c r="L3260" s="12"/>
    </row>
    <row r="3261" spans="12:12" x14ac:dyDescent="0.25">
      <c r="L3261" s="12"/>
    </row>
    <row r="3262" spans="12:12" x14ac:dyDescent="0.25">
      <c r="L3262" s="12"/>
    </row>
    <row r="3263" spans="12:12" x14ac:dyDescent="0.25">
      <c r="L3263" s="12"/>
    </row>
    <row r="3264" spans="12:12" x14ac:dyDescent="0.25">
      <c r="L3264" s="12"/>
    </row>
    <row r="3265" spans="12:12" x14ac:dyDescent="0.25">
      <c r="L3265" s="12"/>
    </row>
    <row r="3266" spans="12:12" x14ac:dyDescent="0.25">
      <c r="L3266" s="12"/>
    </row>
    <row r="3267" spans="12:12" x14ac:dyDescent="0.25">
      <c r="L3267" s="12"/>
    </row>
    <row r="3268" spans="12:12" x14ac:dyDescent="0.25">
      <c r="L3268" s="12"/>
    </row>
    <row r="3269" spans="12:12" x14ac:dyDescent="0.25">
      <c r="L3269" s="12"/>
    </row>
    <row r="3270" spans="12:12" x14ac:dyDescent="0.25">
      <c r="L3270" s="12"/>
    </row>
    <row r="3271" spans="12:12" x14ac:dyDescent="0.25">
      <c r="L3271" s="12"/>
    </row>
    <row r="3272" spans="12:12" x14ac:dyDescent="0.25">
      <c r="L3272" s="12"/>
    </row>
    <row r="3273" spans="12:12" x14ac:dyDescent="0.25">
      <c r="L3273" s="12"/>
    </row>
    <row r="3274" spans="12:12" x14ac:dyDescent="0.25">
      <c r="L3274" s="12"/>
    </row>
    <row r="3275" spans="12:12" x14ac:dyDescent="0.25">
      <c r="L3275" s="12"/>
    </row>
    <row r="3276" spans="12:12" x14ac:dyDescent="0.25">
      <c r="L3276" s="12"/>
    </row>
    <row r="3277" spans="12:12" x14ac:dyDescent="0.25">
      <c r="L3277" s="12"/>
    </row>
    <row r="3278" spans="12:12" x14ac:dyDescent="0.25">
      <c r="L3278" s="12"/>
    </row>
    <row r="3279" spans="12:12" x14ac:dyDescent="0.25">
      <c r="L3279" s="12"/>
    </row>
    <row r="3280" spans="12:12" x14ac:dyDescent="0.25">
      <c r="L3280" s="12"/>
    </row>
    <row r="3281" spans="12:12" x14ac:dyDescent="0.25">
      <c r="L3281" s="12"/>
    </row>
    <row r="3282" spans="12:12" x14ac:dyDescent="0.25">
      <c r="L3282" s="12"/>
    </row>
    <row r="3283" spans="12:12" x14ac:dyDescent="0.25">
      <c r="L3283" s="12"/>
    </row>
    <row r="3284" spans="12:12" x14ac:dyDescent="0.25">
      <c r="L3284" s="12"/>
    </row>
    <row r="3285" spans="12:12" x14ac:dyDescent="0.25">
      <c r="L3285" s="12"/>
    </row>
    <row r="3286" spans="12:12" x14ac:dyDescent="0.25">
      <c r="L3286" s="12"/>
    </row>
    <row r="3287" spans="12:12" x14ac:dyDescent="0.25">
      <c r="L3287" s="12"/>
    </row>
    <row r="3288" spans="12:12" x14ac:dyDescent="0.25">
      <c r="L3288" s="12"/>
    </row>
    <row r="3289" spans="12:12" x14ac:dyDescent="0.25">
      <c r="L3289" s="12"/>
    </row>
    <row r="3290" spans="12:12" x14ac:dyDescent="0.25">
      <c r="L3290" s="12"/>
    </row>
    <row r="3291" spans="12:12" x14ac:dyDescent="0.25">
      <c r="L3291" s="12"/>
    </row>
    <row r="3292" spans="12:12" x14ac:dyDescent="0.25">
      <c r="L3292" s="12"/>
    </row>
    <row r="3293" spans="12:12" x14ac:dyDescent="0.25">
      <c r="L3293" s="12"/>
    </row>
    <row r="3294" spans="12:12" x14ac:dyDescent="0.25">
      <c r="L3294" s="12"/>
    </row>
    <row r="3295" spans="12:12" x14ac:dyDescent="0.25">
      <c r="L3295" s="12"/>
    </row>
    <row r="3296" spans="12:12" x14ac:dyDescent="0.25">
      <c r="L3296" s="12"/>
    </row>
    <row r="3297" spans="12:12" x14ac:dyDescent="0.25">
      <c r="L3297" s="12"/>
    </row>
    <row r="3298" spans="12:12" x14ac:dyDescent="0.25">
      <c r="L3298" s="12"/>
    </row>
    <row r="3299" spans="12:12" x14ac:dyDescent="0.25">
      <c r="L3299" s="12"/>
    </row>
    <row r="3300" spans="12:12" x14ac:dyDescent="0.25">
      <c r="L3300" s="12"/>
    </row>
    <row r="3301" spans="12:12" x14ac:dyDescent="0.25">
      <c r="L3301" s="12"/>
    </row>
    <row r="3302" spans="12:12" x14ac:dyDescent="0.25">
      <c r="L3302" s="12"/>
    </row>
    <row r="3303" spans="12:12" x14ac:dyDescent="0.25">
      <c r="L3303" s="12"/>
    </row>
    <row r="3304" spans="12:12" x14ac:dyDescent="0.25">
      <c r="L3304" s="12"/>
    </row>
    <row r="3305" spans="12:12" x14ac:dyDescent="0.25">
      <c r="L3305" s="12"/>
    </row>
    <row r="3306" spans="12:12" x14ac:dyDescent="0.25">
      <c r="L3306" s="12"/>
    </row>
    <row r="3307" spans="12:12" x14ac:dyDescent="0.25">
      <c r="L3307" s="12"/>
    </row>
    <row r="3308" spans="12:12" x14ac:dyDescent="0.25">
      <c r="L3308" s="12"/>
    </row>
    <row r="3309" spans="12:12" x14ac:dyDescent="0.25">
      <c r="L3309" s="12"/>
    </row>
    <row r="3310" spans="12:12" x14ac:dyDescent="0.25">
      <c r="L3310" s="12"/>
    </row>
    <row r="3311" spans="12:12" x14ac:dyDescent="0.25">
      <c r="L3311" s="12"/>
    </row>
    <row r="3312" spans="12:12" x14ac:dyDescent="0.25">
      <c r="L3312" s="12"/>
    </row>
    <row r="3313" spans="12:12" x14ac:dyDescent="0.25">
      <c r="L3313" s="12"/>
    </row>
    <row r="3314" spans="12:12" x14ac:dyDescent="0.25">
      <c r="L3314" s="12"/>
    </row>
    <row r="3315" spans="12:12" x14ac:dyDescent="0.25">
      <c r="L3315" s="12"/>
    </row>
    <row r="3316" spans="12:12" x14ac:dyDescent="0.25">
      <c r="L3316" s="12"/>
    </row>
    <row r="3317" spans="12:12" x14ac:dyDescent="0.25">
      <c r="L3317" s="12"/>
    </row>
    <row r="3318" spans="12:12" x14ac:dyDescent="0.25">
      <c r="L3318" s="12"/>
    </row>
    <row r="3319" spans="12:12" x14ac:dyDescent="0.25">
      <c r="L3319" s="12"/>
    </row>
    <row r="3320" spans="12:12" x14ac:dyDescent="0.25">
      <c r="L3320" s="12"/>
    </row>
    <row r="3321" spans="12:12" x14ac:dyDescent="0.25">
      <c r="L3321" s="12"/>
    </row>
    <row r="3322" spans="12:12" x14ac:dyDescent="0.25">
      <c r="L3322" s="12"/>
    </row>
    <row r="3323" spans="12:12" x14ac:dyDescent="0.25">
      <c r="L3323" s="12"/>
    </row>
    <row r="3324" spans="12:12" x14ac:dyDescent="0.25">
      <c r="L3324" s="12"/>
    </row>
    <row r="3325" spans="12:12" x14ac:dyDescent="0.25">
      <c r="L3325" s="12"/>
    </row>
    <row r="3326" spans="12:12" x14ac:dyDescent="0.25">
      <c r="L3326" s="12"/>
    </row>
    <row r="3327" spans="12:12" x14ac:dyDescent="0.25">
      <c r="L3327" s="12"/>
    </row>
    <row r="3328" spans="12:12" x14ac:dyDescent="0.25">
      <c r="L3328" s="12"/>
    </row>
    <row r="3329" spans="12:12" x14ac:dyDescent="0.25">
      <c r="L3329" s="12"/>
    </row>
    <row r="3330" spans="12:12" x14ac:dyDescent="0.25">
      <c r="L3330" s="12"/>
    </row>
    <row r="3331" spans="12:12" x14ac:dyDescent="0.25">
      <c r="L3331" s="12"/>
    </row>
    <row r="3332" spans="12:12" x14ac:dyDescent="0.25">
      <c r="L3332" s="12"/>
    </row>
    <row r="3333" spans="12:12" x14ac:dyDescent="0.25">
      <c r="L3333" s="12"/>
    </row>
    <row r="3334" spans="12:12" x14ac:dyDescent="0.25">
      <c r="L3334" s="12"/>
    </row>
    <row r="3335" spans="12:12" x14ac:dyDescent="0.25">
      <c r="L3335" s="12"/>
    </row>
    <row r="3336" spans="12:12" x14ac:dyDescent="0.25">
      <c r="L3336" s="12"/>
    </row>
    <row r="3337" spans="12:12" x14ac:dyDescent="0.25">
      <c r="L3337" s="12"/>
    </row>
    <row r="3338" spans="12:12" x14ac:dyDescent="0.25">
      <c r="L3338" s="12"/>
    </row>
    <row r="3339" spans="12:12" x14ac:dyDescent="0.25">
      <c r="L3339" s="12"/>
    </row>
    <row r="3340" spans="12:12" x14ac:dyDescent="0.25">
      <c r="L3340" s="12"/>
    </row>
    <row r="3341" spans="12:12" x14ac:dyDescent="0.25">
      <c r="L3341" s="12"/>
    </row>
    <row r="3342" spans="12:12" x14ac:dyDescent="0.25">
      <c r="L3342" s="12"/>
    </row>
    <row r="3343" spans="12:12" x14ac:dyDescent="0.25">
      <c r="L3343" s="12"/>
    </row>
    <row r="3344" spans="12:12" x14ac:dyDescent="0.25">
      <c r="L3344" s="12"/>
    </row>
    <row r="3345" spans="12:12" x14ac:dyDescent="0.25">
      <c r="L3345" s="12"/>
    </row>
    <row r="3346" spans="12:12" x14ac:dyDescent="0.25">
      <c r="L3346" s="12"/>
    </row>
    <row r="3347" spans="12:12" x14ac:dyDescent="0.25">
      <c r="L3347" s="12"/>
    </row>
    <row r="3348" spans="12:12" x14ac:dyDescent="0.25">
      <c r="L3348" s="12"/>
    </row>
    <row r="3349" spans="12:12" x14ac:dyDescent="0.25">
      <c r="L3349" s="12"/>
    </row>
    <row r="3350" spans="12:12" x14ac:dyDescent="0.25">
      <c r="L3350" s="12"/>
    </row>
    <row r="3351" spans="12:12" x14ac:dyDescent="0.25">
      <c r="L3351" s="12"/>
    </row>
    <row r="3352" spans="12:12" x14ac:dyDescent="0.25">
      <c r="L3352" s="12"/>
    </row>
    <row r="3353" spans="12:12" x14ac:dyDescent="0.25">
      <c r="L3353" s="12"/>
    </row>
    <row r="3354" spans="12:12" x14ac:dyDescent="0.25">
      <c r="L3354" s="12"/>
    </row>
    <row r="3355" spans="12:12" x14ac:dyDescent="0.25">
      <c r="L3355" s="12"/>
    </row>
    <row r="3356" spans="12:12" x14ac:dyDescent="0.25">
      <c r="L3356" s="12"/>
    </row>
    <row r="3357" spans="12:12" x14ac:dyDescent="0.25">
      <c r="L3357" s="12"/>
    </row>
    <row r="3358" spans="12:12" x14ac:dyDescent="0.25">
      <c r="L3358" s="12"/>
    </row>
    <row r="3359" spans="12:12" x14ac:dyDescent="0.25">
      <c r="L3359" s="12"/>
    </row>
    <row r="3360" spans="12:12" x14ac:dyDescent="0.25">
      <c r="L3360" s="12"/>
    </row>
    <row r="3361" spans="12:12" x14ac:dyDescent="0.25">
      <c r="L3361" s="12"/>
    </row>
    <row r="3362" spans="12:12" x14ac:dyDescent="0.25">
      <c r="L3362" s="12"/>
    </row>
    <row r="3363" spans="12:12" x14ac:dyDescent="0.25">
      <c r="L3363" s="12"/>
    </row>
    <row r="3364" spans="12:12" x14ac:dyDescent="0.25">
      <c r="L3364" s="12"/>
    </row>
    <row r="3365" spans="12:12" x14ac:dyDescent="0.25">
      <c r="L3365" s="12"/>
    </row>
    <row r="3366" spans="12:12" x14ac:dyDescent="0.25">
      <c r="L3366" s="12"/>
    </row>
    <row r="3367" spans="12:12" x14ac:dyDescent="0.25">
      <c r="L3367" s="12"/>
    </row>
    <row r="3368" spans="12:12" x14ac:dyDescent="0.25">
      <c r="L3368" s="12"/>
    </row>
    <row r="3369" spans="12:12" x14ac:dyDescent="0.25">
      <c r="L3369" s="12"/>
    </row>
    <row r="3370" spans="12:12" x14ac:dyDescent="0.25">
      <c r="L3370" s="12"/>
    </row>
    <row r="3371" spans="12:12" x14ac:dyDescent="0.25">
      <c r="L3371" s="12"/>
    </row>
    <row r="3372" spans="12:12" x14ac:dyDescent="0.25">
      <c r="L3372" s="12"/>
    </row>
    <row r="3373" spans="12:12" x14ac:dyDescent="0.25">
      <c r="L3373" s="12"/>
    </row>
    <row r="3374" spans="12:12" x14ac:dyDescent="0.25">
      <c r="L3374" s="12"/>
    </row>
    <row r="3375" spans="12:12" x14ac:dyDescent="0.25">
      <c r="L3375" s="12"/>
    </row>
    <row r="3376" spans="12:12" x14ac:dyDescent="0.25">
      <c r="L3376" s="12"/>
    </row>
    <row r="3377" spans="12:12" x14ac:dyDescent="0.25">
      <c r="L3377" s="12"/>
    </row>
    <row r="3378" spans="12:12" x14ac:dyDescent="0.25">
      <c r="L3378" s="12"/>
    </row>
    <row r="3379" spans="12:12" x14ac:dyDescent="0.25">
      <c r="L3379" s="12"/>
    </row>
    <row r="3380" spans="12:12" x14ac:dyDescent="0.25">
      <c r="L3380" s="12"/>
    </row>
    <row r="3381" spans="12:12" x14ac:dyDescent="0.25">
      <c r="L3381" s="12"/>
    </row>
    <row r="3382" spans="12:12" x14ac:dyDescent="0.25">
      <c r="L3382" s="12"/>
    </row>
    <row r="3383" spans="12:12" x14ac:dyDescent="0.25">
      <c r="L3383" s="12"/>
    </row>
    <row r="3384" spans="12:12" x14ac:dyDescent="0.25">
      <c r="L3384" s="12"/>
    </row>
    <row r="3385" spans="12:12" x14ac:dyDescent="0.25">
      <c r="L3385" s="12"/>
    </row>
    <row r="3386" spans="12:12" x14ac:dyDescent="0.25">
      <c r="L3386" s="12"/>
    </row>
    <row r="3387" spans="12:12" x14ac:dyDescent="0.25">
      <c r="L3387" s="12"/>
    </row>
    <row r="3388" spans="12:12" x14ac:dyDescent="0.25">
      <c r="L3388" s="12"/>
    </row>
    <row r="3389" spans="12:12" x14ac:dyDescent="0.25">
      <c r="L3389" s="12"/>
    </row>
    <row r="3390" spans="12:12" x14ac:dyDescent="0.25">
      <c r="L3390" s="12"/>
    </row>
    <row r="3391" spans="12:12" x14ac:dyDescent="0.25">
      <c r="L3391" s="12"/>
    </row>
    <row r="3392" spans="12:12" x14ac:dyDescent="0.25">
      <c r="L3392" s="12"/>
    </row>
    <row r="3393" spans="12:12" x14ac:dyDescent="0.25">
      <c r="L3393" s="12"/>
    </row>
    <row r="3394" spans="12:12" x14ac:dyDescent="0.25">
      <c r="L3394" s="12"/>
    </row>
    <row r="3395" spans="12:12" x14ac:dyDescent="0.25">
      <c r="L3395" s="12"/>
    </row>
    <row r="3396" spans="12:12" x14ac:dyDescent="0.25">
      <c r="L3396" s="12"/>
    </row>
    <row r="3397" spans="12:12" x14ac:dyDescent="0.25">
      <c r="L3397" s="12"/>
    </row>
    <row r="3398" spans="12:12" x14ac:dyDescent="0.25">
      <c r="L3398" s="12"/>
    </row>
    <row r="3399" spans="12:12" x14ac:dyDescent="0.25">
      <c r="L3399" s="12"/>
    </row>
    <row r="3400" spans="12:12" x14ac:dyDescent="0.25">
      <c r="L3400" s="12"/>
    </row>
    <row r="3401" spans="12:12" x14ac:dyDescent="0.25">
      <c r="L3401" s="12"/>
    </row>
    <row r="3402" spans="12:12" x14ac:dyDescent="0.25">
      <c r="L3402" s="12"/>
    </row>
    <row r="3403" spans="12:12" x14ac:dyDescent="0.25">
      <c r="L3403" s="12"/>
    </row>
    <row r="3404" spans="12:12" x14ac:dyDescent="0.25">
      <c r="L3404" s="12"/>
    </row>
    <row r="3405" spans="12:12" x14ac:dyDescent="0.25">
      <c r="L3405" s="12"/>
    </row>
    <row r="3406" spans="12:12" x14ac:dyDescent="0.25">
      <c r="L3406" s="12"/>
    </row>
    <row r="3407" spans="12:12" x14ac:dyDescent="0.25">
      <c r="L3407" s="12"/>
    </row>
    <row r="3408" spans="12:12" x14ac:dyDescent="0.25">
      <c r="L3408" s="12"/>
    </row>
    <row r="3409" spans="12:12" x14ac:dyDescent="0.25">
      <c r="L3409" s="12"/>
    </row>
    <row r="3410" spans="12:12" x14ac:dyDescent="0.25">
      <c r="L3410" s="12"/>
    </row>
    <row r="3411" spans="12:12" x14ac:dyDescent="0.25">
      <c r="L3411" s="12"/>
    </row>
    <row r="3412" spans="12:12" x14ac:dyDescent="0.25">
      <c r="L3412" s="12"/>
    </row>
    <row r="3413" spans="12:12" x14ac:dyDescent="0.25">
      <c r="L3413" s="12"/>
    </row>
    <row r="3414" spans="12:12" x14ac:dyDescent="0.25">
      <c r="L3414" s="12"/>
    </row>
    <row r="3415" spans="12:12" x14ac:dyDescent="0.25">
      <c r="L3415" s="12"/>
    </row>
    <row r="3416" spans="12:12" x14ac:dyDescent="0.25">
      <c r="L3416" s="12"/>
    </row>
    <row r="3417" spans="12:12" x14ac:dyDescent="0.25">
      <c r="L3417" s="12"/>
    </row>
    <row r="3418" spans="12:12" x14ac:dyDescent="0.25">
      <c r="L3418" s="12"/>
    </row>
    <row r="3419" spans="12:12" x14ac:dyDescent="0.25">
      <c r="L3419" s="12"/>
    </row>
    <row r="3420" spans="12:12" x14ac:dyDescent="0.25">
      <c r="L3420" s="12"/>
    </row>
    <row r="3421" spans="12:12" x14ac:dyDescent="0.25">
      <c r="L3421" s="12"/>
    </row>
    <row r="3422" spans="12:12" x14ac:dyDescent="0.25">
      <c r="L3422" s="12"/>
    </row>
    <row r="3423" spans="12:12" x14ac:dyDescent="0.25">
      <c r="L3423" s="12"/>
    </row>
    <row r="3424" spans="12:12" x14ac:dyDescent="0.25">
      <c r="L3424" s="12"/>
    </row>
    <row r="3425" spans="12:12" x14ac:dyDescent="0.25">
      <c r="L3425" s="12"/>
    </row>
    <row r="3426" spans="12:12" x14ac:dyDescent="0.25">
      <c r="L3426" s="12"/>
    </row>
    <row r="3427" spans="12:12" x14ac:dyDescent="0.25">
      <c r="L3427" s="12"/>
    </row>
    <row r="3428" spans="12:12" x14ac:dyDescent="0.25">
      <c r="L3428" s="12"/>
    </row>
    <row r="3429" spans="12:12" x14ac:dyDescent="0.25">
      <c r="L3429" s="12"/>
    </row>
    <row r="3430" spans="12:12" x14ac:dyDescent="0.25">
      <c r="L3430" s="12"/>
    </row>
    <row r="3431" spans="12:12" x14ac:dyDescent="0.25">
      <c r="L3431" s="12"/>
    </row>
    <row r="3432" spans="12:12" x14ac:dyDescent="0.25">
      <c r="L3432" s="12"/>
    </row>
    <row r="3433" spans="12:12" x14ac:dyDescent="0.25">
      <c r="L3433" s="12"/>
    </row>
    <row r="3434" spans="12:12" x14ac:dyDescent="0.25">
      <c r="L3434" s="12"/>
    </row>
    <row r="3435" spans="12:12" x14ac:dyDescent="0.25">
      <c r="L3435" s="12"/>
    </row>
    <row r="3436" spans="12:12" x14ac:dyDescent="0.25">
      <c r="L3436" s="12"/>
    </row>
    <row r="3437" spans="12:12" x14ac:dyDescent="0.25">
      <c r="L3437" s="12"/>
    </row>
    <row r="3438" spans="12:12" x14ac:dyDescent="0.25">
      <c r="L3438" s="12"/>
    </row>
    <row r="3439" spans="12:12" x14ac:dyDescent="0.25">
      <c r="L3439" s="12"/>
    </row>
    <row r="3440" spans="12:12" x14ac:dyDescent="0.25">
      <c r="L3440" s="12"/>
    </row>
    <row r="3441" spans="12:12" x14ac:dyDescent="0.25">
      <c r="L3441" s="12"/>
    </row>
    <row r="3442" spans="12:12" x14ac:dyDescent="0.25">
      <c r="L3442" s="12"/>
    </row>
    <row r="3443" spans="12:12" x14ac:dyDescent="0.25">
      <c r="L3443" s="12"/>
    </row>
    <row r="3444" spans="12:12" x14ac:dyDescent="0.25">
      <c r="L3444" s="12"/>
    </row>
    <row r="3445" spans="12:12" x14ac:dyDescent="0.25">
      <c r="L3445" s="12"/>
    </row>
    <row r="3446" spans="12:12" x14ac:dyDescent="0.25">
      <c r="L3446" s="12"/>
    </row>
    <row r="3447" spans="12:12" x14ac:dyDescent="0.25">
      <c r="L3447" s="12"/>
    </row>
    <row r="3448" spans="12:12" x14ac:dyDescent="0.25">
      <c r="L3448" s="12"/>
    </row>
    <row r="3449" spans="12:12" x14ac:dyDescent="0.25">
      <c r="L3449" s="12"/>
    </row>
    <row r="3450" spans="12:12" x14ac:dyDescent="0.25">
      <c r="L3450" s="12"/>
    </row>
    <row r="3451" spans="12:12" x14ac:dyDescent="0.25">
      <c r="L3451" s="12"/>
    </row>
    <row r="3452" spans="12:12" x14ac:dyDescent="0.25">
      <c r="L3452" s="12"/>
    </row>
    <row r="3453" spans="12:12" x14ac:dyDescent="0.25">
      <c r="L3453" s="12"/>
    </row>
    <row r="3454" spans="12:12" x14ac:dyDescent="0.25">
      <c r="L3454" s="12"/>
    </row>
    <row r="3455" spans="12:12" x14ac:dyDescent="0.25">
      <c r="L3455" s="12"/>
    </row>
    <row r="3456" spans="12:12" x14ac:dyDescent="0.25">
      <c r="L3456" s="12"/>
    </row>
    <row r="3457" spans="12:12" x14ac:dyDescent="0.25">
      <c r="L3457" s="12"/>
    </row>
    <row r="3458" spans="12:12" x14ac:dyDescent="0.25">
      <c r="L3458" s="12"/>
    </row>
    <row r="3459" spans="12:12" x14ac:dyDescent="0.25">
      <c r="L3459" s="12"/>
    </row>
    <row r="3460" spans="12:12" x14ac:dyDescent="0.25">
      <c r="L3460" s="12"/>
    </row>
    <row r="3461" spans="12:12" x14ac:dyDescent="0.25">
      <c r="L3461" s="12"/>
    </row>
    <row r="3462" spans="12:12" x14ac:dyDescent="0.25">
      <c r="L3462" s="12"/>
    </row>
    <row r="3463" spans="12:12" x14ac:dyDescent="0.25">
      <c r="L3463" s="12"/>
    </row>
    <row r="3464" spans="12:12" x14ac:dyDescent="0.25">
      <c r="L3464" s="12"/>
    </row>
    <row r="3465" spans="12:12" x14ac:dyDescent="0.25">
      <c r="L3465" s="12"/>
    </row>
    <row r="3466" spans="12:12" x14ac:dyDescent="0.25">
      <c r="L3466" s="12"/>
    </row>
    <row r="3467" spans="12:12" x14ac:dyDescent="0.25">
      <c r="L3467" s="12"/>
    </row>
    <row r="3468" spans="12:12" x14ac:dyDescent="0.25">
      <c r="L3468" s="12"/>
    </row>
    <row r="3469" spans="12:12" x14ac:dyDescent="0.25">
      <c r="L3469" s="12"/>
    </row>
    <row r="3470" spans="12:12" x14ac:dyDescent="0.25">
      <c r="L3470" s="12"/>
    </row>
    <row r="3471" spans="12:12" x14ac:dyDescent="0.25">
      <c r="L3471" s="12"/>
    </row>
    <row r="3472" spans="12:12" x14ac:dyDescent="0.25">
      <c r="L3472" s="12"/>
    </row>
    <row r="3473" spans="12:12" x14ac:dyDescent="0.25">
      <c r="L3473" s="12"/>
    </row>
    <row r="3474" spans="12:12" x14ac:dyDescent="0.25">
      <c r="L3474" s="12"/>
    </row>
    <row r="3475" spans="12:12" x14ac:dyDescent="0.25">
      <c r="L3475" s="12"/>
    </row>
    <row r="3476" spans="12:12" x14ac:dyDescent="0.25">
      <c r="L3476" s="12"/>
    </row>
    <row r="3477" spans="12:12" x14ac:dyDescent="0.25">
      <c r="L3477" s="12"/>
    </row>
    <row r="3478" spans="12:12" x14ac:dyDescent="0.25">
      <c r="L3478" s="12"/>
    </row>
    <row r="3479" spans="12:12" x14ac:dyDescent="0.25">
      <c r="L3479" s="12"/>
    </row>
    <row r="3480" spans="12:12" x14ac:dyDescent="0.25">
      <c r="L3480" s="12"/>
    </row>
    <row r="3481" spans="12:12" x14ac:dyDescent="0.25">
      <c r="L3481" s="12"/>
    </row>
    <row r="3482" spans="12:12" x14ac:dyDescent="0.25">
      <c r="L3482" s="12"/>
    </row>
    <row r="3483" spans="12:12" x14ac:dyDescent="0.25">
      <c r="L3483" s="12"/>
    </row>
    <row r="3484" spans="12:12" x14ac:dyDescent="0.25">
      <c r="L3484" s="12"/>
    </row>
    <row r="3485" spans="12:12" x14ac:dyDescent="0.25">
      <c r="L3485" s="12"/>
    </row>
    <row r="3486" spans="12:12" x14ac:dyDescent="0.25">
      <c r="L3486" s="12"/>
    </row>
    <row r="3487" spans="12:12" x14ac:dyDescent="0.25">
      <c r="L3487" s="12"/>
    </row>
    <row r="3488" spans="12:12" x14ac:dyDescent="0.25">
      <c r="L3488" s="12"/>
    </row>
    <row r="3489" spans="12:12" x14ac:dyDescent="0.25">
      <c r="L3489" s="12"/>
    </row>
    <row r="3490" spans="12:12" x14ac:dyDescent="0.25">
      <c r="L3490" s="12"/>
    </row>
    <row r="3491" spans="12:12" x14ac:dyDescent="0.25">
      <c r="L3491" s="12"/>
    </row>
    <row r="3492" spans="12:12" x14ac:dyDescent="0.25">
      <c r="L3492" s="12"/>
    </row>
    <row r="3493" spans="12:12" x14ac:dyDescent="0.25">
      <c r="L3493" s="12"/>
    </row>
    <row r="3494" spans="12:12" x14ac:dyDescent="0.25">
      <c r="L3494" s="12"/>
    </row>
    <row r="3495" spans="12:12" x14ac:dyDescent="0.25">
      <c r="L3495" s="12"/>
    </row>
    <row r="3496" spans="12:12" x14ac:dyDescent="0.25">
      <c r="L3496" s="12"/>
    </row>
    <row r="3497" spans="12:12" x14ac:dyDescent="0.25">
      <c r="L3497" s="12"/>
    </row>
    <row r="3498" spans="12:12" x14ac:dyDescent="0.25">
      <c r="L3498" s="12"/>
    </row>
    <row r="3499" spans="12:12" x14ac:dyDescent="0.25">
      <c r="L3499" s="12"/>
    </row>
    <row r="3500" spans="12:12" x14ac:dyDescent="0.25">
      <c r="L3500" s="12"/>
    </row>
    <row r="3501" spans="12:12" x14ac:dyDescent="0.25">
      <c r="L3501" s="12"/>
    </row>
    <row r="3502" spans="12:12" x14ac:dyDescent="0.25">
      <c r="L3502" s="12"/>
    </row>
    <row r="3503" spans="12:12" x14ac:dyDescent="0.25">
      <c r="L3503" s="12"/>
    </row>
    <row r="3504" spans="12:12" x14ac:dyDescent="0.25">
      <c r="L3504" s="12"/>
    </row>
    <row r="3505" spans="12:12" x14ac:dyDescent="0.25">
      <c r="L3505" s="12"/>
    </row>
    <row r="3506" spans="12:12" x14ac:dyDescent="0.25">
      <c r="L3506" s="12"/>
    </row>
    <row r="3507" spans="12:12" x14ac:dyDescent="0.25">
      <c r="L3507" s="12"/>
    </row>
    <row r="3508" spans="12:12" x14ac:dyDescent="0.25">
      <c r="L3508" s="12"/>
    </row>
    <row r="3509" spans="12:12" x14ac:dyDescent="0.25">
      <c r="L3509" s="12"/>
    </row>
    <row r="3510" spans="12:12" x14ac:dyDescent="0.25">
      <c r="L3510" s="12"/>
    </row>
    <row r="3511" spans="12:12" x14ac:dyDescent="0.25">
      <c r="L3511" s="12"/>
    </row>
    <row r="3512" spans="12:12" x14ac:dyDescent="0.25">
      <c r="L3512" s="12"/>
    </row>
    <row r="3513" spans="12:12" x14ac:dyDescent="0.25">
      <c r="L3513" s="12"/>
    </row>
    <row r="3514" spans="12:12" x14ac:dyDescent="0.25">
      <c r="L3514" s="12"/>
    </row>
    <row r="3515" spans="12:12" x14ac:dyDescent="0.25">
      <c r="L3515" s="12"/>
    </row>
    <row r="3516" spans="12:12" x14ac:dyDescent="0.25">
      <c r="L3516" s="12"/>
    </row>
    <row r="3517" spans="12:12" x14ac:dyDescent="0.25">
      <c r="L3517" s="12"/>
    </row>
    <row r="3518" spans="12:12" x14ac:dyDescent="0.25">
      <c r="L3518" s="12"/>
    </row>
    <row r="3519" spans="12:12" x14ac:dyDescent="0.25">
      <c r="L3519" s="12"/>
    </row>
    <row r="3520" spans="12:12" x14ac:dyDescent="0.25">
      <c r="L3520" s="12"/>
    </row>
    <row r="3521" spans="12:12" x14ac:dyDescent="0.25">
      <c r="L3521" s="12"/>
    </row>
    <row r="3522" spans="12:12" x14ac:dyDescent="0.25">
      <c r="L3522" s="12"/>
    </row>
    <row r="3523" spans="12:12" x14ac:dyDescent="0.25">
      <c r="L3523" s="12"/>
    </row>
    <row r="3524" spans="12:12" x14ac:dyDescent="0.25">
      <c r="L3524" s="12"/>
    </row>
    <row r="3525" spans="12:12" x14ac:dyDescent="0.25">
      <c r="L3525" s="12"/>
    </row>
    <row r="3526" spans="12:12" x14ac:dyDescent="0.25">
      <c r="L3526" s="12"/>
    </row>
    <row r="3527" spans="12:12" x14ac:dyDescent="0.25">
      <c r="L3527" s="12"/>
    </row>
    <row r="3528" spans="12:12" x14ac:dyDescent="0.25">
      <c r="L3528" s="12"/>
    </row>
    <row r="3529" spans="12:12" x14ac:dyDescent="0.25">
      <c r="L3529" s="12"/>
    </row>
    <row r="3530" spans="12:12" x14ac:dyDescent="0.25">
      <c r="L3530" s="12"/>
    </row>
    <row r="3531" spans="12:12" x14ac:dyDescent="0.25">
      <c r="L3531" s="12"/>
    </row>
    <row r="3532" spans="12:12" x14ac:dyDescent="0.25">
      <c r="L3532" s="12"/>
    </row>
    <row r="3533" spans="12:12" x14ac:dyDescent="0.25">
      <c r="L3533" s="12"/>
    </row>
    <row r="3534" spans="12:12" x14ac:dyDescent="0.25">
      <c r="L3534" s="12"/>
    </row>
    <row r="3535" spans="12:12" x14ac:dyDescent="0.25">
      <c r="L3535" s="12"/>
    </row>
    <row r="3536" spans="12:12" x14ac:dyDescent="0.25">
      <c r="L3536" s="12"/>
    </row>
    <row r="3537" spans="12:12" x14ac:dyDescent="0.25">
      <c r="L3537" s="12"/>
    </row>
    <row r="3538" spans="12:12" x14ac:dyDescent="0.25">
      <c r="L3538" s="12"/>
    </row>
    <row r="3539" spans="12:12" x14ac:dyDescent="0.25">
      <c r="L3539" s="12"/>
    </row>
    <row r="3540" spans="12:12" x14ac:dyDescent="0.25">
      <c r="L3540" s="12"/>
    </row>
    <row r="3541" spans="12:12" x14ac:dyDescent="0.25">
      <c r="L3541" s="12"/>
    </row>
    <row r="3542" spans="12:12" x14ac:dyDescent="0.25">
      <c r="L3542" s="12"/>
    </row>
    <row r="3543" spans="12:12" x14ac:dyDescent="0.25">
      <c r="L3543" s="12"/>
    </row>
    <row r="3544" spans="12:12" x14ac:dyDescent="0.25">
      <c r="L3544" s="12"/>
    </row>
    <row r="3545" spans="12:12" x14ac:dyDescent="0.25">
      <c r="L3545" s="12"/>
    </row>
    <row r="3546" spans="12:12" x14ac:dyDescent="0.25">
      <c r="L3546" s="12"/>
    </row>
    <row r="3547" spans="12:12" x14ac:dyDescent="0.25">
      <c r="L3547" s="12"/>
    </row>
    <row r="3548" spans="12:12" x14ac:dyDescent="0.25">
      <c r="L3548" s="12"/>
    </row>
    <row r="3549" spans="12:12" x14ac:dyDescent="0.25">
      <c r="L3549" s="12"/>
    </row>
    <row r="3550" spans="12:12" x14ac:dyDescent="0.25">
      <c r="L3550" s="12"/>
    </row>
    <row r="3551" spans="12:12" x14ac:dyDescent="0.25">
      <c r="L3551" s="12"/>
    </row>
    <row r="3552" spans="12:12" x14ac:dyDescent="0.25">
      <c r="L3552" s="12"/>
    </row>
    <row r="3553" spans="12:12" x14ac:dyDescent="0.25">
      <c r="L3553" s="12"/>
    </row>
    <row r="3554" spans="12:12" x14ac:dyDescent="0.25">
      <c r="L3554" s="12"/>
    </row>
    <row r="3555" spans="12:12" x14ac:dyDescent="0.25">
      <c r="L3555" s="12"/>
    </row>
    <row r="3556" spans="12:12" x14ac:dyDescent="0.25">
      <c r="L3556" s="12"/>
    </row>
    <row r="3557" spans="12:12" x14ac:dyDescent="0.25">
      <c r="L3557" s="12"/>
    </row>
    <row r="3558" spans="12:12" x14ac:dyDescent="0.25">
      <c r="L3558" s="12"/>
    </row>
    <row r="3559" spans="12:12" x14ac:dyDescent="0.25">
      <c r="L3559" s="12"/>
    </row>
    <row r="3560" spans="12:12" x14ac:dyDescent="0.25">
      <c r="L3560" s="12"/>
    </row>
    <row r="3561" spans="12:12" x14ac:dyDescent="0.25">
      <c r="L3561" s="12"/>
    </row>
    <row r="3562" spans="12:12" x14ac:dyDescent="0.25">
      <c r="L3562" s="12"/>
    </row>
    <row r="3563" spans="12:12" x14ac:dyDescent="0.25">
      <c r="L3563" s="12"/>
    </row>
    <row r="3564" spans="12:12" x14ac:dyDescent="0.25">
      <c r="L3564" s="12"/>
    </row>
    <row r="3565" spans="12:12" x14ac:dyDescent="0.25">
      <c r="L3565" s="12"/>
    </row>
    <row r="3566" spans="12:12" x14ac:dyDescent="0.25">
      <c r="L3566" s="12"/>
    </row>
    <row r="3567" spans="12:12" x14ac:dyDescent="0.25">
      <c r="L3567" s="12"/>
    </row>
    <row r="3568" spans="12:12" x14ac:dyDescent="0.25">
      <c r="L3568" s="12"/>
    </row>
    <row r="3569" spans="12:12" x14ac:dyDescent="0.25">
      <c r="L3569" s="12"/>
    </row>
    <row r="3570" spans="12:12" x14ac:dyDescent="0.25">
      <c r="L3570" s="12"/>
    </row>
    <row r="3571" spans="12:12" x14ac:dyDescent="0.25">
      <c r="L3571" s="12"/>
    </row>
    <row r="3572" spans="12:12" x14ac:dyDescent="0.25">
      <c r="L3572" s="12"/>
    </row>
    <row r="3573" spans="12:12" x14ac:dyDescent="0.25">
      <c r="L3573" s="12"/>
    </row>
    <row r="3574" spans="12:12" x14ac:dyDescent="0.25">
      <c r="L3574" s="12"/>
    </row>
    <row r="3575" spans="12:12" x14ac:dyDescent="0.25">
      <c r="L3575" s="12"/>
    </row>
    <row r="3576" spans="12:12" x14ac:dyDescent="0.25">
      <c r="L3576" s="12"/>
    </row>
    <row r="3577" spans="12:12" x14ac:dyDescent="0.25">
      <c r="L3577" s="12"/>
    </row>
    <row r="3578" spans="12:12" x14ac:dyDescent="0.25">
      <c r="L3578" s="12"/>
    </row>
    <row r="3579" spans="12:12" x14ac:dyDescent="0.25">
      <c r="L3579" s="12"/>
    </row>
    <row r="3580" spans="12:12" x14ac:dyDescent="0.25">
      <c r="L3580" s="12"/>
    </row>
    <row r="3581" spans="12:12" x14ac:dyDescent="0.25">
      <c r="L3581" s="12"/>
    </row>
    <row r="3582" spans="12:12" x14ac:dyDescent="0.25">
      <c r="L3582" s="12"/>
    </row>
    <row r="3583" spans="12:12" x14ac:dyDescent="0.25">
      <c r="L3583" s="12"/>
    </row>
    <row r="3584" spans="12:12" x14ac:dyDescent="0.25">
      <c r="L3584" s="12"/>
    </row>
    <row r="3585" spans="12:12" x14ac:dyDescent="0.25">
      <c r="L3585" s="12"/>
    </row>
    <row r="3586" spans="12:12" x14ac:dyDescent="0.25">
      <c r="L3586" s="12"/>
    </row>
    <row r="3587" spans="12:12" x14ac:dyDescent="0.25">
      <c r="L3587" s="12"/>
    </row>
    <row r="3588" spans="12:12" x14ac:dyDescent="0.25">
      <c r="L3588" s="12"/>
    </row>
    <row r="3589" spans="12:12" x14ac:dyDescent="0.25">
      <c r="L3589" s="12"/>
    </row>
    <row r="3590" spans="12:12" x14ac:dyDescent="0.25">
      <c r="L3590" s="12"/>
    </row>
    <row r="3591" spans="12:12" x14ac:dyDescent="0.25">
      <c r="L3591" s="12"/>
    </row>
    <row r="3592" spans="12:12" x14ac:dyDescent="0.25">
      <c r="L3592" s="12"/>
    </row>
    <row r="3593" spans="12:12" x14ac:dyDescent="0.25">
      <c r="L3593" s="12"/>
    </row>
    <row r="3594" spans="12:12" x14ac:dyDescent="0.25">
      <c r="L3594" s="12"/>
    </row>
    <row r="3595" spans="12:12" x14ac:dyDescent="0.25">
      <c r="L3595" s="12"/>
    </row>
    <row r="3596" spans="12:12" x14ac:dyDescent="0.25">
      <c r="L3596" s="12"/>
    </row>
    <row r="3597" spans="12:12" x14ac:dyDescent="0.25">
      <c r="L3597" s="12"/>
    </row>
    <row r="3598" spans="12:12" x14ac:dyDescent="0.25">
      <c r="L3598" s="12"/>
    </row>
    <row r="3599" spans="12:12" x14ac:dyDescent="0.25">
      <c r="L3599" s="12"/>
    </row>
    <row r="3600" spans="12:12" x14ac:dyDescent="0.25">
      <c r="L3600" s="12"/>
    </row>
    <row r="3601" spans="12:12" x14ac:dyDescent="0.25">
      <c r="L3601" s="12"/>
    </row>
    <row r="3602" spans="12:12" x14ac:dyDescent="0.25">
      <c r="L3602" s="12"/>
    </row>
    <row r="3603" spans="12:12" x14ac:dyDescent="0.25">
      <c r="L3603" s="12"/>
    </row>
    <row r="3604" spans="12:12" x14ac:dyDescent="0.25">
      <c r="L3604" s="12"/>
    </row>
    <row r="3605" spans="12:12" x14ac:dyDescent="0.25">
      <c r="L3605" s="12"/>
    </row>
    <row r="3606" spans="12:12" x14ac:dyDescent="0.25">
      <c r="L3606" s="12"/>
    </row>
    <row r="3607" spans="12:12" x14ac:dyDescent="0.25">
      <c r="L3607" s="12"/>
    </row>
    <row r="3608" spans="12:12" x14ac:dyDescent="0.25">
      <c r="L3608" s="12"/>
    </row>
    <row r="3609" spans="12:12" x14ac:dyDescent="0.25">
      <c r="L3609" s="12"/>
    </row>
    <row r="3610" spans="12:12" x14ac:dyDescent="0.25">
      <c r="L3610" s="12"/>
    </row>
    <row r="3611" spans="12:12" x14ac:dyDescent="0.25">
      <c r="L3611" s="12"/>
    </row>
    <row r="3612" spans="12:12" x14ac:dyDescent="0.25">
      <c r="L3612" s="12"/>
    </row>
    <row r="3613" spans="12:12" x14ac:dyDescent="0.25">
      <c r="L3613" s="12"/>
    </row>
    <row r="3614" spans="12:12" x14ac:dyDescent="0.25">
      <c r="L3614" s="12"/>
    </row>
    <row r="3615" spans="12:12" x14ac:dyDescent="0.25">
      <c r="L3615" s="12"/>
    </row>
    <row r="3616" spans="12:12" x14ac:dyDescent="0.25">
      <c r="L3616" s="12"/>
    </row>
    <row r="3617" spans="12:12" x14ac:dyDescent="0.25">
      <c r="L3617" s="12"/>
    </row>
    <row r="3618" spans="12:12" x14ac:dyDescent="0.25">
      <c r="L3618" s="12"/>
    </row>
    <row r="3619" spans="12:12" x14ac:dyDescent="0.25">
      <c r="L3619" s="12"/>
    </row>
    <row r="3620" spans="12:12" x14ac:dyDescent="0.25">
      <c r="L3620" s="12"/>
    </row>
    <row r="3621" spans="12:12" x14ac:dyDescent="0.25">
      <c r="L3621" s="12"/>
    </row>
    <row r="3622" spans="12:12" x14ac:dyDescent="0.25">
      <c r="L3622" s="12"/>
    </row>
    <row r="3623" spans="12:12" x14ac:dyDescent="0.25">
      <c r="L3623" s="12"/>
    </row>
    <row r="3624" spans="12:12" x14ac:dyDescent="0.25">
      <c r="L3624" s="12"/>
    </row>
    <row r="3625" spans="12:12" x14ac:dyDescent="0.25">
      <c r="L3625" s="12"/>
    </row>
    <row r="3626" spans="12:12" x14ac:dyDescent="0.25">
      <c r="L3626" s="12"/>
    </row>
    <row r="3627" spans="12:12" x14ac:dyDescent="0.25">
      <c r="L3627" s="12"/>
    </row>
    <row r="3628" spans="12:12" x14ac:dyDescent="0.25">
      <c r="L3628" s="12"/>
    </row>
    <row r="3629" spans="12:12" x14ac:dyDescent="0.25">
      <c r="L3629" s="12"/>
    </row>
    <row r="3630" spans="12:12" x14ac:dyDescent="0.25">
      <c r="L3630" s="12"/>
    </row>
    <row r="3631" spans="12:12" x14ac:dyDescent="0.25">
      <c r="L3631" s="12"/>
    </row>
    <row r="3632" spans="12:12" x14ac:dyDescent="0.25">
      <c r="L3632" s="12"/>
    </row>
    <row r="3633" spans="12:12" x14ac:dyDescent="0.25">
      <c r="L3633" s="12"/>
    </row>
    <row r="3634" spans="12:12" x14ac:dyDescent="0.25">
      <c r="L3634" s="12"/>
    </row>
    <row r="3635" spans="12:12" x14ac:dyDescent="0.25">
      <c r="L3635" s="12"/>
    </row>
    <row r="3636" spans="12:12" x14ac:dyDescent="0.25">
      <c r="L3636" s="12"/>
    </row>
    <row r="3637" spans="12:12" x14ac:dyDescent="0.25">
      <c r="L3637" s="12"/>
    </row>
    <row r="3638" spans="12:12" x14ac:dyDescent="0.25">
      <c r="L3638" s="12"/>
    </row>
    <row r="3639" spans="12:12" x14ac:dyDescent="0.25">
      <c r="L3639" s="12"/>
    </row>
    <row r="3640" spans="12:12" x14ac:dyDescent="0.25">
      <c r="L3640" s="12"/>
    </row>
    <row r="3641" spans="12:12" x14ac:dyDescent="0.25">
      <c r="L3641" s="12"/>
    </row>
    <row r="3642" spans="12:12" x14ac:dyDescent="0.25">
      <c r="L3642" s="12"/>
    </row>
    <row r="3643" spans="12:12" x14ac:dyDescent="0.25">
      <c r="L3643" s="12"/>
    </row>
    <row r="3644" spans="12:12" x14ac:dyDescent="0.25">
      <c r="L3644" s="12"/>
    </row>
    <row r="3645" spans="12:12" x14ac:dyDescent="0.25">
      <c r="L3645" s="12"/>
    </row>
    <row r="3646" spans="12:12" x14ac:dyDescent="0.25">
      <c r="L3646" s="12"/>
    </row>
    <row r="3647" spans="12:12" x14ac:dyDescent="0.25">
      <c r="L3647" s="12"/>
    </row>
    <row r="3648" spans="12:12" x14ac:dyDescent="0.25">
      <c r="L3648" s="12"/>
    </row>
    <row r="3649" spans="12:12" x14ac:dyDescent="0.25">
      <c r="L3649" s="12"/>
    </row>
    <row r="3650" spans="12:12" x14ac:dyDescent="0.25">
      <c r="L3650" s="12"/>
    </row>
    <row r="3651" spans="12:12" x14ac:dyDescent="0.25">
      <c r="L3651" s="12"/>
    </row>
    <row r="3652" spans="12:12" x14ac:dyDescent="0.25">
      <c r="L3652" s="12"/>
    </row>
    <row r="3653" spans="12:12" x14ac:dyDescent="0.25">
      <c r="L3653" s="12"/>
    </row>
    <row r="3654" spans="12:12" x14ac:dyDescent="0.25">
      <c r="L3654" s="12"/>
    </row>
    <row r="3655" spans="12:12" x14ac:dyDescent="0.25">
      <c r="L3655" s="12"/>
    </row>
    <row r="3656" spans="12:12" x14ac:dyDescent="0.25">
      <c r="L3656" s="12"/>
    </row>
    <row r="3657" spans="12:12" x14ac:dyDescent="0.25">
      <c r="L3657" s="12"/>
    </row>
    <row r="3658" spans="12:12" x14ac:dyDescent="0.25">
      <c r="L3658" s="12"/>
    </row>
    <row r="3659" spans="12:12" x14ac:dyDescent="0.25">
      <c r="L3659" s="12"/>
    </row>
    <row r="3660" spans="12:12" x14ac:dyDescent="0.25">
      <c r="L3660" s="12"/>
    </row>
    <row r="3661" spans="12:12" x14ac:dyDescent="0.25">
      <c r="L3661" s="12"/>
    </row>
    <row r="3662" spans="12:12" x14ac:dyDescent="0.25">
      <c r="L3662" s="12"/>
    </row>
    <row r="3663" spans="12:12" x14ac:dyDescent="0.25">
      <c r="L3663" s="12"/>
    </row>
    <row r="3664" spans="12:12" x14ac:dyDescent="0.25">
      <c r="L3664" s="12"/>
    </row>
    <row r="3665" spans="12:12" x14ac:dyDescent="0.25">
      <c r="L3665" s="12"/>
    </row>
    <row r="3666" spans="12:12" x14ac:dyDescent="0.25">
      <c r="L3666" s="12"/>
    </row>
    <row r="3667" spans="12:12" x14ac:dyDescent="0.25">
      <c r="L3667" s="12"/>
    </row>
    <row r="3668" spans="12:12" x14ac:dyDescent="0.25">
      <c r="L3668" s="12"/>
    </row>
    <row r="3669" spans="12:12" x14ac:dyDescent="0.25">
      <c r="L3669" s="12"/>
    </row>
    <row r="3670" spans="12:12" x14ac:dyDescent="0.25">
      <c r="L3670" s="12"/>
    </row>
    <row r="3671" spans="12:12" x14ac:dyDescent="0.25">
      <c r="L3671" s="12"/>
    </row>
    <row r="3672" spans="12:12" x14ac:dyDescent="0.25">
      <c r="L3672" s="12"/>
    </row>
    <row r="3673" spans="12:12" x14ac:dyDescent="0.25">
      <c r="L3673" s="12"/>
    </row>
    <row r="3674" spans="12:12" x14ac:dyDescent="0.25">
      <c r="L3674" s="12"/>
    </row>
    <row r="3675" spans="12:12" x14ac:dyDescent="0.25">
      <c r="L3675" s="12"/>
    </row>
    <row r="3676" spans="12:12" x14ac:dyDescent="0.25">
      <c r="L3676" s="12"/>
    </row>
    <row r="3677" spans="12:12" x14ac:dyDescent="0.25">
      <c r="L3677" s="12"/>
    </row>
    <row r="3678" spans="12:12" x14ac:dyDescent="0.25">
      <c r="L3678" s="12"/>
    </row>
    <row r="3679" spans="12:12" x14ac:dyDescent="0.25">
      <c r="L3679" s="12"/>
    </row>
    <row r="3680" spans="12:12" x14ac:dyDescent="0.25">
      <c r="L3680" s="12"/>
    </row>
    <row r="3681" spans="12:12" x14ac:dyDescent="0.25">
      <c r="L3681" s="12"/>
    </row>
    <row r="3682" spans="12:12" x14ac:dyDescent="0.25">
      <c r="L3682" s="12"/>
    </row>
    <row r="3683" spans="12:12" x14ac:dyDescent="0.25">
      <c r="L3683" s="12"/>
    </row>
    <row r="3684" spans="12:12" x14ac:dyDescent="0.25">
      <c r="L3684" s="12"/>
    </row>
    <row r="3685" spans="12:12" x14ac:dyDescent="0.25">
      <c r="L3685" s="12"/>
    </row>
    <row r="3686" spans="12:12" x14ac:dyDescent="0.25">
      <c r="L3686" s="12"/>
    </row>
    <row r="3687" spans="12:12" x14ac:dyDescent="0.25">
      <c r="L3687" s="12"/>
    </row>
    <row r="3688" spans="12:12" x14ac:dyDescent="0.25">
      <c r="L3688" s="12"/>
    </row>
    <row r="3689" spans="12:12" x14ac:dyDescent="0.25">
      <c r="L3689" s="12"/>
    </row>
    <row r="3690" spans="12:12" x14ac:dyDescent="0.25">
      <c r="L3690" s="12"/>
    </row>
    <row r="3691" spans="12:12" x14ac:dyDescent="0.25">
      <c r="L3691" s="12"/>
    </row>
    <row r="3692" spans="12:12" x14ac:dyDescent="0.25">
      <c r="L3692" s="12"/>
    </row>
    <row r="3693" spans="12:12" x14ac:dyDescent="0.25">
      <c r="L3693" s="12"/>
    </row>
    <row r="3694" spans="12:12" x14ac:dyDescent="0.25">
      <c r="L3694" s="12"/>
    </row>
    <row r="3695" spans="12:12" x14ac:dyDescent="0.25">
      <c r="L3695" s="12"/>
    </row>
    <row r="3696" spans="12:12" x14ac:dyDescent="0.25">
      <c r="L3696" s="12"/>
    </row>
    <row r="3697" spans="12:12" x14ac:dyDescent="0.25">
      <c r="L3697" s="12"/>
    </row>
    <row r="3698" spans="12:12" x14ac:dyDescent="0.25">
      <c r="L3698" s="12"/>
    </row>
    <row r="3699" spans="12:12" x14ac:dyDescent="0.25">
      <c r="L3699" s="12"/>
    </row>
    <row r="3700" spans="12:12" x14ac:dyDescent="0.25">
      <c r="L3700" s="12"/>
    </row>
    <row r="3701" spans="12:12" x14ac:dyDescent="0.25">
      <c r="L3701" s="12"/>
    </row>
    <row r="3702" spans="12:12" x14ac:dyDescent="0.25">
      <c r="L3702" s="12"/>
    </row>
    <row r="3703" spans="12:12" x14ac:dyDescent="0.25">
      <c r="L3703" s="12"/>
    </row>
    <row r="3704" spans="12:12" x14ac:dyDescent="0.25">
      <c r="L3704" s="12"/>
    </row>
    <row r="3705" spans="12:12" x14ac:dyDescent="0.25">
      <c r="L3705" s="12"/>
    </row>
    <row r="3706" spans="12:12" x14ac:dyDescent="0.25">
      <c r="L3706" s="12"/>
    </row>
    <row r="3707" spans="12:12" x14ac:dyDescent="0.25">
      <c r="L3707" s="12"/>
    </row>
    <row r="3708" spans="12:12" x14ac:dyDescent="0.25">
      <c r="L3708" s="12"/>
    </row>
    <row r="3709" spans="12:12" x14ac:dyDescent="0.25">
      <c r="L3709" s="12"/>
    </row>
    <row r="3710" spans="12:12" x14ac:dyDescent="0.25">
      <c r="L3710" s="12"/>
    </row>
    <row r="3711" spans="12:12" x14ac:dyDescent="0.25">
      <c r="L3711" s="12"/>
    </row>
    <row r="3712" spans="12:12" x14ac:dyDescent="0.25">
      <c r="L3712" s="12"/>
    </row>
    <row r="3713" spans="12:12" x14ac:dyDescent="0.25">
      <c r="L3713" s="12"/>
    </row>
    <row r="3714" spans="12:12" x14ac:dyDescent="0.25">
      <c r="L3714" s="12"/>
    </row>
    <row r="3715" spans="12:12" x14ac:dyDescent="0.25">
      <c r="L3715" s="12"/>
    </row>
    <row r="3716" spans="12:12" x14ac:dyDescent="0.25">
      <c r="L3716" s="12"/>
    </row>
    <row r="3717" spans="12:12" x14ac:dyDescent="0.25">
      <c r="L3717" s="12"/>
    </row>
    <row r="3718" spans="12:12" x14ac:dyDescent="0.25">
      <c r="L3718" s="12"/>
    </row>
    <row r="3719" spans="12:12" x14ac:dyDescent="0.25">
      <c r="L3719" s="12"/>
    </row>
    <row r="3720" spans="12:12" x14ac:dyDescent="0.25">
      <c r="L3720" s="12"/>
    </row>
    <row r="3721" spans="12:12" x14ac:dyDescent="0.25">
      <c r="L3721" s="12"/>
    </row>
    <row r="3722" spans="12:12" x14ac:dyDescent="0.25">
      <c r="L3722" s="12"/>
    </row>
    <row r="3723" spans="12:12" x14ac:dyDescent="0.25">
      <c r="L3723" s="12"/>
    </row>
    <row r="3724" spans="12:12" x14ac:dyDescent="0.25">
      <c r="L3724" s="12"/>
    </row>
    <row r="3725" spans="12:12" x14ac:dyDescent="0.25">
      <c r="L3725" s="12"/>
    </row>
    <row r="3726" spans="12:12" x14ac:dyDescent="0.25">
      <c r="L3726" s="12"/>
    </row>
    <row r="3727" spans="12:12" x14ac:dyDescent="0.25">
      <c r="L3727" s="12"/>
    </row>
    <row r="3728" spans="12:12" x14ac:dyDescent="0.25">
      <c r="L3728" s="12"/>
    </row>
    <row r="3729" spans="12:12" x14ac:dyDescent="0.25">
      <c r="L3729" s="12"/>
    </row>
    <row r="3730" spans="12:12" x14ac:dyDescent="0.25">
      <c r="L3730" s="12"/>
    </row>
    <row r="3731" spans="12:12" x14ac:dyDescent="0.25">
      <c r="L3731" s="12"/>
    </row>
    <row r="3732" spans="12:12" x14ac:dyDescent="0.25">
      <c r="L3732" s="12"/>
    </row>
    <row r="3733" spans="12:12" x14ac:dyDescent="0.25">
      <c r="L3733" s="12"/>
    </row>
    <row r="3734" spans="12:12" x14ac:dyDescent="0.25">
      <c r="L3734" s="12"/>
    </row>
    <row r="3735" spans="12:12" x14ac:dyDescent="0.25">
      <c r="L3735" s="12"/>
    </row>
    <row r="3736" spans="12:12" x14ac:dyDescent="0.25">
      <c r="L3736" s="12"/>
    </row>
    <row r="3737" spans="12:12" x14ac:dyDescent="0.25">
      <c r="L3737" s="12"/>
    </row>
    <row r="3738" spans="12:12" x14ac:dyDescent="0.25">
      <c r="L3738" s="12"/>
    </row>
    <row r="3739" spans="12:12" x14ac:dyDescent="0.25">
      <c r="L3739" s="12"/>
    </row>
    <row r="3740" spans="12:12" x14ac:dyDescent="0.25">
      <c r="L3740" s="12"/>
    </row>
    <row r="3741" spans="12:12" x14ac:dyDescent="0.25">
      <c r="L3741" s="12"/>
    </row>
    <row r="3742" spans="12:12" x14ac:dyDescent="0.25">
      <c r="L3742" s="12"/>
    </row>
    <row r="3743" spans="12:12" x14ac:dyDescent="0.25">
      <c r="L3743" s="12"/>
    </row>
    <row r="3744" spans="12:12" x14ac:dyDescent="0.25">
      <c r="L3744" s="12"/>
    </row>
    <row r="3745" spans="12:12" x14ac:dyDescent="0.25">
      <c r="L3745" s="12"/>
    </row>
    <row r="3746" spans="12:12" x14ac:dyDescent="0.25">
      <c r="L3746" s="12"/>
    </row>
    <row r="3747" spans="12:12" x14ac:dyDescent="0.25">
      <c r="L3747" s="12"/>
    </row>
    <row r="3748" spans="12:12" x14ac:dyDescent="0.25">
      <c r="L3748" s="12"/>
    </row>
    <row r="3749" spans="12:12" x14ac:dyDescent="0.25">
      <c r="L3749" s="12"/>
    </row>
    <row r="3750" spans="12:12" x14ac:dyDescent="0.25">
      <c r="L3750" s="12"/>
    </row>
    <row r="3751" spans="12:12" x14ac:dyDescent="0.25">
      <c r="L3751" s="12"/>
    </row>
    <row r="3752" spans="12:12" x14ac:dyDescent="0.25">
      <c r="L3752" s="12"/>
    </row>
    <row r="3753" spans="12:12" x14ac:dyDescent="0.25">
      <c r="L3753" s="12"/>
    </row>
    <row r="3754" spans="12:12" x14ac:dyDescent="0.25">
      <c r="L3754" s="12"/>
    </row>
    <row r="3755" spans="12:12" x14ac:dyDescent="0.25">
      <c r="L3755" s="12"/>
    </row>
    <row r="3756" spans="12:12" x14ac:dyDescent="0.25">
      <c r="L3756" s="12"/>
    </row>
    <row r="3757" spans="12:12" x14ac:dyDescent="0.25">
      <c r="L3757" s="12"/>
    </row>
    <row r="3758" spans="12:12" x14ac:dyDescent="0.25">
      <c r="L3758" s="12"/>
    </row>
    <row r="3759" spans="12:12" x14ac:dyDescent="0.25">
      <c r="L3759" s="12"/>
    </row>
    <row r="3760" spans="12:12" x14ac:dyDescent="0.25">
      <c r="L3760" s="12"/>
    </row>
    <row r="3761" spans="12:12" x14ac:dyDescent="0.25">
      <c r="L3761" s="12"/>
    </row>
    <row r="3762" spans="12:12" x14ac:dyDescent="0.25">
      <c r="L3762" s="12"/>
    </row>
    <row r="3763" spans="12:12" x14ac:dyDescent="0.25">
      <c r="L3763" s="12"/>
    </row>
    <row r="3764" spans="12:12" x14ac:dyDescent="0.25">
      <c r="L3764" s="12"/>
    </row>
    <row r="3765" spans="12:12" x14ac:dyDescent="0.25">
      <c r="L3765" s="12"/>
    </row>
    <row r="3766" spans="12:12" x14ac:dyDescent="0.25">
      <c r="L3766" s="12"/>
    </row>
    <row r="3767" spans="12:12" x14ac:dyDescent="0.25">
      <c r="L3767" s="12"/>
    </row>
    <row r="3768" spans="12:12" x14ac:dyDescent="0.25">
      <c r="L3768" s="12"/>
    </row>
    <row r="3769" spans="12:12" x14ac:dyDescent="0.25">
      <c r="L3769" s="12"/>
    </row>
    <row r="3770" spans="12:12" x14ac:dyDescent="0.25">
      <c r="L3770" s="12"/>
    </row>
    <row r="3771" spans="12:12" x14ac:dyDescent="0.25">
      <c r="L3771" s="12"/>
    </row>
    <row r="3772" spans="12:12" x14ac:dyDescent="0.25">
      <c r="L3772" s="12"/>
    </row>
    <row r="3773" spans="12:12" x14ac:dyDescent="0.25">
      <c r="L3773" s="12"/>
    </row>
    <row r="3774" spans="12:12" x14ac:dyDescent="0.25">
      <c r="L3774" s="12"/>
    </row>
    <row r="3775" spans="12:12" x14ac:dyDescent="0.25">
      <c r="L3775" s="12"/>
    </row>
    <row r="3776" spans="12:12" x14ac:dyDescent="0.25">
      <c r="L3776" s="12"/>
    </row>
    <row r="3777" spans="12:12" x14ac:dyDescent="0.25">
      <c r="L3777" s="12"/>
    </row>
    <row r="3778" spans="12:12" x14ac:dyDescent="0.25">
      <c r="L3778" s="12"/>
    </row>
    <row r="3779" spans="12:12" x14ac:dyDescent="0.25">
      <c r="L3779" s="12"/>
    </row>
    <row r="3780" spans="12:12" x14ac:dyDescent="0.25">
      <c r="L3780" s="12"/>
    </row>
    <row r="3781" spans="12:12" x14ac:dyDescent="0.25">
      <c r="L3781" s="12"/>
    </row>
    <row r="3782" spans="12:12" x14ac:dyDescent="0.25">
      <c r="L3782" s="12"/>
    </row>
    <row r="3783" spans="12:12" x14ac:dyDescent="0.25">
      <c r="L3783" s="12"/>
    </row>
    <row r="3784" spans="12:12" x14ac:dyDescent="0.25">
      <c r="L3784" s="12"/>
    </row>
    <row r="3785" spans="12:12" x14ac:dyDescent="0.25">
      <c r="L3785" s="12"/>
    </row>
    <row r="3786" spans="12:12" x14ac:dyDescent="0.25">
      <c r="L3786" s="12"/>
    </row>
    <row r="3787" spans="12:12" x14ac:dyDescent="0.25">
      <c r="L3787" s="12"/>
    </row>
    <row r="3788" spans="12:12" x14ac:dyDescent="0.25">
      <c r="L3788" s="12"/>
    </row>
    <row r="3789" spans="12:12" x14ac:dyDescent="0.25">
      <c r="L3789" s="12"/>
    </row>
    <row r="3790" spans="12:12" x14ac:dyDescent="0.25">
      <c r="L3790" s="12"/>
    </row>
    <row r="3791" spans="12:12" x14ac:dyDescent="0.25">
      <c r="L3791" s="12"/>
    </row>
    <row r="3792" spans="12:12" x14ac:dyDescent="0.25">
      <c r="L3792" s="12"/>
    </row>
    <row r="3793" spans="12:12" x14ac:dyDescent="0.25">
      <c r="L3793" s="12"/>
    </row>
    <row r="3794" spans="12:12" x14ac:dyDescent="0.25">
      <c r="L3794" s="12"/>
    </row>
    <row r="3795" spans="12:12" x14ac:dyDescent="0.25">
      <c r="L3795" s="12"/>
    </row>
    <row r="3796" spans="12:12" x14ac:dyDescent="0.25">
      <c r="L3796" s="12"/>
    </row>
    <row r="3797" spans="12:12" x14ac:dyDescent="0.25">
      <c r="L3797" s="12"/>
    </row>
    <row r="3798" spans="12:12" x14ac:dyDescent="0.25">
      <c r="L3798" s="12"/>
    </row>
    <row r="3799" spans="12:12" x14ac:dyDescent="0.25">
      <c r="L3799" s="12"/>
    </row>
    <row r="3800" spans="12:12" x14ac:dyDescent="0.25">
      <c r="L3800" s="12"/>
    </row>
    <row r="3801" spans="12:12" x14ac:dyDescent="0.25">
      <c r="L3801" s="12"/>
    </row>
    <row r="3802" spans="12:12" x14ac:dyDescent="0.25">
      <c r="L3802" s="12"/>
    </row>
    <row r="3803" spans="12:12" x14ac:dyDescent="0.25">
      <c r="L3803" s="12"/>
    </row>
    <row r="3804" spans="12:12" x14ac:dyDescent="0.25">
      <c r="L3804" s="12"/>
    </row>
    <row r="3805" spans="12:12" x14ac:dyDescent="0.25">
      <c r="L3805" s="12"/>
    </row>
    <row r="3806" spans="12:12" x14ac:dyDescent="0.25">
      <c r="L3806" s="12"/>
    </row>
    <row r="3807" spans="12:12" x14ac:dyDescent="0.25">
      <c r="L3807" s="12"/>
    </row>
    <row r="3808" spans="12:12" x14ac:dyDescent="0.25">
      <c r="L3808" s="12"/>
    </row>
    <row r="3809" spans="12:12" x14ac:dyDescent="0.25">
      <c r="L3809" s="12"/>
    </row>
    <row r="3810" spans="12:12" x14ac:dyDescent="0.25">
      <c r="L3810" s="12"/>
    </row>
    <row r="3811" spans="12:12" x14ac:dyDescent="0.25">
      <c r="L3811" s="12"/>
    </row>
    <row r="3812" spans="12:12" x14ac:dyDescent="0.25">
      <c r="L3812" s="12"/>
    </row>
    <row r="3813" spans="12:12" x14ac:dyDescent="0.25">
      <c r="L3813" s="12"/>
    </row>
    <row r="3814" spans="12:12" x14ac:dyDescent="0.25">
      <c r="L3814" s="12"/>
    </row>
    <row r="3815" spans="12:12" x14ac:dyDescent="0.25">
      <c r="L3815" s="12"/>
    </row>
    <row r="3816" spans="12:12" x14ac:dyDescent="0.25">
      <c r="L3816" s="12"/>
    </row>
    <row r="3817" spans="12:12" x14ac:dyDescent="0.25">
      <c r="L3817" s="12"/>
    </row>
    <row r="3818" spans="12:12" x14ac:dyDescent="0.25">
      <c r="L3818" s="12"/>
    </row>
    <row r="3819" spans="12:12" x14ac:dyDescent="0.25">
      <c r="L3819" s="12"/>
    </row>
    <row r="3820" spans="12:12" x14ac:dyDescent="0.25">
      <c r="L3820" s="12"/>
    </row>
    <row r="3821" spans="12:12" x14ac:dyDescent="0.25">
      <c r="L3821" s="12"/>
    </row>
    <row r="3822" spans="12:12" x14ac:dyDescent="0.25">
      <c r="L3822" s="12"/>
    </row>
    <row r="3823" spans="12:12" x14ac:dyDescent="0.25">
      <c r="L3823" s="12"/>
    </row>
    <row r="3824" spans="12:12" x14ac:dyDescent="0.25">
      <c r="L3824" s="12"/>
    </row>
    <row r="3825" spans="12:12" x14ac:dyDescent="0.25">
      <c r="L3825" s="12"/>
    </row>
    <row r="3826" spans="12:12" x14ac:dyDescent="0.25">
      <c r="L3826" s="12"/>
    </row>
    <row r="3827" spans="12:12" x14ac:dyDescent="0.25">
      <c r="L3827" s="12"/>
    </row>
    <row r="3828" spans="12:12" x14ac:dyDescent="0.25">
      <c r="L3828" s="12"/>
    </row>
    <row r="3829" spans="12:12" x14ac:dyDescent="0.25">
      <c r="L3829" s="12"/>
    </row>
    <row r="3830" spans="12:12" x14ac:dyDescent="0.25">
      <c r="L3830" s="12"/>
    </row>
    <row r="3831" spans="12:12" x14ac:dyDescent="0.25">
      <c r="L3831" s="12"/>
    </row>
    <row r="3832" spans="12:12" x14ac:dyDescent="0.25">
      <c r="L3832" s="12"/>
    </row>
    <row r="3833" spans="12:12" x14ac:dyDescent="0.25">
      <c r="L3833" s="12"/>
    </row>
    <row r="3834" spans="12:12" x14ac:dyDescent="0.25">
      <c r="L3834" s="12"/>
    </row>
    <row r="3835" spans="12:12" x14ac:dyDescent="0.25">
      <c r="L3835" s="12"/>
    </row>
    <row r="3836" spans="12:12" x14ac:dyDescent="0.25">
      <c r="L3836" s="12"/>
    </row>
    <row r="3837" spans="12:12" x14ac:dyDescent="0.25">
      <c r="L3837" s="12"/>
    </row>
    <row r="3838" spans="12:12" x14ac:dyDescent="0.25">
      <c r="L3838" s="12"/>
    </row>
    <row r="3839" spans="12:12" x14ac:dyDescent="0.25">
      <c r="L3839" s="12"/>
    </row>
    <row r="3840" spans="12:12" x14ac:dyDescent="0.25">
      <c r="L3840" s="12"/>
    </row>
    <row r="3841" spans="12:12" x14ac:dyDescent="0.25">
      <c r="L3841" s="12"/>
    </row>
    <row r="3842" spans="12:12" x14ac:dyDescent="0.25">
      <c r="L3842" s="12"/>
    </row>
    <row r="3843" spans="12:12" x14ac:dyDescent="0.25">
      <c r="L3843" s="12"/>
    </row>
    <row r="3844" spans="12:12" x14ac:dyDescent="0.25">
      <c r="L3844" s="12"/>
    </row>
    <row r="3845" spans="12:12" x14ac:dyDescent="0.25">
      <c r="L3845" s="12"/>
    </row>
    <row r="3846" spans="12:12" x14ac:dyDescent="0.25">
      <c r="L3846" s="12"/>
    </row>
    <row r="3847" spans="12:12" x14ac:dyDescent="0.25">
      <c r="L3847" s="12"/>
    </row>
    <row r="3848" spans="12:12" x14ac:dyDescent="0.25">
      <c r="L3848" s="12"/>
    </row>
    <row r="3849" spans="12:12" x14ac:dyDescent="0.25">
      <c r="L3849" s="12"/>
    </row>
    <row r="3850" spans="12:12" x14ac:dyDescent="0.25">
      <c r="L3850" s="12"/>
    </row>
    <row r="3851" spans="12:12" x14ac:dyDescent="0.25">
      <c r="L3851" s="12"/>
    </row>
    <row r="3852" spans="12:12" x14ac:dyDescent="0.25">
      <c r="L3852" s="12"/>
    </row>
    <row r="3853" spans="12:12" x14ac:dyDescent="0.25">
      <c r="L3853" s="12"/>
    </row>
    <row r="3854" spans="12:12" x14ac:dyDescent="0.25">
      <c r="L3854" s="12"/>
    </row>
    <row r="3855" spans="12:12" x14ac:dyDescent="0.25">
      <c r="L3855" s="12"/>
    </row>
    <row r="3856" spans="12:12" x14ac:dyDescent="0.25">
      <c r="L3856" s="12"/>
    </row>
    <row r="3857" spans="12:12" x14ac:dyDescent="0.25">
      <c r="L3857" s="12"/>
    </row>
    <row r="3858" spans="12:12" x14ac:dyDescent="0.25">
      <c r="L3858" s="12"/>
    </row>
    <row r="3859" spans="12:12" x14ac:dyDescent="0.25">
      <c r="L3859" s="12"/>
    </row>
    <row r="3860" spans="12:12" x14ac:dyDescent="0.25">
      <c r="L3860" s="12"/>
    </row>
    <row r="3861" spans="12:12" x14ac:dyDescent="0.25">
      <c r="L3861" s="12"/>
    </row>
    <row r="3862" spans="12:12" x14ac:dyDescent="0.25">
      <c r="L3862" s="12"/>
    </row>
    <row r="3863" spans="12:12" x14ac:dyDescent="0.25">
      <c r="L3863" s="12"/>
    </row>
    <row r="3864" spans="12:12" x14ac:dyDescent="0.25">
      <c r="L3864" s="12"/>
    </row>
    <row r="3865" spans="12:12" x14ac:dyDescent="0.25">
      <c r="L3865" s="12"/>
    </row>
    <row r="3866" spans="12:12" x14ac:dyDescent="0.25">
      <c r="L3866" s="12"/>
    </row>
    <row r="3867" spans="12:12" x14ac:dyDescent="0.25">
      <c r="L3867" s="12"/>
    </row>
    <row r="3868" spans="12:12" x14ac:dyDescent="0.25">
      <c r="L3868" s="12"/>
    </row>
    <row r="3869" spans="12:12" x14ac:dyDescent="0.25">
      <c r="L3869" s="12"/>
    </row>
    <row r="3870" spans="12:12" x14ac:dyDescent="0.25">
      <c r="L3870" s="12"/>
    </row>
    <row r="3871" spans="12:12" x14ac:dyDescent="0.25">
      <c r="L3871" s="12"/>
    </row>
    <row r="3872" spans="12:12" x14ac:dyDescent="0.25">
      <c r="L3872" s="12"/>
    </row>
    <row r="3873" spans="12:12" x14ac:dyDescent="0.25">
      <c r="L3873" s="12"/>
    </row>
    <row r="3874" spans="12:12" x14ac:dyDescent="0.25">
      <c r="L3874" s="12"/>
    </row>
    <row r="3875" spans="12:12" x14ac:dyDescent="0.25">
      <c r="L3875" s="12"/>
    </row>
    <row r="3876" spans="12:12" x14ac:dyDescent="0.25">
      <c r="L3876" s="12"/>
    </row>
    <row r="3877" spans="12:12" x14ac:dyDescent="0.25">
      <c r="L3877" s="12"/>
    </row>
    <row r="3878" spans="12:12" x14ac:dyDescent="0.25">
      <c r="L3878" s="12"/>
    </row>
    <row r="3879" spans="12:12" x14ac:dyDescent="0.25">
      <c r="L3879" s="12"/>
    </row>
    <row r="3880" spans="12:12" x14ac:dyDescent="0.25">
      <c r="L3880" s="12"/>
    </row>
    <row r="3881" spans="12:12" x14ac:dyDescent="0.25">
      <c r="L3881" s="12"/>
    </row>
    <row r="3882" spans="12:12" x14ac:dyDescent="0.25">
      <c r="L3882" s="12"/>
    </row>
    <row r="3883" spans="12:12" x14ac:dyDescent="0.25">
      <c r="L3883" s="12"/>
    </row>
    <row r="3884" spans="12:12" x14ac:dyDescent="0.25">
      <c r="L3884" s="12"/>
    </row>
    <row r="3885" spans="12:12" x14ac:dyDescent="0.25">
      <c r="L3885" s="12"/>
    </row>
    <row r="3886" spans="12:12" x14ac:dyDescent="0.25">
      <c r="L3886" s="12"/>
    </row>
    <row r="3887" spans="12:12" x14ac:dyDescent="0.25">
      <c r="L3887" s="12"/>
    </row>
    <row r="3888" spans="12:12" x14ac:dyDescent="0.25">
      <c r="L3888" s="12"/>
    </row>
    <row r="3889" spans="12:12" x14ac:dyDescent="0.25">
      <c r="L3889" s="12"/>
    </row>
    <row r="3890" spans="12:12" x14ac:dyDescent="0.25">
      <c r="L3890" s="12"/>
    </row>
    <row r="3891" spans="12:12" x14ac:dyDescent="0.25">
      <c r="L3891" s="12"/>
    </row>
    <row r="3892" spans="12:12" x14ac:dyDescent="0.25">
      <c r="L3892" s="12"/>
    </row>
    <row r="3893" spans="12:12" x14ac:dyDescent="0.25">
      <c r="L3893" s="12"/>
    </row>
    <row r="3894" spans="12:12" x14ac:dyDescent="0.25">
      <c r="L3894" s="12"/>
    </row>
    <row r="3895" spans="12:12" x14ac:dyDescent="0.25">
      <c r="L3895" s="12"/>
    </row>
    <row r="3896" spans="12:12" x14ac:dyDescent="0.25">
      <c r="L3896" s="12"/>
    </row>
    <row r="3897" spans="12:12" x14ac:dyDescent="0.25">
      <c r="L3897" s="12"/>
    </row>
    <row r="3898" spans="12:12" x14ac:dyDescent="0.25">
      <c r="L3898" s="12"/>
    </row>
    <row r="3899" spans="12:12" x14ac:dyDescent="0.25">
      <c r="L3899" s="12"/>
    </row>
    <row r="3900" spans="12:12" x14ac:dyDescent="0.25">
      <c r="L3900" s="12"/>
    </row>
    <row r="3901" spans="12:12" x14ac:dyDescent="0.25">
      <c r="L3901" s="12"/>
    </row>
    <row r="3902" spans="12:12" x14ac:dyDescent="0.25">
      <c r="L3902" s="12"/>
    </row>
    <row r="3903" spans="12:12" x14ac:dyDescent="0.25">
      <c r="L3903" s="12"/>
    </row>
    <row r="3904" spans="12:12" x14ac:dyDescent="0.25">
      <c r="L3904" s="12"/>
    </row>
    <row r="3905" spans="12:12" x14ac:dyDescent="0.25">
      <c r="L3905" s="12"/>
    </row>
    <row r="3906" spans="12:12" x14ac:dyDescent="0.25">
      <c r="L3906" s="12"/>
    </row>
    <row r="3907" spans="12:12" x14ac:dyDescent="0.25">
      <c r="L3907" s="12"/>
    </row>
    <row r="3908" spans="12:12" x14ac:dyDescent="0.25">
      <c r="L3908" s="12"/>
    </row>
    <row r="3909" spans="12:12" x14ac:dyDescent="0.25">
      <c r="L3909" s="12"/>
    </row>
    <row r="3910" spans="12:12" x14ac:dyDescent="0.25">
      <c r="L3910" s="12"/>
    </row>
    <row r="3911" spans="12:12" x14ac:dyDescent="0.25">
      <c r="L3911" s="12"/>
    </row>
    <row r="3912" spans="12:12" x14ac:dyDescent="0.25">
      <c r="L3912" s="12"/>
    </row>
    <row r="3913" spans="12:12" x14ac:dyDescent="0.25">
      <c r="L3913" s="12"/>
    </row>
    <row r="3914" spans="12:12" x14ac:dyDescent="0.25">
      <c r="L3914" s="12"/>
    </row>
    <row r="3915" spans="12:12" x14ac:dyDescent="0.25">
      <c r="L3915" s="12"/>
    </row>
    <row r="3916" spans="12:12" x14ac:dyDescent="0.25">
      <c r="L3916" s="12"/>
    </row>
    <row r="3917" spans="12:12" x14ac:dyDescent="0.25">
      <c r="L3917" s="12"/>
    </row>
    <row r="3918" spans="12:12" x14ac:dyDescent="0.25">
      <c r="L3918" s="12"/>
    </row>
    <row r="3919" spans="12:12" x14ac:dyDescent="0.25">
      <c r="L3919" s="12"/>
    </row>
    <row r="3920" spans="12:12" x14ac:dyDescent="0.25">
      <c r="L3920" s="12"/>
    </row>
    <row r="3921" spans="12:12" x14ac:dyDescent="0.25">
      <c r="L3921" s="12"/>
    </row>
    <row r="3922" spans="12:12" x14ac:dyDescent="0.25">
      <c r="L3922" s="12"/>
    </row>
    <row r="3923" spans="12:12" x14ac:dyDescent="0.25">
      <c r="L3923" s="12"/>
    </row>
    <row r="3924" spans="12:12" x14ac:dyDescent="0.25">
      <c r="L3924" s="12"/>
    </row>
    <row r="3925" spans="12:12" x14ac:dyDescent="0.25">
      <c r="L3925" s="12"/>
    </row>
    <row r="3926" spans="12:12" x14ac:dyDescent="0.25">
      <c r="L3926" s="12"/>
    </row>
    <row r="3927" spans="12:12" x14ac:dyDescent="0.25">
      <c r="L3927" s="12"/>
    </row>
    <row r="3928" spans="12:12" x14ac:dyDescent="0.25">
      <c r="L3928" s="12"/>
    </row>
    <row r="3929" spans="12:12" x14ac:dyDescent="0.25">
      <c r="L3929" s="12"/>
    </row>
    <row r="3930" spans="12:12" x14ac:dyDescent="0.25">
      <c r="L3930" s="12"/>
    </row>
    <row r="3931" spans="12:12" x14ac:dyDescent="0.25">
      <c r="L3931" s="12"/>
    </row>
    <row r="3932" spans="12:12" x14ac:dyDescent="0.25">
      <c r="L3932" s="12"/>
    </row>
    <row r="3933" spans="12:12" x14ac:dyDescent="0.25">
      <c r="L3933" s="12"/>
    </row>
    <row r="3934" spans="12:12" x14ac:dyDescent="0.25">
      <c r="L3934" s="12"/>
    </row>
    <row r="3935" spans="12:12" x14ac:dyDescent="0.25">
      <c r="L3935" s="12"/>
    </row>
    <row r="3936" spans="12:12" x14ac:dyDescent="0.25">
      <c r="L3936" s="12"/>
    </row>
    <row r="3937" spans="12:12" x14ac:dyDescent="0.25">
      <c r="L3937" s="12"/>
    </row>
    <row r="3938" spans="12:12" x14ac:dyDescent="0.25">
      <c r="L3938" s="12"/>
    </row>
    <row r="3939" spans="12:12" x14ac:dyDescent="0.25">
      <c r="L3939" s="12"/>
    </row>
    <row r="3940" spans="12:12" x14ac:dyDescent="0.25">
      <c r="L3940" s="12"/>
    </row>
    <row r="3941" spans="12:12" x14ac:dyDescent="0.25">
      <c r="L3941" s="12"/>
    </row>
    <row r="3942" spans="12:12" x14ac:dyDescent="0.25">
      <c r="L3942" s="12"/>
    </row>
    <row r="3943" spans="12:12" x14ac:dyDescent="0.25">
      <c r="L3943" s="12"/>
    </row>
    <row r="3944" spans="12:12" x14ac:dyDescent="0.25">
      <c r="L3944" s="12"/>
    </row>
    <row r="3945" spans="12:12" x14ac:dyDescent="0.25">
      <c r="L3945" s="12"/>
    </row>
    <row r="3946" spans="12:12" x14ac:dyDescent="0.25">
      <c r="L3946" s="12"/>
    </row>
    <row r="3947" spans="12:12" x14ac:dyDescent="0.25">
      <c r="L3947" s="12"/>
    </row>
    <row r="3948" spans="12:12" x14ac:dyDescent="0.25">
      <c r="L3948" s="12"/>
    </row>
    <row r="3949" spans="12:12" x14ac:dyDescent="0.25">
      <c r="L3949" s="12"/>
    </row>
    <row r="3950" spans="12:12" x14ac:dyDescent="0.25">
      <c r="L3950" s="12"/>
    </row>
    <row r="3951" spans="12:12" x14ac:dyDescent="0.25">
      <c r="L3951" s="12"/>
    </row>
    <row r="3952" spans="12:12" x14ac:dyDescent="0.25">
      <c r="L3952" s="12"/>
    </row>
    <row r="3953" spans="12:12" x14ac:dyDescent="0.25">
      <c r="L3953" s="12"/>
    </row>
    <row r="3954" spans="12:12" x14ac:dyDescent="0.25">
      <c r="L3954" s="12"/>
    </row>
    <row r="3955" spans="12:12" x14ac:dyDescent="0.25">
      <c r="L3955" s="12"/>
    </row>
    <row r="3956" spans="12:12" x14ac:dyDescent="0.25">
      <c r="L3956" s="12"/>
    </row>
    <row r="3957" spans="12:12" x14ac:dyDescent="0.25">
      <c r="L3957" s="12"/>
    </row>
    <row r="3958" spans="12:12" x14ac:dyDescent="0.25">
      <c r="L3958" s="12"/>
    </row>
    <row r="3959" spans="12:12" x14ac:dyDescent="0.25">
      <c r="L3959" s="12"/>
    </row>
    <row r="3960" spans="12:12" x14ac:dyDescent="0.25">
      <c r="L3960" s="12"/>
    </row>
    <row r="3961" spans="12:12" x14ac:dyDescent="0.25">
      <c r="L3961" s="12"/>
    </row>
    <row r="3962" spans="12:12" x14ac:dyDescent="0.25">
      <c r="L3962" s="12"/>
    </row>
    <row r="3963" spans="12:12" x14ac:dyDescent="0.25">
      <c r="L3963" s="12"/>
    </row>
    <row r="3964" spans="12:12" x14ac:dyDescent="0.25">
      <c r="L3964" s="12"/>
    </row>
    <row r="3965" spans="12:12" x14ac:dyDescent="0.25">
      <c r="L3965" s="12"/>
    </row>
    <row r="3966" spans="12:12" x14ac:dyDescent="0.25">
      <c r="L3966" s="12"/>
    </row>
    <row r="3967" spans="12:12" x14ac:dyDescent="0.25">
      <c r="L3967" s="12"/>
    </row>
    <row r="3968" spans="12:12" x14ac:dyDescent="0.25">
      <c r="L3968" s="12"/>
    </row>
    <row r="3969" spans="12:12" x14ac:dyDescent="0.25">
      <c r="L3969" s="12"/>
    </row>
    <row r="3970" spans="12:12" x14ac:dyDescent="0.25">
      <c r="L3970" s="12"/>
    </row>
    <row r="3971" spans="12:12" x14ac:dyDescent="0.25">
      <c r="L3971" s="12"/>
    </row>
    <row r="3972" spans="12:12" x14ac:dyDescent="0.25">
      <c r="L3972" s="12"/>
    </row>
    <row r="3973" spans="12:12" x14ac:dyDescent="0.25">
      <c r="L3973" s="12"/>
    </row>
    <row r="3974" spans="12:12" x14ac:dyDescent="0.25">
      <c r="L3974" s="12"/>
    </row>
    <row r="3975" spans="12:12" x14ac:dyDescent="0.25">
      <c r="L3975" s="12"/>
    </row>
    <row r="3976" spans="12:12" x14ac:dyDescent="0.25">
      <c r="L3976" s="12"/>
    </row>
    <row r="3977" spans="12:12" x14ac:dyDescent="0.25">
      <c r="L3977" s="12"/>
    </row>
    <row r="3978" spans="12:12" x14ac:dyDescent="0.25">
      <c r="L3978" s="12"/>
    </row>
    <row r="3979" spans="12:12" x14ac:dyDescent="0.25">
      <c r="L3979" s="12"/>
    </row>
    <row r="3980" spans="12:12" x14ac:dyDescent="0.25">
      <c r="L3980" s="12"/>
    </row>
    <row r="3981" spans="12:12" x14ac:dyDescent="0.25">
      <c r="L3981" s="12"/>
    </row>
    <row r="3982" spans="12:12" x14ac:dyDescent="0.25">
      <c r="L3982" s="12"/>
    </row>
    <row r="3983" spans="12:12" x14ac:dyDescent="0.25">
      <c r="L3983" s="12"/>
    </row>
    <row r="3984" spans="12:12" x14ac:dyDescent="0.25">
      <c r="L3984" s="12"/>
    </row>
    <row r="3985" spans="12:12" x14ac:dyDescent="0.25">
      <c r="L3985" s="12"/>
    </row>
    <row r="3986" spans="12:12" x14ac:dyDescent="0.25">
      <c r="L3986" s="12"/>
    </row>
    <row r="3987" spans="12:12" x14ac:dyDescent="0.25">
      <c r="L3987" s="12"/>
    </row>
    <row r="3988" spans="12:12" x14ac:dyDescent="0.25">
      <c r="L3988" s="12"/>
    </row>
    <row r="3989" spans="12:12" x14ac:dyDescent="0.25">
      <c r="L3989" s="12"/>
    </row>
    <row r="3990" spans="12:12" x14ac:dyDescent="0.25">
      <c r="L3990" s="12"/>
    </row>
    <row r="3991" spans="12:12" x14ac:dyDescent="0.25">
      <c r="L3991" s="12"/>
    </row>
    <row r="3992" spans="12:12" x14ac:dyDescent="0.25">
      <c r="L3992" s="12"/>
    </row>
    <row r="3993" spans="12:12" x14ac:dyDescent="0.25">
      <c r="L3993" s="12"/>
    </row>
    <row r="3994" spans="12:12" x14ac:dyDescent="0.25">
      <c r="L3994" s="12"/>
    </row>
    <row r="3995" spans="12:12" x14ac:dyDescent="0.25">
      <c r="L3995" s="12"/>
    </row>
    <row r="3996" spans="12:12" x14ac:dyDescent="0.25">
      <c r="L3996" s="12"/>
    </row>
    <row r="3997" spans="12:12" x14ac:dyDescent="0.25">
      <c r="L3997" s="12"/>
    </row>
    <row r="3998" spans="12:12" x14ac:dyDescent="0.25">
      <c r="L3998" s="12"/>
    </row>
    <row r="3999" spans="12:12" x14ac:dyDescent="0.25">
      <c r="L3999" s="12"/>
    </row>
    <row r="4000" spans="12:12" x14ac:dyDescent="0.25">
      <c r="L4000" s="12"/>
    </row>
    <row r="4001" spans="12:12" x14ac:dyDescent="0.25">
      <c r="L4001" s="12"/>
    </row>
    <row r="4002" spans="12:12" x14ac:dyDescent="0.25">
      <c r="L4002" s="12"/>
    </row>
    <row r="4003" spans="12:12" x14ac:dyDescent="0.25">
      <c r="L4003" s="12"/>
    </row>
    <row r="4004" spans="12:12" x14ac:dyDescent="0.25">
      <c r="L4004" s="12"/>
    </row>
    <row r="4005" spans="12:12" x14ac:dyDescent="0.25">
      <c r="L4005" s="12"/>
    </row>
    <row r="4006" spans="12:12" x14ac:dyDescent="0.25">
      <c r="L4006" s="12"/>
    </row>
    <row r="4007" spans="12:12" x14ac:dyDescent="0.25">
      <c r="L4007" s="12"/>
    </row>
    <row r="4008" spans="12:12" x14ac:dyDescent="0.25">
      <c r="L4008" s="12"/>
    </row>
    <row r="4009" spans="12:12" x14ac:dyDescent="0.25">
      <c r="L4009" s="12"/>
    </row>
    <row r="4010" spans="12:12" x14ac:dyDescent="0.25">
      <c r="L4010" s="12"/>
    </row>
    <row r="4011" spans="12:12" x14ac:dyDescent="0.25">
      <c r="L4011" s="12"/>
    </row>
    <row r="4012" spans="12:12" x14ac:dyDescent="0.25">
      <c r="L4012" s="12"/>
    </row>
    <row r="4013" spans="12:12" x14ac:dyDescent="0.25">
      <c r="L4013" s="12"/>
    </row>
    <row r="4014" spans="12:12" x14ac:dyDescent="0.25">
      <c r="L4014" s="12"/>
    </row>
    <row r="4015" spans="12:12" x14ac:dyDescent="0.25">
      <c r="L4015" s="12"/>
    </row>
    <row r="4016" spans="12:12" x14ac:dyDescent="0.25">
      <c r="L4016" s="12"/>
    </row>
    <row r="4017" spans="12:12" x14ac:dyDescent="0.25">
      <c r="L4017" s="12"/>
    </row>
    <row r="4018" spans="12:12" x14ac:dyDescent="0.25">
      <c r="L4018" s="12"/>
    </row>
    <row r="4019" spans="12:12" x14ac:dyDescent="0.25">
      <c r="L4019" s="12"/>
    </row>
    <row r="4020" spans="12:12" x14ac:dyDescent="0.25">
      <c r="L4020" s="12"/>
    </row>
    <row r="4021" spans="12:12" x14ac:dyDescent="0.25">
      <c r="L4021" s="12"/>
    </row>
    <row r="4022" spans="12:12" x14ac:dyDescent="0.25">
      <c r="L4022" s="12"/>
    </row>
    <row r="4023" spans="12:12" x14ac:dyDescent="0.25">
      <c r="L4023" s="12"/>
    </row>
    <row r="4024" spans="12:12" x14ac:dyDescent="0.25">
      <c r="L4024" s="12"/>
    </row>
    <row r="4025" spans="12:12" x14ac:dyDescent="0.25">
      <c r="L4025" s="12"/>
    </row>
    <row r="4026" spans="12:12" x14ac:dyDescent="0.25">
      <c r="L4026" s="12"/>
    </row>
    <row r="4027" spans="12:12" x14ac:dyDescent="0.25">
      <c r="L4027" s="12"/>
    </row>
    <row r="4028" spans="12:12" x14ac:dyDescent="0.25">
      <c r="L4028" s="12"/>
    </row>
    <row r="4029" spans="12:12" x14ac:dyDescent="0.25">
      <c r="L4029" s="12"/>
    </row>
    <row r="4030" spans="12:12" x14ac:dyDescent="0.25">
      <c r="L4030" s="12"/>
    </row>
    <row r="4031" spans="12:12" x14ac:dyDescent="0.25">
      <c r="L4031" s="12"/>
    </row>
    <row r="4032" spans="12:12" x14ac:dyDescent="0.25">
      <c r="L4032" s="12"/>
    </row>
    <row r="4033" spans="12:12" x14ac:dyDescent="0.25">
      <c r="L4033" s="12"/>
    </row>
    <row r="4034" spans="12:12" x14ac:dyDescent="0.25">
      <c r="L4034" s="12"/>
    </row>
    <row r="4035" spans="12:12" x14ac:dyDescent="0.25">
      <c r="L4035" s="12"/>
    </row>
    <row r="4036" spans="12:12" x14ac:dyDescent="0.25">
      <c r="L4036" s="12"/>
    </row>
    <row r="4037" spans="12:12" x14ac:dyDescent="0.25">
      <c r="L4037" s="12"/>
    </row>
    <row r="4038" spans="12:12" x14ac:dyDescent="0.25">
      <c r="L4038" s="12"/>
    </row>
    <row r="4039" spans="12:12" x14ac:dyDescent="0.25">
      <c r="L4039" s="12"/>
    </row>
    <row r="4040" spans="12:12" x14ac:dyDescent="0.25">
      <c r="L4040" s="12"/>
    </row>
    <row r="4041" spans="12:12" x14ac:dyDescent="0.25">
      <c r="L4041" s="12"/>
    </row>
    <row r="4042" spans="12:12" x14ac:dyDescent="0.25">
      <c r="L4042" s="12"/>
    </row>
    <row r="4043" spans="12:12" x14ac:dyDescent="0.25">
      <c r="L4043" s="12"/>
    </row>
    <row r="4044" spans="12:12" x14ac:dyDescent="0.25">
      <c r="L4044" s="12"/>
    </row>
    <row r="4045" spans="12:12" x14ac:dyDescent="0.25">
      <c r="L4045" s="12"/>
    </row>
    <row r="4046" spans="12:12" x14ac:dyDescent="0.25">
      <c r="L4046" s="12"/>
    </row>
    <row r="4047" spans="12:12" x14ac:dyDescent="0.25">
      <c r="L4047" s="12"/>
    </row>
    <row r="4048" spans="12:12" x14ac:dyDescent="0.25">
      <c r="L4048" s="12"/>
    </row>
    <row r="4049" spans="12:12" x14ac:dyDescent="0.25">
      <c r="L4049" s="12"/>
    </row>
    <row r="4050" spans="12:12" x14ac:dyDescent="0.25">
      <c r="L4050" s="12"/>
    </row>
    <row r="4051" spans="12:12" x14ac:dyDescent="0.25">
      <c r="L4051" s="12"/>
    </row>
    <row r="4052" spans="12:12" x14ac:dyDescent="0.25">
      <c r="L4052" s="12"/>
    </row>
    <row r="4053" spans="12:12" x14ac:dyDescent="0.25">
      <c r="L4053" s="12"/>
    </row>
    <row r="4054" spans="12:12" x14ac:dyDescent="0.25">
      <c r="L4054" s="12"/>
    </row>
    <row r="4055" spans="12:12" x14ac:dyDescent="0.25">
      <c r="L4055" s="12"/>
    </row>
    <row r="4056" spans="12:12" x14ac:dyDescent="0.25">
      <c r="L4056" s="12"/>
    </row>
    <row r="4057" spans="12:12" x14ac:dyDescent="0.25">
      <c r="L4057" s="12"/>
    </row>
    <row r="4058" spans="12:12" x14ac:dyDescent="0.25">
      <c r="L4058" s="12"/>
    </row>
    <row r="4059" spans="12:12" x14ac:dyDescent="0.25">
      <c r="L4059" s="12"/>
    </row>
    <row r="4060" spans="12:12" x14ac:dyDescent="0.25">
      <c r="L4060" s="12"/>
    </row>
    <row r="4061" spans="12:12" x14ac:dyDescent="0.25">
      <c r="L4061" s="12"/>
    </row>
    <row r="4062" spans="12:12" x14ac:dyDescent="0.25">
      <c r="L4062" s="12"/>
    </row>
    <row r="4063" spans="12:12" x14ac:dyDescent="0.25">
      <c r="L4063" s="12"/>
    </row>
    <row r="4064" spans="12:12" x14ac:dyDescent="0.25">
      <c r="L4064" s="12"/>
    </row>
    <row r="4065" spans="12:12" x14ac:dyDescent="0.25">
      <c r="L4065" s="12"/>
    </row>
    <row r="4066" spans="12:12" x14ac:dyDescent="0.25">
      <c r="L4066" s="12"/>
    </row>
    <row r="4067" spans="12:12" x14ac:dyDescent="0.25">
      <c r="L4067" s="12"/>
    </row>
    <row r="4068" spans="12:12" x14ac:dyDescent="0.25">
      <c r="L4068" s="12"/>
    </row>
    <row r="4069" spans="12:12" x14ac:dyDescent="0.25">
      <c r="L4069" s="12"/>
    </row>
    <row r="4070" spans="12:12" x14ac:dyDescent="0.25">
      <c r="L4070" s="12"/>
    </row>
    <row r="4071" spans="12:12" x14ac:dyDescent="0.25">
      <c r="L4071" s="12"/>
    </row>
    <row r="4072" spans="12:12" x14ac:dyDescent="0.25">
      <c r="L4072" s="12"/>
    </row>
    <row r="4073" spans="12:12" x14ac:dyDescent="0.25">
      <c r="L4073" s="12"/>
    </row>
    <row r="4074" spans="12:12" x14ac:dyDescent="0.25">
      <c r="L4074" s="12"/>
    </row>
    <row r="4075" spans="12:12" x14ac:dyDescent="0.25">
      <c r="L4075" s="12"/>
    </row>
    <row r="4076" spans="12:12" x14ac:dyDescent="0.25">
      <c r="L4076" s="12"/>
    </row>
    <row r="4077" spans="12:12" x14ac:dyDescent="0.25">
      <c r="L4077" s="12"/>
    </row>
    <row r="4078" spans="12:12" x14ac:dyDescent="0.25">
      <c r="L4078" s="12"/>
    </row>
    <row r="4079" spans="12:12" x14ac:dyDescent="0.25">
      <c r="L4079" s="12"/>
    </row>
    <row r="4080" spans="12:12" x14ac:dyDescent="0.25">
      <c r="L4080" s="12"/>
    </row>
    <row r="4081" spans="12:12" x14ac:dyDescent="0.25">
      <c r="L4081" s="12"/>
    </row>
    <row r="4082" spans="12:12" x14ac:dyDescent="0.25">
      <c r="L4082" s="12"/>
    </row>
    <row r="4083" spans="12:12" x14ac:dyDescent="0.25">
      <c r="L4083" s="12"/>
    </row>
    <row r="4084" spans="12:12" x14ac:dyDescent="0.25">
      <c r="L4084" s="12"/>
    </row>
    <row r="4085" spans="12:12" x14ac:dyDescent="0.25">
      <c r="L4085" s="12"/>
    </row>
    <row r="4086" spans="12:12" x14ac:dyDescent="0.25">
      <c r="L4086" s="12"/>
    </row>
    <row r="4087" spans="12:12" x14ac:dyDescent="0.25">
      <c r="L4087" s="12"/>
    </row>
    <row r="4088" spans="12:12" x14ac:dyDescent="0.25">
      <c r="L4088" s="12"/>
    </row>
    <row r="4089" spans="12:12" x14ac:dyDescent="0.25">
      <c r="L4089" s="12"/>
    </row>
    <row r="4090" spans="12:12" x14ac:dyDescent="0.25">
      <c r="L4090" s="12"/>
    </row>
    <row r="4091" spans="12:12" x14ac:dyDescent="0.25">
      <c r="L4091" s="12"/>
    </row>
    <row r="4092" spans="12:12" x14ac:dyDescent="0.25">
      <c r="L4092" s="12"/>
    </row>
    <row r="4093" spans="12:12" x14ac:dyDescent="0.25">
      <c r="L4093" s="12"/>
    </row>
    <row r="4094" spans="12:12" x14ac:dyDescent="0.25">
      <c r="L4094" s="12"/>
    </row>
    <row r="4095" spans="12:12" x14ac:dyDescent="0.25">
      <c r="L4095" s="12"/>
    </row>
    <row r="4096" spans="12:12" x14ac:dyDescent="0.25">
      <c r="L4096" s="12"/>
    </row>
    <row r="4097" spans="12:12" x14ac:dyDescent="0.25">
      <c r="L4097" s="12"/>
    </row>
    <row r="4098" spans="12:12" x14ac:dyDescent="0.25">
      <c r="L4098" s="12"/>
    </row>
    <row r="4099" spans="12:12" x14ac:dyDescent="0.25">
      <c r="L4099" s="12"/>
    </row>
    <row r="4100" spans="12:12" x14ac:dyDescent="0.25">
      <c r="L4100" s="12"/>
    </row>
    <row r="4101" spans="12:12" x14ac:dyDescent="0.25">
      <c r="L4101" s="12"/>
    </row>
    <row r="4102" spans="12:12" x14ac:dyDescent="0.25">
      <c r="L4102" s="12"/>
    </row>
    <row r="4103" spans="12:12" x14ac:dyDescent="0.25">
      <c r="L4103" s="12"/>
    </row>
    <row r="4104" spans="12:12" x14ac:dyDescent="0.25">
      <c r="L4104" s="12"/>
    </row>
    <row r="4105" spans="12:12" x14ac:dyDescent="0.25">
      <c r="L4105" s="12"/>
    </row>
    <row r="4106" spans="12:12" x14ac:dyDescent="0.25">
      <c r="L4106" s="12"/>
    </row>
    <row r="4107" spans="12:12" x14ac:dyDescent="0.25">
      <c r="L4107" s="12"/>
    </row>
    <row r="4108" spans="12:12" x14ac:dyDescent="0.25">
      <c r="L4108" s="12"/>
    </row>
    <row r="4109" spans="12:12" x14ac:dyDescent="0.25">
      <c r="L4109" s="12"/>
    </row>
    <row r="4110" spans="12:12" x14ac:dyDescent="0.25">
      <c r="L4110" s="12"/>
    </row>
    <row r="4111" spans="12:12" x14ac:dyDescent="0.25">
      <c r="L4111" s="12"/>
    </row>
    <row r="4112" spans="12:12" x14ac:dyDescent="0.25">
      <c r="L4112" s="12"/>
    </row>
    <row r="4113" spans="12:12" x14ac:dyDescent="0.25">
      <c r="L4113" s="12"/>
    </row>
    <row r="4114" spans="12:12" x14ac:dyDescent="0.25">
      <c r="L4114" s="12"/>
    </row>
    <row r="4115" spans="12:12" x14ac:dyDescent="0.25">
      <c r="L4115" s="12"/>
    </row>
    <row r="4116" spans="12:12" x14ac:dyDescent="0.25">
      <c r="L4116" s="12"/>
    </row>
    <row r="4117" spans="12:12" x14ac:dyDescent="0.25">
      <c r="L4117" s="12"/>
    </row>
    <row r="4118" spans="12:12" x14ac:dyDescent="0.25">
      <c r="L4118" s="12"/>
    </row>
    <row r="4119" spans="12:12" x14ac:dyDescent="0.25">
      <c r="L4119" s="12"/>
    </row>
    <row r="4120" spans="12:12" x14ac:dyDescent="0.25">
      <c r="L4120" s="12"/>
    </row>
    <row r="4121" spans="12:12" x14ac:dyDescent="0.25">
      <c r="L4121" s="12"/>
    </row>
    <row r="4122" spans="12:12" x14ac:dyDescent="0.25">
      <c r="L4122" s="12"/>
    </row>
    <row r="4123" spans="12:12" x14ac:dyDescent="0.25">
      <c r="L4123" s="12"/>
    </row>
    <row r="4124" spans="12:12" x14ac:dyDescent="0.25">
      <c r="L4124" s="12"/>
    </row>
    <row r="4125" spans="12:12" x14ac:dyDescent="0.25">
      <c r="L4125" s="12"/>
    </row>
    <row r="4126" spans="12:12" x14ac:dyDescent="0.25">
      <c r="L4126" s="12"/>
    </row>
    <row r="4127" spans="12:12" x14ac:dyDescent="0.25">
      <c r="L4127" s="12"/>
    </row>
    <row r="4128" spans="12:12" x14ac:dyDescent="0.25">
      <c r="L4128" s="12"/>
    </row>
    <row r="4129" spans="12:12" x14ac:dyDescent="0.25">
      <c r="L4129" s="12"/>
    </row>
    <row r="4130" spans="12:12" x14ac:dyDescent="0.25">
      <c r="L4130" s="12"/>
    </row>
    <row r="4131" spans="12:12" x14ac:dyDescent="0.25">
      <c r="L4131" s="12"/>
    </row>
    <row r="4132" spans="12:12" x14ac:dyDescent="0.25">
      <c r="L4132" s="12"/>
    </row>
    <row r="4133" spans="12:12" x14ac:dyDescent="0.25">
      <c r="L4133" s="12"/>
    </row>
    <row r="4134" spans="12:12" x14ac:dyDescent="0.25">
      <c r="L4134" s="12"/>
    </row>
    <row r="4135" spans="12:12" x14ac:dyDescent="0.25">
      <c r="L4135" s="12"/>
    </row>
    <row r="4136" spans="12:12" x14ac:dyDescent="0.25">
      <c r="L4136" s="12"/>
    </row>
    <row r="4137" spans="12:12" x14ac:dyDescent="0.25">
      <c r="L4137" s="12"/>
    </row>
    <row r="4138" spans="12:12" x14ac:dyDescent="0.25">
      <c r="L4138" s="12"/>
    </row>
    <row r="4139" spans="12:12" x14ac:dyDescent="0.25">
      <c r="L4139" s="12"/>
    </row>
    <row r="4140" spans="12:12" x14ac:dyDescent="0.25">
      <c r="L4140" s="12"/>
    </row>
    <row r="4141" spans="12:12" x14ac:dyDescent="0.25">
      <c r="L4141" s="12"/>
    </row>
    <row r="4142" spans="12:12" x14ac:dyDescent="0.25">
      <c r="L4142" s="12"/>
    </row>
    <row r="4143" spans="12:12" x14ac:dyDescent="0.25">
      <c r="L4143" s="12"/>
    </row>
    <row r="4144" spans="12:12" x14ac:dyDescent="0.25">
      <c r="L4144" s="12"/>
    </row>
    <row r="4145" spans="12:12" x14ac:dyDescent="0.25">
      <c r="L4145" s="12"/>
    </row>
    <row r="4146" spans="12:12" x14ac:dyDescent="0.25">
      <c r="L4146" s="12"/>
    </row>
    <row r="4147" spans="12:12" x14ac:dyDescent="0.25">
      <c r="L4147" s="12"/>
    </row>
    <row r="4148" spans="12:12" x14ac:dyDescent="0.25">
      <c r="L4148" s="12"/>
    </row>
    <row r="4149" spans="12:12" x14ac:dyDescent="0.25">
      <c r="L4149" s="12"/>
    </row>
    <row r="4150" spans="12:12" x14ac:dyDescent="0.25">
      <c r="L4150" s="12"/>
    </row>
    <row r="4151" spans="12:12" x14ac:dyDescent="0.25">
      <c r="L4151" s="12"/>
    </row>
    <row r="4152" spans="12:12" x14ac:dyDescent="0.25">
      <c r="L4152" s="12"/>
    </row>
    <row r="4153" spans="12:12" x14ac:dyDescent="0.25">
      <c r="L4153" s="12"/>
    </row>
    <row r="4154" spans="12:12" x14ac:dyDescent="0.25">
      <c r="L4154" s="12"/>
    </row>
    <row r="4155" spans="12:12" x14ac:dyDescent="0.25">
      <c r="L4155" s="12"/>
    </row>
    <row r="4156" spans="12:12" x14ac:dyDescent="0.25">
      <c r="L4156" s="12"/>
    </row>
    <row r="4157" spans="12:12" x14ac:dyDescent="0.25">
      <c r="L4157" s="12"/>
    </row>
    <row r="4158" spans="12:12" x14ac:dyDescent="0.25">
      <c r="L4158" s="12"/>
    </row>
    <row r="4159" spans="12:12" x14ac:dyDescent="0.25">
      <c r="L4159" s="12"/>
    </row>
    <row r="4160" spans="12:12" x14ac:dyDescent="0.25">
      <c r="L4160" s="12"/>
    </row>
    <row r="4161" spans="12:12" x14ac:dyDescent="0.25">
      <c r="L4161" s="12"/>
    </row>
    <row r="4162" spans="12:12" x14ac:dyDescent="0.25">
      <c r="L4162" s="12"/>
    </row>
    <row r="4163" spans="12:12" x14ac:dyDescent="0.25">
      <c r="L4163" s="12"/>
    </row>
    <row r="4164" spans="12:12" x14ac:dyDescent="0.25">
      <c r="L4164" s="12"/>
    </row>
    <row r="4165" spans="12:12" x14ac:dyDescent="0.25">
      <c r="L4165" s="12"/>
    </row>
    <row r="4166" spans="12:12" x14ac:dyDescent="0.25">
      <c r="L4166" s="12"/>
    </row>
    <row r="4167" spans="12:12" x14ac:dyDescent="0.25">
      <c r="L4167" s="12"/>
    </row>
    <row r="4168" spans="12:12" x14ac:dyDescent="0.25">
      <c r="L4168" s="12"/>
    </row>
    <row r="4169" spans="12:12" x14ac:dyDescent="0.25">
      <c r="L4169" s="12"/>
    </row>
    <row r="4170" spans="12:12" x14ac:dyDescent="0.25">
      <c r="L4170" s="12"/>
    </row>
    <row r="4171" spans="12:12" x14ac:dyDescent="0.25">
      <c r="L4171" s="12"/>
    </row>
    <row r="4172" spans="12:12" x14ac:dyDescent="0.25">
      <c r="L4172" s="12"/>
    </row>
    <row r="4173" spans="12:12" x14ac:dyDescent="0.25">
      <c r="L4173" s="12"/>
    </row>
    <row r="4174" spans="12:12" x14ac:dyDescent="0.25">
      <c r="L4174" s="12"/>
    </row>
    <row r="4175" spans="12:12" x14ac:dyDescent="0.25">
      <c r="L4175" s="12"/>
    </row>
    <row r="4176" spans="12:12" x14ac:dyDescent="0.25">
      <c r="L4176" s="12"/>
    </row>
    <row r="4177" spans="12:12" x14ac:dyDescent="0.25">
      <c r="L4177" s="12"/>
    </row>
    <row r="4178" spans="12:12" x14ac:dyDescent="0.25">
      <c r="L4178" s="12"/>
    </row>
    <row r="4179" spans="12:12" x14ac:dyDescent="0.25">
      <c r="L4179" s="12"/>
    </row>
    <row r="4180" spans="12:12" x14ac:dyDescent="0.25">
      <c r="L4180" s="12"/>
    </row>
    <row r="4181" spans="12:12" x14ac:dyDescent="0.25">
      <c r="L4181" s="12"/>
    </row>
    <row r="4182" spans="12:12" x14ac:dyDescent="0.25">
      <c r="L4182" s="12"/>
    </row>
    <row r="4183" spans="12:12" x14ac:dyDescent="0.25">
      <c r="L4183" s="12"/>
    </row>
    <row r="4184" spans="12:12" x14ac:dyDescent="0.25">
      <c r="L4184" s="12"/>
    </row>
    <row r="4185" spans="12:12" x14ac:dyDescent="0.25">
      <c r="L4185" s="12"/>
    </row>
    <row r="4186" spans="12:12" x14ac:dyDescent="0.25">
      <c r="L4186" s="12"/>
    </row>
    <row r="4187" spans="12:12" x14ac:dyDescent="0.25">
      <c r="L4187" s="12"/>
    </row>
    <row r="4188" spans="12:12" x14ac:dyDescent="0.25">
      <c r="L4188" s="12"/>
    </row>
    <row r="4189" spans="12:12" x14ac:dyDescent="0.25">
      <c r="L4189" s="12"/>
    </row>
    <row r="4190" spans="12:12" x14ac:dyDescent="0.25">
      <c r="L4190" s="12"/>
    </row>
    <row r="4191" spans="12:12" x14ac:dyDescent="0.25">
      <c r="L4191" s="12"/>
    </row>
    <row r="4192" spans="12:12" x14ac:dyDescent="0.25">
      <c r="L4192" s="12"/>
    </row>
    <row r="4193" spans="12:12" x14ac:dyDescent="0.25">
      <c r="L4193" s="12"/>
    </row>
    <row r="4194" spans="12:12" x14ac:dyDescent="0.25">
      <c r="L4194" s="12"/>
    </row>
    <row r="4195" spans="12:12" x14ac:dyDescent="0.25">
      <c r="L4195" s="12"/>
    </row>
    <row r="4196" spans="12:12" x14ac:dyDescent="0.25">
      <c r="L4196" s="12"/>
    </row>
    <row r="4197" spans="12:12" x14ac:dyDescent="0.25">
      <c r="L4197" s="12"/>
    </row>
    <row r="4198" spans="12:12" x14ac:dyDescent="0.25">
      <c r="L4198" s="12"/>
    </row>
    <row r="4199" spans="12:12" x14ac:dyDescent="0.25">
      <c r="L4199" s="12"/>
    </row>
    <row r="4200" spans="12:12" x14ac:dyDescent="0.25">
      <c r="L4200" s="12"/>
    </row>
    <row r="4201" spans="12:12" x14ac:dyDescent="0.25">
      <c r="L4201" s="12"/>
    </row>
    <row r="4202" spans="12:12" x14ac:dyDescent="0.25">
      <c r="L4202" s="12"/>
    </row>
    <row r="4203" spans="12:12" x14ac:dyDescent="0.25">
      <c r="L4203" s="12"/>
    </row>
    <row r="4204" spans="12:12" x14ac:dyDescent="0.25">
      <c r="L4204" s="12"/>
    </row>
    <row r="4205" spans="12:12" x14ac:dyDescent="0.25">
      <c r="L4205" s="12"/>
    </row>
    <row r="4206" spans="12:12" x14ac:dyDescent="0.25">
      <c r="L4206" s="12"/>
    </row>
    <row r="4207" spans="12:12" x14ac:dyDescent="0.25">
      <c r="L4207" s="12"/>
    </row>
    <row r="4208" spans="12:12" x14ac:dyDescent="0.25">
      <c r="L4208" s="12"/>
    </row>
    <row r="4209" spans="12:12" x14ac:dyDescent="0.25">
      <c r="L4209" s="12"/>
    </row>
    <row r="4210" spans="12:12" x14ac:dyDescent="0.25">
      <c r="L4210" s="12"/>
    </row>
    <row r="4211" spans="12:12" x14ac:dyDescent="0.25">
      <c r="L4211" s="12"/>
    </row>
    <row r="4212" spans="12:12" x14ac:dyDescent="0.25">
      <c r="L4212" s="12"/>
    </row>
    <row r="4213" spans="12:12" x14ac:dyDescent="0.25">
      <c r="L4213" s="12"/>
    </row>
    <row r="4214" spans="12:12" x14ac:dyDescent="0.25">
      <c r="L4214" s="12"/>
    </row>
    <row r="4215" spans="12:12" x14ac:dyDescent="0.25">
      <c r="L4215" s="12"/>
    </row>
    <row r="4216" spans="12:12" x14ac:dyDescent="0.25">
      <c r="L4216" s="12"/>
    </row>
    <row r="4217" spans="12:12" x14ac:dyDescent="0.25">
      <c r="L4217" s="12"/>
    </row>
    <row r="4218" spans="12:12" x14ac:dyDescent="0.25">
      <c r="L4218" s="12"/>
    </row>
    <row r="4219" spans="12:12" x14ac:dyDescent="0.25">
      <c r="L4219" s="12"/>
    </row>
    <row r="4220" spans="12:12" x14ac:dyDescent="0.25">
      <c r="L4220" s="12"/>
    </row>
    <row r="4221" spans="12:12" x14ac:dyDescent="0.25">
      <c r="L4221" s="12"/>
    </row>
    <row r="4222" spans="12:12" x14ac:dyDescent="0.25">
      <c r="L4222" s="12"/>
    </row>
    <row r="4223" spans="12:12" x14ac:dyDescent="0.25">
      <c r="L4223" s="12"/>
    </row>
    <row r="4224" spans="12:12" x14ac:dyDescent="0.25">
      <c r="L4224" s="12"/>
    </row>
    <row r="4225" spans="12:12" x14ac:dyDescent="0.25">
      <c r="L4225" s="12"/>
    </row>
    <row r="4226" spans="12:12" x14ac:dyDescent="0.25">
      <c r="L4226" s="12"/>
    </row>
    <row r="4227" spans="12:12" x14ac:dyDescent="0.25">
      <c r="L4227" s="12"/>
    </row>
    <row r="4228" spans="12:12" x14ac:dyDescent="0.25">
      <c r="L4228" s="12"/>
    </row>
    <row r="4229" spans="12:12" x14ac:dyDescent="0.25">
      <c r="L4229" s="12"/>
    </row>
    <row r="4230" spans="12:12" x14ac:dyDescent="0.25">
      <c r="L4230" s="12"/>
    </row>
    <row r="4231" spans="12:12" x14ac:dyDescent="0.25">
      <c r="L4231" s="12"/>
    </row>
    <row r="4232" spans="12:12" x14ac:dyDescent="0.25">
      <c r="L4232" s="12"/>
    </row>
    <row r="4233" spans="12:12" x14ac:dyDescent="0.25">
      <c r="L4233" s="12"/>
    </row>
    <row r="4234" spans="12:12" x14ac:dyDescent="0.25">
      <c r="L4234" s="12"/>
    </row>
    <row r="4235" spans="12:12" x14ac:dyDescent="0.25">
      <c r="L4235" s="12"/>
    </row>
    <row r="4236" spans="12:12" x14ac:dyDescent="0.25">
      <c r="L4236" s="12"/>
    </row>
    <row r="4237" spans="12:12" x14ac:dyDescent="0.25">
      <c r="L4237" s="12"/>
    </row>
    <row r="4238" spans="12:12" x14ac:dyDescent="0.25">
      <c r="L4238" s="12"/>
    </row>
    <row r="4239" spans="12:12" x14ac:dyDescent="0.25">
      <c r="L4239" s="12"/>
    </row>
    <row r="4240" spans="12:12" x14ac:dyDescent="0.25">
      <c r="L4240" s="12"/>
    </row>
    <row r="4241" spans="12:12" x14ac:dyDescent="0.25">
      <c r="L4241" s="12"/>
    </row>
    <row r="4242" spans="12:12" x14ac:dyDescent="0.25">
      <c r="L4242" s="12"/>
    </row>
    <row r="4243" spans="12:12" x14ac:dyDescent="0.25">
      <c r="L4243" s="12"/>
    </row>
    <row r="4244" spans="12:12" x14ac:dyDescent="0.25">
      <c r="L4244" s="12"/>
    </row>
    <row r="4245" spans="12:12" x14ac:dyDescent="0.25">
      <c r="L4245" s="12"/>
    </row>
    <row r="4246" spans="12:12" x14ac:dyDescent="0.25">
      <c r="L4246" s="12"/>
    </row>
    <row r="4247" spans="12:12" x14ac:dyDescent="0.25">
      <c r="L4247" s="12"/>
    </row>
    <row r="4248" spans="12:12" x14ac:dyDescent="0.25">
      <c r="L4248" s="12"/>
    </row>
    <row r="4249" spans="12:12" x14ac:dyDescent="0.25">
      <c r="L4249" s="12"/>
    </row>
    <row r="4250" spans="12:12" x14ac:dyDescent="0.25">
      <c r="L4250" s="12"/>
    </row>
    <row r="4251" spans="12:12" x14ac:dyDescent="0.25">
      <c r="L4251" s="12"/>
    </row>
    <row r="4252" spans="12:12" x14ac:dyDescent="0.25">
      <c r="L4252" s="12"/>
    </row>
    <row r="4253" spans="12:12" x14ac:dyDescent="0.25">
      <c r="L4253" s="12"/>
    </row>
    <row r="4254" spans="12:12" x14ac:dyDescent="0.25">
      <c r="L4254" s="12"/>
    </row>
    <row r="4255" spans="12:12" x14ac:dyDescent="0.25">
      <c r="L4255" s="12"/>
    </row>
    <row r="4256" spans="12:12" x14ac:dyDescent="0.25">
      <c r="L4256" s="12"/>
    </row>
    <row r="4257" spans="12:12" x14ac:dyDescent="0.25">
      <c r="L4257" s="12"/>
    </row>
    <row r="4258" spans="12:12" x14ac:dyDescent="0.25">
      <c r="L4258" s="12"/>
    </row>
    <row r="4259" spans="12:12" x14ac:dyDescent="0.25">
      <c r="L4259" s="12"/>
    </row>
    <row r="4260" spans="12:12" x14ac:dyDescent="0.25">
      <c r="L4260" s="12"/>
    </row>
    <row r="4261" spans="12:12" x14ac:dyDescent="0.25">
      <c r="L4261" s="12"/>
    </row>
    <row r="4262" spans="12:12" x14ac:dyDescent="0.25">
      <c r="L4262" s="12"/>
    </row>
    <row r="4263" spans="12:12" x14ac:dyDescent="0.25">
      <c r="L4263" s="12"/>
    </row>
    <row r="4264" spans="12:12" x14ac:dyDescent="0.25">
      <c r="L4264" s="12"/>
    </row>
    <row r="4265" spans="12:12" x14ac:dyDescent="0.25">
      <c r="L4265" s="12"/>
    </row>
    <row r="4266" spans="12:12" x14ac:dyDescent="0.25">
      <c r="L4266" s="12"/>
    </row>
    <row r="4267" spans="12:12" x14ac:dyDescent="0.25">
      <c r="L4267" s="12"/>
    </row>
    <row r="4268" spans="12:12" x14ac:dyDescent="0.25">
      <c r="L4268" s="12"/>
    </row>
    <row r="4269" spans="12:12" x14ac:dyDescent="0.25">
      <c r="L4269" s="12"/>
    </row>
    <row r="4270" spans="12:12" x14ac:dyDescent="0.25">
      <c r="L4270" s="12"/>
    </row>
    <row r="4271" spans="12:12" x14ac:dyDescent="0.25">
      <c r="L4271" s="12"/>
    </row>
    <row r="4272" spans="12:12" x14ac:dyDescent="0.25">
      <c r="L4272" s="12"/>
    </row>
    <row r="4273" spans="12:12" x14ac:dyDescent="0.25">
      <c r="L4273" s="12"/>
    </row>
    <row r="4274" spans="12:12" x14ac:dyDescent="0.25">
      <c r="L4274" s="12"/>
    </row>
    <row r="4275" spans="12:12" x14ac:dyDescent="0.25">
      <c r="L4275" s="12"/>
    </row>
    <row r="4276" spans="12:12" x14ac:dyDescent="0.25">
      <c r="L4276" s="12"/>
    </row>
    <row r="4277" spans="12:12" x14ac:dyDescent="0.25">
      <c r="L4277" s="12"/>
    </row>
    <row r="4278" spans="12:12" x14ac:dyDescent="0.25">
      <c r="L4278" s="12"/>
    </row>
    <row r="4279" spans="12:12" x14ac:dyDescent="0.25">
      <c r="L4279" s="12"/>
    </row>
    <row r="4280" spans="12:12" x14ac:dyDescent="0.25">
      <c r="L4280" s="12"/>
    </row>
    <row r="4281" spans="12:12" x14ac:dyDescent="0.25">
      <c r="L4281" s="12"/>
    </row>
    <row r="4282" spans="12:12" x14ac:dyDescent="0.25">
      <c r="L4282" s="12"/>
    </row>
    <row r="4283" spans="12:12" x14ac:dyDescent="0.25">
      <c r="L4283" s="12"/>
    </row>
    <row r="4284" spans="12:12" x14ac:dyDescent="0.25">
      <c r="L4284" s="12"/>
    </row>
    <row r="4285" spans="12:12" x14ac:dyDescent="0.25">
      <c r="L4285" s="12"/>
    </row>
    <row r="4286" spans="12:12" x14ac:dyDescent="0.25">
      <c r="L4286" s="12"/>
    </row>
    <row r="4287" spans="12:12" x14ac:dyDescent="0.25">
      <c r="L4287" s="12"/>
    </row>
    <row r="4288" spans="12:12" x14ac:dyDescent="0.25">
      <c r="L4288" s="12"/>
    </row>
    <row r="4289" spans="12:12" x14ac:dyDescent="0.25">
      <c r="L4289" s="12"/>
    </row>
    <row r="4290" spans="12:12" x14ac:dyDescent="0.25">
      <c r="L4290" s="12"/>
    </row>
    <row r="4291" spans="12:12" x14ac:dyDescent="0.25">
      <c r="L4291" s="12"/>
    </row>
    <row r="4292" spans="12:12" x14ac:dyDescent="0.25">
      <c r="L4292" s="12"/>
    </row>
    <row r="4293" spans="12:12" x14ac:dyDescent="0.25">
      <c r="L4293" s="12"/>
    </row>
    <row r="4294" spans="12:12" x14ac:dyDescent="0.25">
      <c r="L4294" s="12"/>
    </row>
    <row r="4295" spans="12:12" x14ac:dyDescent="0.25">
      <c r="L4295" s="12"/>
    </row>
    <row r="4296" spans="12:12" x14ac:dyDescent="0.25">
      <c r="L4296" s="12"/>
    </row>
    <row r="4297" spans="12:12" x14ac:dyDescent="0.25">
      <c r="L4297" s="12"/>
    </row>
    <row r="4298" spans="12:12" x14ac:dyDescent="0.25">
      <c r="L4298" s="12"/>
    </row>
    <row r="4299" spans="12:12" x14ac:dyDescent="0.25">
      <c r="L4299" s="12"/>
    </row>
    <row r="4300" spans="12:12" x14ac:dyDescent="0.25">
      <c r="L4300" s="12"/>
    </row>
    <row r="4301" spans="12:12" x14ac:dyDescent="0.25">
      <c r="L4301" s="12"/>
    </row>
    <row r="4302" spans="12:12" x14ac:dyDescent="0.25">
      <c r="L4302" s="12"/>
    </row>
    <row r="4303" spans="12:12" x14ac:dyDescent="0.25">
      <c r="L4303" s="12"/>
    </row>
    <row r="4304" spans="12:12" x14ac:dyDescent="0.25">
      <c r="L4304" s="12"/>
    </row>
    <row r="4305" spans="12:12" x14ac:dyDescent="0.25">
      <c r="L4305" s="12"/>
    </row>
    <row r="4306" spans="12:12" x14ac:dyDescent="0.25">
      <c r="L4306" s="12"/>
    </row>
    <row r="4307" spans="12:12" x14ac:dyDescent="0.25">
      <c r="L4307" s="12"/>
    </row>
    <row r="4308" spans="12:12" x14ac:dyDescent="0.25">
      <c r="L4308" s="12"/>
    </row>
    <row r="4309" spans="12:12" x14ac:dyDescent="0.25">
      <c r="L4309" s="12"/>
    </row>
    <row r="4310" spans="12:12" x14ac:dyDescent="0.25">
      <c r="L4310" s="12"/>
    </row>
    <row r="4311" spans="12:12" x14ac:dyDescent="0.25">
      <c r="L4311" s="12"/>
    </row>
    <row r="4312" spans="12:12" x14ac:dyDescent="0.25">
      <c r="L4312" s="12"/>
    </row>
    <row r="4313" spans="12:12" x14ac:dyDescent="0.25">
      <c r="L4313" s="12"/>
    </row>
    <row r="4314" spans="12:12" x14ac:dyDescent="0.25">
      <c r="L4314" s="12"/>
    </row>
    <row r="4315" spans="12:12" x14ac:dyDescent="0.25">
      <c r="L4315" s="12"/>
    </row>
    <row r="4316" spans="12:12" x14ac:dyDescent="0.25">
      <c r="L4316" s="12"/>
    </row>
    <row r="4317" spans="12:12" x14ac:dyDescent="0.25">
      <c r="L4317" s="12"/>
    </row>
    <row r="4318" spans="12:12" x14ac:dyDescent="0.25">
      <c r="L4318" s="12"/>
    </row>
    <row r="4319" spans="12:12" x14ac:dyDescent="0.25">
      <c r="L4319" s="12"/>
    </row>
    <row r="4320" spans="12:12" x14ac:dyDescent="0.25">
      <c r="L4320" s="12"/>
    </row>
    <row r="4321" spans="12:12" x14ac:dyDescent="0.25">
      <c r="L4321" s="12"/>
    </row>
    <row r="4322" spans="12:12" x14ac:dyDescent="0.25">
      <c r="L4322" s="12"/>
    </row>
    <row r="4323" spans="12:12" x14ac:dyDescent="0.25">
      <c r="L4323" s="12"/>
    </row>
    <row r="4324" spans="12:12" x14ac:dyDescent="0.25">
      <c r="L4324" s="12"/>
    </row>
    <row r="4325" spans="12:12" x14ac:dyDescent="0.25">
      <c r="L4325" s="12"/>
    </row>
    <row r="4326" spans="12:12" x14ac:dyDescent="0.25">
      <c r="L4326" s="12"/>
    </row>
    <row r="4327" spans="12:12" x14ac:dyDescent="0.25">
      <c r="L4327" s="12"/>
    </row>
    <row r="4328" spans="12:12" x14ac:dyDescent="0.25">
      <c r="L4328" s="12"/>
    </row>
    <row r="4329" spans="12:12" x14ac:dyDescent="0.25">
      <c r="L4329" s="12"/>
    </row>
    <row r="4330" spans="12:12" x14ac:dyDescent="0.25">
      <c r="L4330" s="12"/>
    </row>
    <row r="4331" spans="12:12" x14ac:dyDescent="0.25">
      <c r="L4331" s="12"/>
    </row>
    <row r="4332" spans="12:12" x14ac:dyDescent="0.25">
      <c r="L4332" s="12"/>
    </row>
    <row r="4333" spans="12:12" x14ac:dyDescent="0.25">
      <c r="L4333" s="12"/>
    </row>
    <row r="4334" spans="12:12" x14ac:dyDescent="0.25">
      <c r="L4334" s="12"/>
    </row>
    <row r="4335" spans="12:12" x14ac:dyDescent="0.25">
      <c r="L4335" s="12"/>
    </row>
    <row r="4336" spans="12:12" x14ac:dyDescent="0.25">
      <c r="L4336" s="12"/>
    </row>
    <row r="4337" spans="12:12" x14ac:dyDescent="0.25">
      <c r="L4337" s="12"/>
    </row>
    <row r="4338" spans="12:12" x14ac:dyDescent="0.25">
      <c r="L4338" s="12"/>
    </row>
    <row r="4339" spans="12:12" x14ac:dyDescent="0.25">
      <c r="L4339" s="12"/>
    </row>
    <row r="4340" spans="12:12" x14ac:dyDescent="0.25">
      <c r="L4340" s="12"/>
    </row>
    <row r="4341" spans="12:12" x14ac:dyDescent="0.25">
      <c r="L4341" s="12"/>
    </row>
    <row r="4342" spans="12:12" x14ac:dyDescent="0.25">
      <c r="L4342" s="12"/>
    </row>
    <row r="4343" spans="12:12" x14ac:dyDescent="0.25">
      <c r="L4343" s="12"/>
    </row>
    <row r="4344" spans="12:12" x14ac:dyDescent="0.25">
      <c r="L4344" s="12"/>
    </row>
    <row r="4345" spans="12:12" x14ac:dyDescent="0.25">
      <c r="L4345" s="12"/>
    </row>
    <row r="4346" spans="12:12" x14ac:dyDescent="0.25">
      <c r="L4346" s="12"/>
    </row>
    <row r="4347" spans="12:12" x14ac:dyDescent="0.25">
      <c r="L4347" s="12"/>
    </row>
    <row r="4348" spans="12:12" x14ac:dyDescent="0.25">
      <c r="L4348" s="12"/>
    </row>
    <row r="4349" spans="12:12" x14ac:dyDescent="0.25">
      <c r="L4349" s="12"/>
    </row>
    <row r="4350" spans="12:12" x14ac:dyDescent="0.25">
      <c r="L4350" s="12"/>
    </row>
    <row r="4351" spans="12:12" x14ac:dyDescent="0.25">
      <c r="L4351" s="12"/>
    </row>
    <row r="4352" spans="12:12" x14ac:dyDescent="0.25">
      <c r="L4352" s="12"/>
    </row>
    <row r="4353" spans="12:12" x14ac:dyDescent="0.25">
      <c r="L4353" s="12"/>
    </row>
    <row r="4354" spans="12:12" x14ac:dyDescent="0.25">
      <c r="L4354" s="12"/>
    </row>
    <row r="4355" spans="12:12" x14ac:dyDescent="0.25">
      <c r="L4355" s="12"/>
    </row>
    <row r="4356" spans="12:12" x14ac:dyDescent="0.25">
      <c r="L4356" s="12"/>
    </row>
    <row r="4357" spans="12:12" x14ac:dyDescent="0.25">
      <c r="L4357" s="12"/>
    </row>
    <row r="4358" spans="12:12" x14ac:dyDescent="0.25">
      <c r="L4358" s="12"/>
    </row>
    <row r="4359" spans="12:12" x14ac:dyDescent="0.25">
      <c r="L4359" s="12"/>
    </row>
    <row r="4360" spans="12:12" x14ac:dyDescent="0.25">
      <c r="L4360" s="12"/>
    </row>
    <row r="4361" spans="12:12" x14ac:dyDescent="0.25">
      <c r="L4361" s="12"/>
    </row>
    <row r="4362" spans="12:12" x14ac:dyDescent="0.25">
      <c r="L4362" s="12"/>
    </row>
    <row r="4363" spans="12:12" x14ac:dyDescent="0.25">
      <c r="L4363" s="12"/>
    </row>
    <row r="4364" spans="12:12" x14ac:dyDescent="0.25">
      <c r="L4364" s="12"/>
    </row>
    <row r="4365" spans="12:12" x14ac:dyDescent="0.25">
      <c r="L4365" s="12"/>
    </row>
    <row r="4366" spans="12:12" x14ac:dyDescent="0.25">
      <c r="L4366" s="12"/>
    </row>
    <row r="4367" spans="12:12" x14ac:dyDescent="0.25">
      <c r="L4367" s="12"/>
    </row>
    <row r="4368" spans="12:12" x14ac:dyDescent="0.25">
      <c r="L4368" s="12"/>
    </row>
    <row r="4369" spans="12:12" x14ac:dyDescent="0.25">
      <c r="L4369" s="12"/>
    </row>
    <row r="4370" spans="12:12" x14ac:dyDescent="0.25">
      <c r="L4370" s="12"/>
    </row>
    <row r="4371" spans="12:12" x14ac:dyDescent="0.25">
      <c r="L4371" s="12"/>
    </row>
    <row r="4372" spans="12:12" x14ac:dyDescent="0.25">
      <c r="L4372" s="12"/>
    </row>
    <row r="4373" spans="12:12" x14ac:dyDescent="0.25">
      <c r="L4373" s="12"/>
    </row>
    <row r="4374" spans="12:12" x14ac:dyDescent="0.25">
      <c r="L4374" s="12"/>
    </row>
    <row r="4375" spans="12:12" x14ac:dyDescent="0.25">
      <c r="L4375" s="12"/>
    </row>
    <row r="4376" spans="12:12" x14ac:dyDescent="0.25">
      <c r="L4376" s="12"/>
    </row>
    <row r="4377" spans="12:12" x14ac:dyDescent="0.25">
      <c r="L4377" s="12"/>
    </row>
    <row r="4378" spans="12:12" x14ac:dyDescent="0.25">
      <c r="L4378" s="12"/>
    </row>
    <row r="4379" spans="12:12" x14ac:dyDescent="0.25">
      <c r="L4379" s="12"/>
    </row>
    <row r="4380" spans="12:12" x14ac:dyDescent="0.25">
      <c r="L4380" s="12"/>
    </row>
    <row r="4381" spans="12:12" x14ac:dyDescent="0.25">
      <c r="L4381" s="12"/>
    </row>
    <row r="4382" spans="12:12" x14ac:dyDescent="0.25">
      <c r="L4382" s="12"/>
    </row>
    <row r="4383" spans="12:12" x14ac:dyDescent="0.25">
      <c r="L4383" s="12"/>
    </row>
    <row r="4384" spans="12:12" x14ac:dyDescent="0.25">
      <c r="L4384" s="12"/>
    </row>
    <row r="4385" spans="12:12" x14ac:dyDescent="0.25">
      <c r="L4385" s="12"/>
    </row>
    <row r="4386" spans="12:12" x14ac:dyDescent="0.25">
      <c r="L4386" s="12"/>
    </row>
    <row r="4387" spans="12:12" x14ac:dyDescent="0.25">
      <c r="L4387" s="12"/>
    </row>
    <row r="4388" spans="12:12" x14ac:dyDescent="0.25">
      <c r="L4388" s="12"/>
    </row>
    <row r="4389" spans="12:12" x14ac:dyDescent="0.25">
      <c r="L4389" s="12"/>
    </row>
    <row r="4390" spans="12:12" x14ac:dyDescent="0.25">
      <c r="L4390" s="12"/>
    </row>
    <row r="4391" spans="12:12" x14ac:dyDescent="0.25">
      <c r="L4391" s="12"/>
    </row>
    <row r="4392" spans="12:12" x14ac:dyDescent="0.25">
      <c r="L4392" s="12"/>
    </row>
    <row r="4393" spans="12:12" x14ac:dyDescent="0.25">
      <c r="L4393" s="12"/>
    </row>
    <row r="4394" spans="12:12" x14ac:dyDescent="0.25">
      <c r="L4394" s="12"/>
    </row>
    <row r="4395" spans="12:12" x14ac:dyDescent="0.25">
      <c r="L4395" s="12"/>
    </row>
    <row r="4396" spans="12:12" x14ac:dyDescent="0.25">
      <c r="L4396" s="12"/>
    </row>
    <row r="4397" spans="12:12" x14ac:dyDescent="0.25">
      <c r="L4397" s="12"/>
    </row>
    <row r="4398" spans="12:12" x14ac:dyDescent="0.25">
      <c r="L4398" s="12"/>
    </row>
    <row r="4399" spans="12:12" x14ac:dyDescent="0.25">
      <c r="L4399" s="12"/>
    </row>
    <row r="4400" spans="12:12" x14ac:dyDescent="0.25">
      <c r="L4400" s="12"/>
    </row>
    <row r="4401" spans="12:12" x14ac:dyDescent="0.25">
      <c r="L4401" s="12"/>
    </row>
    <row r="4402" spans="12:12" x14ac:dyDescent="0.25">
      <c r="L4402" s="12"/>
    </row>
    <row r="4403" spans="12:12" x14ac:dyDescent="0.25">
      <c r="L4403" s="12"/>
    </row>
    <row r="4404" spans="12:12" x14ac:dyDescent="0.25">
      <c r="L4404" s="12"/>
    </row>
    <row r="4405" spans="12:12" x14ac:dyDescent="0.25">
      <c r="L4405" s="12"/>
    </row>
    <row r="4406" spans="12:12" x14ac:dyDescent="0.25">
      <c r="L4406" s="12"/>
    </row>
    <row r="4407" spans="12:12" x14ac:dyDescent="0.25">
      <c r="L4407" s="12"/>
    </row>
    <row r="4408" spans="12:12" x14ac:dyDescent="0.25">
      <c r="L4408" s="12"/>
    </row>
    <row r="4409" spans="12:12" x14ac:dyDescent="0.25">
      <c r="L4409" s="12"/>
    </row>
    <row r="4410" spans="12:12" x14ac:dyDescent="0.25">
      <c r="L4410" s="12"/>
    </row>
    <row r="4411" spans="12:12" x14ac:dyDescent="0.25">
      <c r="L4411" s="12"/>
    </row>
    <row r="4412" spans="12:12" x14ac:dyDescent="0.25">
      <c r="L4412" s="12"/>
    </row>
    <row r="4413" spans="12:12" x14ac:dyDescent="0.25">
      <c r="L4413" s="12"/>
    </row>
    <row r="4414" spans="12:12" x14ac:dyDescent="0.25">
      <c r="L4414" s="12"/>
    </row>
    <row r="4415" spans="12:12" x14ac:dyDescent="0.25">
      <c r="L4415" s="12"/>
    </row>
    <row r="4416" spans="12:12" x14ac:dyDescent="0.25">
      <c r="L4416" s="12"/>
    </row>
    <row r="4417" spans="12:12" x14ac:dyDescent="0.25">
      <c r="L4417" s="12"/>
    </row>
    <row r="4418" spans="12:12" x14ac:dyDescent="0.25">
      <c r="L4418" s="12"/>
    </row>
    <row r="4419" spans="12:12" x14ac:dyDescent="0.25">
      <c r="L4419" s="12"/>
    </row>
    <row r="4420" spans="12:12" x14ac:dyDescent="0.25">
      <c r="L4420" s="12"/>
    </row>
    <row r="4421" spans="12:12" x14ac:dyDescent="0.25">
      <c r="L4421" s="12"/>
    </row>
    <row r="4422" spans="12:12" x14ac:dyDescent="0.25">
      <c r="L4422" s="12"/>
    </row>
    <row r="4423" spans="12:12" x14ac:dyDescent="0.25">
      <c r="L4423" s="12"/>
    </row>
    <row r="4424" spans="12:12" x14ac:dyDescent="0.25">
      <c r="L4424" s="12"/>
    </row>
    <row r="4425" spans="12:12" x14ac:dyDescent="0.25">
      <c r="L4425" s="12"/>
    </row>
    <row r="4426" spans="12:12" x14ac:dyDescent="0.25">
      <c r="L4426" s="12"/>
    </row>
    <row r="4427" spans="12:12" x14ac:dyDescent="0.25">
      <c r="L4427" s="12"/>
    </row>
    <row r="4428" spans="12:12" x14ac:dyDescent="0.25">
      <c r="L4428" s="12"/>
    </row>
    <row r="4429" spans="12:12" x14ac:dyDescent="0.25">
      <c r="L4429" s="12"/>
    </row>
    <row r="4430" spans="12:12" x14ac:dyDescent="0.25">
      <c r="L4430" s="12"/>
    </row>
    <row r="4431" spans="12:12" x14ac:dyDescent="0.25">
      <c r="L4431" s="12"/>
    </row>
    <row r="4432" spans="12:12" x14ac:dyDescent="0.25">
      <c r="L4432" s="12"/>
    </row>
    <row r="4433" spans="12:12" x14ac:dyDescent="0.25">
      <c r="L4433" s="12"/>
    </row>
    <row r="4434" spans="12:12" x14ac:dyDescent="0.25">
      <c r="L4434" s="12"/>
    </row>
    <row r="4435" spans="12:12" x14ac:dyDescent="0.25">
      <c r="L4435" s="12"/>
    </row>
    <row r="4436" spans="12:12" x14ac:dyDescent="0.25">
      <c r="L4436" s="12"/>
    </row>
    <row r="4437" spans="12:12" x14ac:dyDescent="0.25">
      <c r="L4437" s="12"/>
    </row>
    <row r="4438" spans="12:12" x14ac:dyDescent="0.25">
      <c r="L4438" s="12"/>
    </row>
    <row r="4439" spans="12:12" x14ac:dyDescent="0.25">
      <c r="L4439" s="12"/>
    </row>
    <row r="4440" spans="12:12" x14ac:dyDescent="0.25">
      <c r="L4440" s="12"/>
    </row>
    <row r="4441" spans="12:12" x14ac:dyDescent="0.25">
      <c r="L4441" s="12"/>
    </row>
    <row r="4442" spans="12:12" x14ac:dyDescent="0.25">
      <c r="L4442" s="12"/>
    </row>
    <row r="4443" spans="12:12" x14ac:dyDescent="0.25">
      <c r="L4443" s="12"/>
    </row>
    <row r="4444" spans="12:12" x14ac:dyDescent="0.25">
      <c r="L4444" s="12"/>
    </row>
    <row r="4445" spans="12:12" x14ac:dyDescent="0.25">
      <c r="L4445" s="12"/>
    </row>
    <row r="4446" spans="12:12" x14ac:dyDescent="0.25">
      <c r="L4446" s="12"/>
    </row>
    <row r="4447" spans="12:12" x14ac:dyDescent="0.25">
      <c r="L4447" s="12"/>
    </row>
    <row r="4448" spans="12:12" x14ac:dyDescent="0.25">
      <c r="L4448" s="12"/>
    </row>
    <row r="4449" spans="12:12" x14ac:dyDescent="0.25">
      <c r="L4449" s="12"/>
    </row>
    <row r="4450" spans="12:12" x14ac:dyDescent="0.25">
      <c r="L4450" s="12"/>
    </row>
    <row r="4451" spans="12:12" x14ac:dyDescent="0.25">
      <c r="L4451" s="12"/>
    </row>
    <row r="4452" spans="12:12" x14ac:dyDescent="0.25">
      <c r="L4452" s="12"/>
    </row>
    <row r="4453" spans="12:12" x14ac:dyDescent="0.25">
      <c r="L4453" s="12"/>
    </row>
    <row r="4454" spans="12:12" x14ac:dyDescent="0.25">
      <c r="L4454" s="12"/>
    </row>
    <row r="4455" spans="12:12" x14ac:dyDescent="0.25">
      <c r="L4455" s="12"/>
    </row>
    <row r="4456" spans="12:12" x14ac:dyDescent="0.25">
      <c r="L4456" s="12"/>
    </row>
    <row r="4457" spans="12:12" x14ac:dyDescent="0.25">
      <c r="L4457" s="12"/>
    </row>
    <row r="4458" spans="12:12" x14ac:dyDescent="0.25">
      <c r="L4458" s="12"/>
    </row>
    <row r="4459" spans="12:12" x14ac:dyDescent="0.25">
      <c r="L4459" s="12"/>
    </row>
    <row r="4460" spans="12:12" x14ac:dyDescent="0.25">
      <c r="L4460" s="12"/>
    </row>
    <row r="4461" spans="12:12" x14ac:dyDescent="0.25">
      <c r="L4461" s="12"/>
    </row>
    <row r="4462" spans="12:12" x14ac:dyDescent="0.25">
      <c r="L4462" s="12"/>
    </row>
    <row r="4463" spans="12:12" x14ac:dyDescent="0.25">
      <c r="L4463" s="12"/>
    </row>
    <row r="4464" spans="12:12" x14ac:dyDescent="0.25">
      <c r="L4464" s="12"/>
    </row>
    <row r="4465" spans="12:12" x14ac:dyDescent="0.25">
      <c r="L4465" s="12"/>
    </row>
    <row r="4466" spans="12:12" x14ac:dyDescent="0.25">
      <c r="L4466" s="12"/>
    </row>
    <row r="4467" spans="12:12" x14ac:dyDescent="0.25">
      <c r="L4467" s="12"/>
    </row>
    <row r="4468" spans="12:12" x14ac:dyDescent="0.25">
      <c r="L4468" s="12"/>
    </row>
    <row r="4469" spans="12:12" x14ac:dyDescent="0.25">
      <c r="L4469" s="12"/>
    </row>
    <row r="4470" spans="12:12" x14ac:dyDescent="0.25">
      <c r="L4470" s="12"/>
    </row>
    <row r="4471" spans="12:12" x14ac:dyDescent="0.25">
      <c r="L4471" s="12"/>
    </row>
    <row r="4472" spans="12:12" x14ac:dyDescent="0.25">
      <c r="L4472" s="12"/>
    </row>
    <row r="4473" spans="12:12" x14ac:dyDescent="0.25">
      <c r="L4473" s="12"/>
    </row>
    <row r="4474" spans="12:12" x14ac:dyDescent="0.25">
      <c r="L4474" s="12"/>
    </row>
    <row r="4475" spans="12:12" x14ac:dyDescent="0.25">
      <c r="L4475" s="12"/>
    </row>
    <row r="4476" spans="12:12" x14ac:dyDescent="0.25">
      <c r="L4476" s="12"/>
    </row>
    <row r="4477" spans="12:12" x14ac:dyDescent="0.25">
      <c r="L4477" s="12"/>
    </row>
    <row r="4478" spans="12:12" x14ac:dyDescent="0.25">
      <c r="L4478" s="12"/>
    </row>
    <row r="4479" spans="12:12" x14ac:dyDescent="0.25">
      <c r="L4479" s="12"/>
    </row>
    <row r="4480" spans="12:12" x14ac:dyDescent="0.25">
      <c r="L4480" s="12"/>
    </row>
    <row r="4481" spans="12:12" x14ac:dyDescent="0.25">
      <c r="L4481" s="12"/>
    </row>
    <row r="4482" spans="12:12" x14ac:dyDescent="0.25">
      <c r="L4482" s="12"/>
    </row>
    <row r="4483" spans="12:12" x14ac:dyDescent="0.25">
      <c r="L4483" s="12"/>
    </row>
    <row r="4484" spans="12:12" x14ac:dyDescent="0.25">
      <c r="L4484" s="12"/>
    </row>
    <row r="4485" spans="12:12" x14ac:dyDescent="0.25">
      <c r="L4485" s="12"/>
    </row>
    <row r="4486" spans="12:12" x14ac:dyDescent="0.25">
      <c r="L4486" s="12"/>
    </row>
    <row r="4487" spans="12:12" x14ac:dyDescent="0.25">
      <c r="L4487" s="12"/>
    </row>
    <row r="4488" spans="12:12" x14ac:dyDescent="0.25">
      <c r="L4488" s="12"/>
    </row>
    <row r="4489" spans="12:12" x14ac:dyDescent="0.25">
      <c r="L4489" s="12"/>
    </row>
    <row r="4490" spans="12:12" x14ac:dyDescent="0.25">
      <c r="L4490" s="12"/>
    </row>
    <row r="4491" spans="12:12" x14ac:dyDescent="0.25">
      <c r="L4491" s="12"/>
    </row>
    <row r="4492" spans="12:12" x14ac:dyDescent="0.25">
      <c r="L4492" s="12"/>
    </row>
    <row r="4493" spans="12:12" x14ac:dyDescent="0.25">
      <c r="L4493" s="12"/>
    </row>
    <row r="4494" spans="12:12" x14ac:dyDescent="0.25">
      <c r="L4494" s="12"/>
    </row>
    <row r="4495" spans="12:12" x14ac:dyDescent="0.25">
      <c r="L4495" s="12"/>
    </row>
    <row r="4496" spans="12:12" x14ac:dyDescent="0.25">
      <c r="L4496" s="12"/>
    </row>
    <row r="4497" spans="12:12" x14ac:dyDescent="0.25">
      <c r="L4497" s="12"/>
    </row>
    <row r="4498" spans="12:12" x14ac:dyDescent="0.25">
      <c r="L4498" s="12"/>
    </row>
    <row r="4499" spans="12:12" x14ac:dyDescent="0.25">
      <c r="L4499" s="12"/>
    </row>
    <row r="4500" spans="12:12" x14ac:dyDescent="0.25">
      <c r="L4500" s="12"/>
    </row>
    <row r="4501" spans="12:12" x14ac:dyDescent="0.25">
      <c r="L4501" s="12"/>
    </row>
    <row r="4502" spans="12:12" x14ac:dyDescent="0.25">
      <c r="L4502" s="12"/>
    </row>
    <row r="4503" spans="12:12" x14ac:dyDescent="0.25">
      <c r="L4503" s="12"/>
    </row>
    <row r="4504" spans="12:12" x14ac:dyDescent="0.25">
      <c r="L4504" s="12"/>
    </row>
    <row r="4505" spans="12:12" x14ac:dyDescent="0.25">
      <c r="L4505" s="12"/>
    </row>
    <row r="4506" spans="12:12" x14ac:dyDescent="0.25">
      <c r="L4506" s="12"/>
    </row>
    <row r="4507" spans="12:12" x14ac:dyDescent="0.25">
      <c r="L4507" s="12"/>
    </row>
    <row r="4508" spans="12:12" x14ac:dyDescent="0.25">
      <c r="L4508" s="12"/>
    </row>
    <row r="4509" spans="12:12" x14ac:dyDescent="0.25">
      <c r="L4509" s="12"/>
    </row>
    <row r="4510" spans="12:12" x14ac:dyDescent="0.25">
      <c r="L4510" s="12"/>
    </row>
    <row r="4511" spans="12:12" x14ac:dyDescent="0.25">
      <c r="L4511" s="12"/>
    </row>
    <row r="4512" spans="12:12" x14ac:dyDescent="0.25">
      <c r="L4512" s="12"/>
    </row>
    <row r="4513" spans="12:12" x14ac:dyDescent="0.25">
      <c r="L4513" s="12"/>
    </row>
    <row r="4514" spans="12:12" x14ac:dyDescent="0.25">
      <c r="L4514" s="12"/>
    </row>
    <row r="4515" spans="12:12" x14ac:dyDescent="0.25">
      <c r="L4515" s="12"/>
    </row>
    <row r="4516" spans="12:12" x14ac:dyDescent="0.25">
      <c r="L4516" s="12"/>
    </row>
    <row r="4517" spans="12:12" x14ac:dyDescent="0.25">
      <c r="L4517" s="12"/>
    </row>
    <row r="4518" spans="12:12" x14ac:dyDescent="0.25">
      <c r="L4518" s="12"/>
    </row>
    <row r="4519" spans="12:12" x14ac:dyDescent="0.25">
      <c r="L4519" s="12"/>
    </row>
    <row r="4520" spans="12:12" x14ac:dyDescent="0.25">
      <c r="L4520" s="12"/>
    </row>
    <row r="4521" spans="12:12" x14ac:dyDescent="0.25">
      <c r="L4521" s="12"/>
    </row>
    <row r="4522" spans="12:12" x14ac:dyDescent="0.25">
      <c r="L4522" s="12"/>
    </row>
    <row r="4523" spans="12:12" x14ac:dyDescent="0.25">
      <c r="L4523" s="12"/>
    </row>
    <row r="4524" spans="12:12" x14ac:dyDescent="0.25">
      <c r="L4524" s="12"/>
    </row>
    <row r="4525" spans="12:12" x14ac:dyDescent="0.25">
      <c r="L4525" s="12"/>
    </row>
    <row r="4526" spans="12:12" x14ac:dyDescent="0.25">
      <c r="L4526" s="12"/>
    </row>
    <row r="4527" spans="12:12" x14ac:dyDescent="0.25">
      <c r="L4527" s="12"/>
    </row>
    <row r="4528" spans="12:12" x14ac:dyDescent="0.25">
      <c r="L4528" s="12"/>
    </row>
    <row r="4529" spans="12:12" x14ac:dyDescent="0.25">
      <c r="L4529" s="12"/>
    </row>
    <row r="4530" spans="12:12" x14ac:dyDescent="0.25">
      <c r="L4530" s="12"/>
    </row>
    <row r="4531" spans="12:12" x14ac:dyDescent="0.25">
      <c r="L4531" s="12"/>
    </row>
    <row r="4532" spans="12:12" x14ac:dyDescent="0.25">
      <c r="L4532" s="12"/>
    </row>
    <row r="4533" spans="12:12" x14ac:dyDescent="0.25">
      <c r="L4533" s="12"/>
    </row>
    <row r="4534" spans="12:12" x14ac:dyDescent="0.25">
      <c r="L4534" s="12"/>
    </row>
    <row r="4535" spans="12:12" x14ac:dyDescent="0.25">
      <c r="L4535" s="12"/>
    </row>
    <row r="4536" spans="12:12" x14ac:dyDescent="0.25">
      <c r="L4536" s="12"/>
    </row>
    <row r="4537" spans="12:12" x14ac:dyDescent="0.25">
      <c r="L4537" s="12"/>
    </row>
    <row r="4538" spans="12:12" x14ac:dyDescent="0.25">
      <c r="L4538" s="12"/>
    </row>
    <row r="4539" spans="12:12" x14ac:dyDescent="0.25">
      <c r="L4539" s="12"/>
    </row>
    <row r="4540" spans="12:12" x14ac:dyDescent="0.25">
      <c r="L4540" s="12"/>
    </row>
    <row r="4541" spans="12:12" x14ac:dyDescent="0.25">
      <c r="L4541" s="12"/>
    </row>
    <row r="4542" spans="12:12" x14ac:dyDescent="0.25">
      <c r="L4542" s="12"/>
    </row>
    <row r="4543" spans="12:12" x14ac:dyDescent="0.25">
      <c r="L4543" s="12"/>
    </row>
    <row r="4544" spans="12:12" x14ac:dyDescent="0.25">
      <c r="L4544" s="12"/>
    </row>
    <row r="4545" spans="12:12" x14ac:dyDescent="0.25">
      <c r="L4545" s="12"/>
    </row>
    <row r="4546" spans="12:12" x14ac:dyDescent="0.25">
      <c r="L4546" s="12"/>
    </row>
    <row r="4547" spans="12:12" x14ac:dyDescent="0.25">
      <c r="L4547" s="12"/>
    </row>
    <row r="4548" spans="12:12" x14ac:dyDescent="0.25">
      <c r="L4548" s="12"/>
    </row>
    <row r="4549" spans="12:12" x14ac:dyDescent="0.25">
      <c r="L4549" s="12"/>
    </row>
    <row r="4550" spans="12:12" x14ac:dyDescent="0.25">
      <c r="L4550" s="12"/>
    </row>
    <row r="4551" spans="12:12" x14ac:dyDescent="0.25">
      <c r="L4551" s="12"/>
    </row>
    <row r="4552" spans="12:12" x14ac:dyDescent="0.25">
      <c r="L4552" s="12"/>
    </row>
    <row r="4553" spans="12:12" x14ac:dyDescent="0.25">
      <c r="L4553" s="12"/>
    </row>
    <row r="4554" spans="12:12" x14ac:dyDescent="0.25">
      <c r="L4554" s="12"/>
    </row>
    <row r="4555" spans="12:12" x14ac:dyDescent="0.25">
      <c r="L4555" s="12"/>
    </row>
    <row r="4556" spans="12:12" x14ac:dyDescent="0.25">
      <c r="L4556" s="12"/>
    </row>
    <row r="4557" spans="12:12" x14ac:dyDescent="0.25">
      <c r="L4557" s="12"/>
    </row>
    <row r="4558" spans="12:12" x14ac:dyDescent="0.25">
      <c r="L4558" s="12"/>
    </row>
    <row r="4559" spans="12:12" x14ac:dyDescent="0.25">
      <c r="L4559" s="12"/>
    </row>
    <row r="4560" spans="12:12" x14ac:dyDescent="0.25">
      <c r="L4560" s="12"/>
    </row>
    <row r="4561" spans="12:12" x14ac:dyDescent="0.25">
      <c r="L4561" s="12"/>
    </row>
    <row r="4562" spans="12:12" x14ac:dyDescent="0.25">
      <c r="L4562" s="12"/>
    </row>
    <row r="4563" spans="12:12" x14ac:dyDescent="0.25">
      <c r="L4563" s="12"/>
    </row>
    <row r="4564" spans="12:12" x14ac:dyDescent="0.25">
      <c r="L4564" s="12"/>
    </row>
    <row r="4565" spans="12:12" x14ac:dyDescent="0.25">
      <c r="L4565" s="12"/>
    </row>
    <row r="4566" spans="12:12" x14ac:dyDescent="0.25">
      <c r="L4566" s="12"/>
    </row>
    <row r="4567" spans="12:12" x14ac:dyDescent="0.25">
      <c r="L4567" s="12"/>
    </row>
    <row r="4568" spans="12:12" x14ac:dyDescent="0.25">
      <c r="L4568" s="12"/>
    </row>
    <row r="4569" spans="12:12" x14ac:dyDescent="0.25">
      <c r="L4569" s="12"/>
    </row>
    <row r="4570" spans="12:12" x14ac:dyDescent="0.25">
      <c r="L4570" s="12"/>
    </row>
    <row r="4571" spans="12:12" x14ac:dyDescent="0.25">
      <c r="L4571" s="12"/>
    </row>
    <row r="4572" spans="12:12" x14ac:dyDescent="0.25">
      <c r="L4572" s="12"/>
    </row>
    <row r="4573" spans="12:12" x14ac:dyDescent="0.25">
      <c r="L4573" s="12"/>
    </row>
    <row r="4574" spans="12:12" x14ac:dyDescent="0.25">
      <c r="L4574" s="12"/>
    </row>
    <row r="4575" spans="12:12" x14ac:dyDescent="0.25">
      <c r="L4575" s="12"/>
    </row>
    <row r="4576" spans="12:12" x14ac:dyDescent="0.25">
      <c r="L4576" s="12"/>
    </row>
    <row r="4577" spans="12:12" x14ac:dyDescent="0.25">
      <c r="L4577" s="12"/>
    </row>
    <row r="4578" spans="12:12" x14ac:dyDescent="0.25">
      <c r="L4578" s="12"/>
    </row>
    <row r="4579" spans="12:12" x14ac:dyDescent="0.25">
      <c r="L4579" s="12"/>
    </row>
    <row r="4580" spans="12:12" x14ac:dyDescent="0.25">
      <c r="L4580" s="12"/>
    </row>
    <row r="4581" spans="12:12" x14ac:dyDescent="0.25">
      <c r="L4581" s="12"/>
    </row>
    <row r="4582" spans="12:12" x14ac:dyDescent="0.25">
      <c r="L4582" s="12"/>
    </row>
    <row r="4583" spans="12:12" x14ac:dyDescent="0.25">
      <c r="L4583" s="12"/>
    </row>
    <row r="4584" spans="12:12" x14ac:dyDescent="0.25">
      <c r="L4584" s="12"/>
    </row>
    <row r="4585" spans="12:12" x14ac:dyDescent="0.25">
      <c r="L4585" s="12"/>
    </row>
    <row r="4586" spans="12:12" x14ac:dyDescent="0.25">
      <c r="L4586" s="12"/>
    </row>
    <row r="4587" spans="12:12" x14ac:dyDescent="0.25">
      <c r="L4587" s="12"/>
    </row>
    <row r="4588" spans="12:12" x14ac:dyDescent="0.25">
      <c r="L4588" s="12"/>
    </row>
    <row r="4589" spans="12:12" x14ac:dyDescent="0.25">
      <c r="L4589" s="12"/>
    </row>
    <row r="4590" spans="12:12" x14ac:dyDescent="0.25">
      <c r="L4590" s="12"/>
    </row>
    <row r="4591" spans="12:12" x14ac:dyDescent="0.25">
      <c r="L4591" s="12"/>
    </row>
    <row r="4592" spans="12:12" x14ac:dyDescent="0.25">
      <c r="L4592" s="12"/>
    </row>
    <row r="4593" spans="12:12" x14ac:dyDescent="0.25">
      <c r="L4593" s="12"/>
    </row>
    <row r="4594" spans="12:12" x14ac:dyDescent="0.25">
      <c r="L4594" s="12"/>
    </row>
    <row r="4595" spans="12:12" x14ac:dyDescent="0.25">
      <c r="L4595" s="12"/>
    </row>
    <row r="4596" spans="12:12" x14ac:dyDescent="0.25">
      <c r="L4596" s="12"/>
    </row>
    <row r="4597" spans="12:12" x14ac:dyDescent="0.25">
      <c r="L4597" s="12"/>
    </row>
    <row r="4598" spans="12:12" x14ac:dyDescent="0.25">
      <c r="L4598" s="12"/>
    </row>
    <row r="4599" spans="12:12" x14ac:dyDescent="0.25">
      <c r="L4599" s="12"/>
    </row>
    <row r="4600" spans="12:12" x14ac:dyDescent="0.25">
      <c r="L4600" s="12"/>
    </row>
    <row r="4601" spans="12:12" x14ac:dyDescent="0.25">
      <c r="L4601" s="12"/>
    </row>
    <row r="4602" spans="12:12" x14ac:dyDescent="0.25">
      <c r="L4602" s="12"/>
    </row>
    <row r="4603" spans="12:12" x14ac:dyDescent="0.25">
      <c r="L4603" s="12"/>
    </row>
    <row r="4604" spans="12:12" x14ac:dyDescent="0.25">
      <c r="L4604" s="12"/>
    </row>
    <row r="4605" spans="12:12" x14ac:dyDescent="0.25">
      <c r="L4605" s="12"/>
    </row>
    <row r="4606" spans="12:12" x14ac:dyDescent="0.25">
      <c r="L4606" s="12"/>
    </row>
    <row r="4607" spans="12:12" x14ac:dyDescent="0.25">
      <c r="L4607" s="12"/>
    </row>
    <row r="4608" spans="12:12" x14ac:dyDescent="0.25">
      <c r="L4608" s="12"/>
    </row>
    <row r="4609" spans="12:12" x14ac:dyDescent="0.25">
      <c r="L4609" s="12"/>
    </row>
    <row r="4610" spans="12:12" x14ac:dyDescent="0.25">
      <c r="L4610" s="12"/>
    </row>
    <row r="4611" spans="12:12" x14ac:dyDescent="0.25">
      <c r="L4611" s="12"/>
    </row>
    <row r="4612" spans="12:12" x14ac:dyDescent="0.25">
      <c r="L4612" s="12"/>
    </row>
    <row r="4613" spans="12:12" x14ac:dyDescent="0.25">
      <c r="L4613" s="12"/>
    </row>
    <row r="4614" spans="12:12" x14ac:dyDescent="0.25">
      <c r="L4614" s="12"/>
    </row>
    <row r="4615" spans="12:12" x14ac:dyDescent="0.25">
      <c r="L4615" s="12"/>
    </row>
    <row r="4616" spans="12:12" x14ac:dyDescent="0.25">
      <c r="L4616" s="12"/>
    </row>
    <row r="4617" spans="12:12" x14ac:dyDescent="0.25">
      <c r="L4617" s="12"/>
    </row>
    <row r="4618" spans="12:12" x14ac:dyDescent="0.25">
      <c r="L4618" s="12"/>
    </row>
    <row r="4619" spans="12:12" x14ac:dyDescent="0.25">
      <c r="L4619" s="12"/>
    </row>
    <row r="4620" spans="12:12" x14ac:dyDescent="0.25">
      <c r="L4620" s="12"/>
    </row>
    <row r="4621" spans="12:12" x14ac:dyDescent="0.25">
      <c r="L4621" s="12"/>
    </row>
    <row r="4622" spans="12:12" x14ac:dyDescent="0.25">
      <c r="L4622" s="12"/>
    </row>
    <row r="4623" spans="12:12" x14ac:dyDescent="0.25">
      <c r="L4623" s="12"/>
    </row>
    <row r="4624" spans="12:12" x14ac:dyDescent="0.25">
      <c r="L4624" s="12"/>
    </row>
    <row r="4625" spans="12:12" x14ac:dyDescent="0.25">
      <c r="L4625" s="12"/>
    </row>
    <row r="4626" spans="12:12" x14ac:dyDescent="0.25">
      <c r="L4626" s="12"/>
    </row>
    <row r="4627" spans="12:12" x14ac:dyDescent="0.25">
      <c r="L4627" s="12"/>
    </row>
    <row r="4628" spans="12:12" x14ac:dyDescent="0.25">
      <c r="L4628" s="12"/>
    </row>
    <row r="4629" spans="12:12" x14ac:dyDescent="0.25">
      <c r="L4629" s="12"/>
    </row>
    <row r="4630" spans="12:12" x14ac:dyDescent="0.25">
      <c r="L4630" s="12"/>
    </row>
    <row r="4631" spans="12:12" x14ac:dyDescent="0.25">
      <c r="L4631" s="12"/>
    </row>
    <row r="4632" spans="12:12" x14ac:dyDescent="0.25">
      <c r="L4632" s="12"/>
    </row>
    <row r="4633" spans="12:12" x14ac:dyDescent="0.25">
      <c r="L4633" s="12"/>
    </row>
    <row r="4634" spans="12:12" x14ac:dyDescent="0.25">
      <c r="L4634" s="12"/>
    </row>
    <row r="4635" spans="12:12" x14ac:dyDescent="0.25">
      <c r="L4635" s="12"/>
    </row>
    <row r="4636" spans="12:12" x14ac:dyDescent="0.25">
      <c r="L4636" s="12"/>
    </row>
    <row r="4637" spans="12:12" x14ac:dyDescent="0.25">
      <c r="L4637" s="12"/>
    </row>
    <row r="4638" spans="12:12" x14ac:dyDescent="0.25">
      <c r="L4638" s="12"/>
    </row>
    <row r="4639" spans="12:12" x14ac:dyDescent="0.25">
      <c r="L4639" s="12"/>
    </row>
    <row r="4640" spans="12:12" x14ac:dyDescent="0.25">
      <c r="L4640" s="12"/>
    </row>
    <row r="4641" spans="12:12" x14ac:dyDescent="0.25">
      <c r="L4641" s="12"/>
    </row>
    <row r="4642" spans="12:12" x14ac:dyDescent="0.25">
      <c r="L4642" s="12"/>
    </row>
    <row r="4643" spans="12:12" x14ac:dyDescent="0.25">
      <c r="L4643" s="12"/>
    </row>
    <row r="4644" spans="12:12" x14ac:dyDescent="0.25">
      <c r="L4644" s="12"/>
    </row>
    <row r="4645" spans="12:12" x14ac:dyDescent="0.25">
      <c r="L4645" s="12"/>
    </row>
    <row r="4646" spans="12:12" x14ac:dyDescent="0.25">
      <c r="L4646" s="12"/>
    </row>
    <row r="4647" spans="12:12" x14ac:dyDescent="0.25">
      <c r="L4647" s="12"/>
    </row>
    <row r="4648" spans="12:12" x14ac:dyDescent="0.25">
      <c r="L4648" s="12"/>
    </row>
    <row r="4649" spans="12:12" x14ac:dyDescent="0.25">
      <c r="L4649" s="12"/>
    </row>
    <row r="4650" spans="12:12" x14ac:dyDescent="0.25">
      <c r="L4650" s="12"/>
    </row>
    <row r="4651" spans="12:12" x14ac:dyDescent="0.25">
      <c r="L4651" s="12"/>
    </row>
    <row r="4652" spans="12:12" x14ac:dyDescent="0.25">
      <c r="L4652" s="12"/>
    </row>
    <row r="4653" spans="12:12" x14ac:dyDescent="0.25">
      <c r="L4653" s="12"/>
    </row>
    <row r="4654" spans="12:12" x14ac:dyDescent="0.25">
      <c r="L4654" s="12"/>
    </row>
    <row r="4655" spans="12:12" x14ac:dyDescent="0.25">
      <c r="L4655" s="12"/>
    </row>
    <row r="4656" spans="12:12" x14ac:dyDescent="0.25">
      <c r="L4656" s="12"/>
    </row>
    <row r="4657" spans="12:12" x14ac:dyDescent="0.25">
      <c r="L4657" s="12"/>
    </row>
    <row r="4658" spans="12:12" x14ac:dyDescent="0.25">
      <c r="L4658" s="12"/>
    </row>
    <row r="4659" spans="12:12" x14ac:dyDescent="0.25">
      <c r="L4659" s="12"/>
    </row>
    <row r="4660" spans="12:12" x14ac:dyDescent="0.25">
      <c r="L4660" s="12"/>
    </row>
    <row r="4661" spans="12:12" x14ac:dyDescent="0.25">
      <c r="L4661" s="12"/>
    </row>
    <row r="4662" spans="12:12" x14ac:dyDescent="0.25">
      <c r="L4662" s="12"/>
    </row>
    <row r="4663" spans="12:12" x14ac:dyDescent="0.25">
      <c r="L4663" s="12"/>
    </row>
    <row r="4664" spans="12:12" x14ac:dyDescent="0.25">
      <c r="L4664" s="12"/>
    </row>
    <row r="4665" spans="12:12" x14ac:dyDescent="0.25">
      <c r="L4665" s="12"/>
    </row>
    <row r="4666" spans="12:12" x14ac:dyDescent="0.25">
      <c r="L4666" s="12"/>
    </row>
    <row r="4667" spans="12:12" x14ac:dyDescent="0.25">
      <c r="L4667" s="12"/>
    </row>
    <row r="4668" spans="12:12" x14ac:dyDescent="0.25">
      <c r="L4668" s="12"/>
    </row>
    <row r="4669" spans="12:12" x14ac:dyDescent="0.25">
      <c r="L4669" s="12"/>
    </row>
    <row r="4670" spans="12:12" x14ac:dyDescent="0.25">
      <c r="L4670" s="12"/>
    </row>
    <row r="4671" spans="12:12" x14ac:dyDescent="0.25">
      <c r="L4671" s="12"/>
    </row>
    <row r="4672" spans="12:12" x14ac:dyDescent="0.25">
      <c r="L4672" s="12"/>
    </row>
    <row r="4673" spans="12:12" x14ac:dyDescent="0.25">
      <c r="L4673" s="12"/>
    </row>
    <row r="4674" spans="12:12" x14ac:dyDescent="0.25">
      <c r="L4674" s="12"/>
    </row>
    <row r="4675" spans="12:12" x14ac:dyDescent="0.25">
      <c r="L4675" s="12"/>
    </row>
    <row r="4676" spans="12:12" x14ac:dyDescent="0.25">
      <c r="L4676" s="12"/>
    </row>
    <row r="4677" spans="12:12" x14ac:dyDescent="0.25">
      <c r="L4677" s="12"/>
    </row>
    <row r="4678" spans="12:12" x14ac:dyDescent="0.25">
      <c r="L4678" s="12"/>
    </row>
    <row r="4679" spans="12:12" x14ac:dyDescent="0.25">
      <c r="L4679" s="12"/>
    </row>
    <row r="4680" spans="12:12" x14ac:dyDescent="0.25">
      <c r="L4680" s="12"/>
    </row>
    <row r="4681" spans="12:12" x14ac:dyDescent="0.25">
      <c r="L4681" s="12"/>
    </row>
    <row r="4682" spans="12:12" x14ac:dyDescent="0.25">
      <c r="L4682" s="12"/>
    </row>
    <row r="4683" spans="12:12" x14ac:dyDescent="0.25">
      <c r="L4683" s="12"/>
    </row>
    <row r="4684" spans="12:12" x14ac:dyDescent="0.25">
      <c r="L4684" s="12"/>
    </row>
    <row r="4685" spans="12:12" x14ac:dyDescent="0.25">
      <c r="L4685" s="12"/>
    </row>
    <row r="4686" spans="12:12" x14ac:dyDescent="0.25">
      <c r="L4686" s="12"/>
    </row>
    <row r="4687" spans="12:12" x14ac:dyDescent="0.25">
      <c r="L4687" s="12"/>
    </row>
    <row r="4688" spans="12:12" x14ac:dyDescent="0.25">
      <c r="L4688" s="12"/>
    </row>
    <row r="4689" spans="12:12" x14ac:dyDescent="0.25">
      <c r="L4689" s="12"/>
    </row>
    <row r="4690" spans="12:12" x14ac:dyDescent="0.25">
      <c r="L4690" s="12"/>
    </row>
    <row r="4691" spans="12:12" x14ac:dyDescent="0.25">
      <c r="L4691" s="12"/>
    </row>
    <row r="4692" spans="12:12" x14ac:dyDescent="0.25">
      <c r="L4692" s="12"/>
    </row>
    <row r="4693" spans="12:12" x14ac:dyDescent="0.25">
      <c r="L4693" s="12"/>
    </row>
    <row r="4694" spans="12:12" x14ac:dyDescent="0.25">
      <c r="L4694" s="12"/>
    </row>
    <row r="4695" spans="12:12" x14ac:dyDescent="0.25">
      <c r="L4695" s="12"/>
    </row>
    <row r="4696" spans="12:12" x14ac:dyDescent="0.25">
      <c r="L4696" s="12"/>
    </row>
    <row r="4697" spans="12:12" x14ac:dyDescent="0.25">
      <c r="L4697" s="12"/>
    </row>
    <row r="4698" spans="12:12" x14ac:dyDescent="0.25">
      <c r="L4698" s="12"/>
    </row>
    <row r="4699" spans="12:12" x14ac:dyDescent="0.25">
      <c r="L4699" s="12"/>
    </row>
    <row r="4700" spans="12:12" x14ac:dyDescent="0.25">
      <c r="L4700" s="12"/>
    </row>
    <row r="4701" spans="12:12" x14ac:dyDescent="0.25">
      <c r="L4701" s="12"/>
    </row>
    <row r="4702" spans="12:12" x14ac:dyDescent="0.25">
      <c r="L4702" s="12"/>
    </row>
    <row r="4703" spans="12:12" x14ac:dyDescent="0.25">
      <c r="L4703" s="12"/>
    </row>
    <row r="4704" spans="12:12" x14ac:dyDescent="0.25">
      <c r="L4704" s="12"/>
    </row>
    <row r="4705" spans="12:12" x14ac:dyDescent="0.25">
      <c r="L4705" s="12"/>
    </row>
    <row r="4706" spans="12:12" x14ac:dyDescent="0.25">
      <c r="L4706" s="12"/>
    </row>
    <row r="4707" spans="12:12" x14ac:dyDescent="0.25">
      <c r="L4707" s="12"/>
    </row>
    <row r="4708" spans="12:12" x14ac:dyDescent="0.25">
      <c r="L4708" s="12"/>
    </row>
    <row r="4709" spans="12:12" x14ac:dyDescent="0.25">
      <c r="L4709" s="12"/>
    </row>
    <row r="4710" spans="12:12" x14ac:dyDescent="0.25">
      <c r="L4710" s="12"/>
    </row>
    <row r="4711" spans="12:12" x14ac:dyDescent="0.25">
      <c r="L4711" s="12"/>
    </row>
    <row r="4712" spans="12:12" x14ac:dyDescent="0.25">
      <c r="L4712" s="12"/>
    </row>
    <row r="4713" spans="12:12" x14ac:dyDescent="0.25">
      <c r="L4713" s="12"/>
    </row>
    <row r="4714" spans="12:12" x14ac:dyDescent="0.25">
      <c r="L4714" s="12"/>
    </row>
    <row r="4715" spans="12:12" x14ac:dyDescent="0.25">
      <c r="L4715" s="12"/>
    </row>
    <row r="4716" spans="12:12" x14ac:dyDescent="0.25">
      <c r="L4716" s="12"/>
    </row>
    <row r="4717" spans="12:12" x14ac:dyDescent="0.25">
      <c r="L4717" s="12"/>
    </row>
    <row r="4718" spans="12:12" x14ac:dyDescent="0.25">
      <c r="L4718" s="12"/>
    </row>
    <row r="4719" spans="12:12" x14ac:dyDescent="0.25">
      <c r="L4719" s="12"/>
    </row>
    <row r="4720" spans="12:12" x14ac:dyDescent="0.25">
      <c r="L4720" s="12"/>
    </row>
    <row r="4721" spans="12:12" x14ac:dyDescent="0.25">
      <c r="L4721" s="12"/>
    </row>
    <row r="4722" spans="12:12" x14ac:dyDescent="0.25">
      <c r="L4722" s="12"/>
    </row>
    <row r="4723" spans="12:12" x14ac:dyDescent="0.25">
      <c r="L4723" s="12"/>
    </row>
    <row r="4724" spans="12:12" x14ac:dyDescent="0.25">
      <c r="L4724" s="12"/>
    </row>
    <row r="4725" spans="12:12" x14ac:dyDescent="0.25">
      <c r="L4725" s="12"/>
    </row>
    <row r="4726" spans="12:12" x14ac:dyDescent="0.25">
      <c r="L4726" s="12"/>
    </row>
    <row r="4727" spans="12:12" x14ac:dyDescent="0.25">
      <c r="L4727" s="12"/>
    </row>
    <row r="4728" spans="12:12" x14ac:dyDescent="0.25">
      <c r="L4728" s="12"/>
    </row>
    <row r="4729" spans="12:12" x14ac:dyDescent="0.25">
      <c r="L4729" s="12"/>
    </row>
    <row r="4730" spans="12:12" x14ac:dyDescent="0.25">
      <c r="L4730" s="12"/>
    </row>
    <row r="4731" spans="12:12" x14ac:dyDescent="0.25">
      <c r="L4731" s="12"/>
    </row>
    <row r="4732" spans="12:12" x14ac:dyDescent="0.25">
      <c r="L4732" s="12"/>
    </row>
    <row r="4733" spans="12:12" x14ac:dyDescent="0.25">
      <c r="L4733" s="12"/>
    </row>
    <row r="4734" spans="12:12" x14ac:dyDescent="0.25">
      <c r="L4734" s="12"/>
    </row>
    <row r="4735" spans="12:12" x14ac:dyDescent="0.25">
      <c r="L4735" s="12"/>
    </row>
    <row r="4736" spans="12:12" x14ac:dyDescent="0.25">
      <c r="L4736" s="12"/>
    </row>
    <row r="4737" spans="12:12" x14ac:dyDescent="0.25">
      <c r="L4737" s="12"/>
    </row>
    <row r="4738" spans="12:12" x14ac:dyDescent="0.25">
      <c r="L4738" s="12"/>
    </row>
    <row r="4739" spans="12:12" x14ac:dyDescent="0.25">
      <c r="L4739" s="12"/>
    </row>
    <row r="4740" spans="12:12" x14ac:dyDescent="0.25">
      <c r="L4740" s="12"/>
    </row>
    <row r="4741" spans="12:12" x14ac:dyDescent="0.25">
      <c r="L4741" s="12"/>
    </row>
    <row r="4742" spans="12:12" x14ac:dyDescent="0.25">
      <c r="L4742" s="12"/>
    </row>
    <row r="4743" spans="12:12" x14ac:dyDescent="0.25">
      <c r="L4743" s="12"/>
    </row>
    <row r="4744" spans="12:12" x14ac:dyDescent="0.25">
      <c r="L4744" s="12"/>
    </row>
    <row r="4745" spans="12:12" x14ac:dyDescent="0.25">
      <c r="L4745" s="12"/>
    </row>
    <row r="4746" spans="12:12" x14ac:dyDescent="0.25">
      <c r="L4746" s="12"/>
    </row>
    <row r="4747" spans="12:12" x14ac:dyDescent="0.25">
      <c r="L4747" s="12"/>
    </row>
    <row r="4748" spans="12:12" x14ac:dyDescent="0.25">
      <c r="L4748" s="12"/>
    </row>
    <row r="4749" spans="12:12" x14ac:dyDescent="0.25">
      <c r="L4749" s="12"/>
    </row>
    <row r="4750" spans="12:12" x14ac:dyDescent="0.25">
      <c r="L4750" s="12"/>
    </row>
    <row r="4751" spans="12:12" x14ac:dyDescent="0.25">
      <c r="L4751" s="12"/>
    </row>
    <row r="4752" spans="12:12" x14ac:dyDescent="0.25">
      <c r="L4752" s="12"/>
    </row>
    <row r="4753" spans="12:12" x14ac:dyDescent="0.25">
      <c r="L4753" s="12"/>
    </row>
    <row r="4754" spans="12:12" x14ac:dyDescent="0.25">
      <c r="L4754" s="12"/>
    </row>
    <row r="4755" spans="12:12" x14ac:dyDescent="0.25">
      <c r="L4755" s="12"/>
    </row>
    <row r="4756" spans="12:12" x14ac:dyDescent="0.25">
      <c r="L4756" s="12"/>
    </row>
    <row r="4757" spans="12:12" x14ac:dyDescent="0.25">
      <c r="L4757" s="12"/>
    </row>
    <row r="4758" spans="12:12" x14ac:dyDescent="0.25">
      <c r="L4758" s="12"/>
    </row>
    <row r="4759" spans="12:12" x14ac:dyDescent="0.25">
      <c r="L4759" s="12"/>
    </row>
    <row r="4760" spans="12:12" x14ac:dyDescent="0.25">
      <c r="L4760" s="12"/>
    </row>
    <row r="4761" spans="12:12" x14ac:dyDescent="0.25">
      <c r="L4761" s="12"/>
    </row>
    <row r="4762" spans="12:12" x14ac:dyDescent="0.25">
      <c r="L4762" s="12"/>
    </row>
    <row r="4763" spans="12:12" x14ac:dyDescent="0.25">
      <c r="L4763" s="12"/>
    </row>
    <row r="4764" spans="12:12" x14ac:dyDescent="0.25">
      <c r="L4764" s="12"/>
    </row>
    <row r="4765" spans="12:12" x14ac:dyDescent="0.25">
      <c r="L4765" s="12"/>
    </row>
    <row r="4766" spans="12:12" x14ac:dyDescent="0.25">
      <c r="L4766" s="12"/>
    </row>
    <row r="4767" spans="12:12" x14ac:dyDescent="0.25">
      <c r="L4767" s="12"/>
    </row>
    <row r="4768" spans="12:12" x14ac:dyDescent="0.25">
      <c r="L4768" s="12"/>
    </row>
    <row r="4769" spans="12:12" x14ac:dyDescent="0.25">
      <c r="L4769" s="12"/>
    </row>
    <row r="4770" spans="12:12" x14ac:dyDescent="0.25">
      <c r="L4770" s="12"/>
    </row>
    <row r="4771" spans="12:12" x14ac:dyDescent="0.25">
      <c r="L4771" s="12"/>
    </row>
    <row r="4772" spans="12:12" x14ac:dyDescent="0.25">
      <c r="L4772" s="12"/>
    </row>
    <row r="4773" spans="12:12" x14ac:dyDescent="0.25">
      <c r="L4773" s="12"/>
    </row>
    <row r="4774" spans="12:12" x14ac:dyDescent="0.25">
      <c r="L4774" s="12"/>
    </row>
    <row r="4775" spans="12:12" x14ac:dyDescent="0.25">
      <c r="L4775" s="12"/>
    </row>
    <row r="4776" spans="12:12" x14ac:dyDescent="0.25">
      <c r="L4776" s="12"/>
    </row>
    <row r="4777" spans="12:12" x14ac:dyDescent="0.25">
      <c r="L4777" s="12"/>
    </row>
    <row r="4778" spans="12:12" x14ac:dyDescent="0.25">
      <c r="L4778" s="12"/>
    </row>
    <row r="4779" spans="12:12" x14ac:dyDescent="0.25">
      <c r="L4779" s="12"/>
    </row>
    <row r="4780" spans="12:12" x14ac:dyDescent="0.25">
      <c r="L4780" s="12"/>
    </row>
    <row r="4781" spans="12:12" x14ac:dyDescent="0.25">
      <c r="L4781" s="12"/>
    </row>
    <row r="4782" spans="12:12" x14ac:dyDescent="0.25">
      <c r="L4782" s="12"/>
    </row>
    <row r="4783" spans="12:12" x14ac:dyDescent="0.25">
      <c r="L4783" s="12"/>
    </row>
    <row r="4784" spans="12:12" x14ac:dyDescent="0.25">
      <c r="L4784" s="12"/>
    </row>
    <row r="4785" spans="12:12" x14ac:dyDescent="0.25">
      <c r="L4785" s="12"/>
    </row>
    <row r="4786" spans="12:12" x14ac:dyDescent="0.25">
      <c r="L4786" s="12"/>
    </row>
    <row r="4787" spans="12:12" x14ac:dyDescent="0.25">
      <c r="L4787" s="12"/>
    </row>
    <row r="4788" spans="12:12" x14ac:dyDescent="0.25">
      <c r="L4788" s="12"/>
    </row>
    <row r="4789" spans="12:12" x14ac:dyDescent="0.25">
      <c r="L4789" s="12"/>
    </row>
    <row r="4790" spans="12:12" x14ac:dyDescent="0.25">
      <c r="L4790" s="12"/>
    </row>
    <row r="4791" spans="12:12" x14ac:dyDescent="0.25">
      <c r="L4791" s="12"/>
    </row>
    <row r="4792" spans="12:12" x14ac:dyDescent="0.25">
      <c r="L4792" s="12"/>
    </row>
    <row r="4793" spans="12:12" x14ac:dyDescent="0.25">
      <c r="L4793" s="12"/>
    </row>
    <row r="4794" spans="12:12" x14ac:dyDescent="0.25">
      <c r="L4794" s="12"/>
    </row>
    <row r="4795" spans="12:12" x14ac:dyDescent="0.25">
      <c r="L4795" s="12"/>
    </row>
    <row r="4796" spans="12:12" x14ac:dyDescent="0.25">
      <c r="L4796" s="12"/>
    </row>
    <row r="4797" spans="12:12" x14ac:dyDescent="0.25">
      <c r="L4797" s="12"/>
    </row>
    <row r="4798" spans="12:12" x14ac:dyDescent="0.25">
      <c r="L4798" s="12"/>
    </row>
    <row r="4799" spans="12:12" x14ac:dyDescent="0.25">
      <c r="L4799" s="12"/>
    </row>
    <row r="4800" spans="12:12" x14ac:dyDescent="0.25">
      <c r="L4800" s="12"/>
    </row>
    <row r="4801" spans="12:12" x14ac:dyDescent="0.25">
      <c r="L4801" s="12"/>
    </row>
    <row r="4802" spans="12:12" x14ac:dyDescent="0.25">
      <c r="L4802" s="12"/>
    </row>
    <row r="4803" spans="12:12" x14ac:dyDescent="0.25">
      <c r="L4803" s="12"/>
    </row>
    <row r="4804" spans="12:12" x14ac:dyDescent="0.25">
      <c r="L4804" s="12"/>
    </row>
    <row r="4805" spans="12:12" x14ac:dyDescent="0.25">
      <c r="L4805" s="12"/>
    </row>
    <row r="4806" spans="12:12" x14ac:dyDescent="0.25">
      <c r="L4806" s="12"/>
    </row>
    <row r="4807" spans="12:12" x14ac:dyDescent="0.25">
      <c r="L4807" s="12"/>
    </row>
    <row r="4808" spans="12:12" x14ac:dyDescent="0.25">
      <c r="L4808" s="12"/>
    </row>
    <row r="4809" spans="12:12" x14ac:dyDescent="0.25">
      <c r="L4809" s="12"/>
    </row>
    <row r="4810" spans="12:12" x14ac:dyDescent="0.25">
      <c r="L4810" s="12"/>
    </row>
    <row r="4811" spans="12:12" x14ac:dyDescent="0.25">
      <c r="L4811" s="12"/>
    </row>
    <row r="4812" spans="12:12" x14ac:dyDescent="0.25">
      <c r="L4812" s="12"/>
    </row>
    <row r="4813" spans="12:12" x14ac:dyDescent="0.25">
      <c r="L4813" s="12"/>
    </row>
    <row r="4814" spans="12:12" x14ac:dyDescent="0.25">
      <c r="L4814" s="12"/>
    </row>
    <row r="4815" spans="12:12" x14ac:dyDescent="0.25">
      <c r="L4815" s="12"/>
    </row>
    <row r="4816" spans="12:12" x14ac:dyDescent="0.25">
      <c r="L4816" s="12"/>
    </row>
    <row r="4817" spans="12:12" x14ac:dyDescent="0.25">
      <c r="L4817" s="12"/>
    </row>
    <row r="4818" spans="12:12" x14ac:dyDescent="0.25">
      <c r="L4818" s="12"/>
    </row>
    <row r="4819" spans="12:12" x14ac:dyDescent="0.25">
      <c r="L4819" s="12"/>
    </row>
    <row r="4820" spans="12:12" x14ac:dyDescent="0.25">
      <c r="L4820" s="12"/>
    </row>
    <row r="4821" spans="12:12" x14ac:dyDescent="0.25">
      <c r="L4821" s="12"/>
    </row>
    <row r="4822" spans="12:12" x14ac:dyDescent="0.25">
      <c r="L4822" s="12"/>
    </row>
    <row r="4823" spans="12:12" x14ac:dyDescent="0.25">
      <c r="L4823" s="12"/>
    </row>
    <row r="4824" spans="12:12" x14ac:dyDescent="0.25">
      <c r="L4824" s="12"/>
    </row>
    <row r="4825" spans="12:12" x14ac:dyDescent="0.25">
      <c r="L4825" s="12"/>
    </row>
    <row r="4826" spans="12:12" x14ac:dyDescent="0.25">
      <c r="L4826" s="12"/>
    </row>
    <row r="4827" spans="12:12" x14ac:dyDescent="0.25">
      <c r="L4827" s="12"/>
    </row>
    <row r="4828" spans="12:12" x14ac:dyDescent="0.25">
      <c r="L4828" s="12"/>
    </row>
    <row r="4829" spans="12:12" x14ac:dyDescent="0.25">
      <c r="L4829" s="12"/>
    </row>
    <row r="4830" spans="12:12" x14ac:dyDescent="0.25">
      <c r="L4830" s="12"/>
    </row>
    <row r="4831" spans="12:12" x14ac:dyDescent="0.25">
      <c r="L4831" s="12"/>
    </row>
    <row r="4832" spans="12:12" x14ac:dyDescent="0.25">
      <c r="L4832" s="12"/>
    </row>
    <row r="4833" spans="12:12" x14ac:dyDescent="0.25">
      <c r="L4833" s="12"/>
    </row>
    <row r="4834" spans="12:12" x14ac:dyDescent="0.25">
      <c r="L4834" s="12"/>
    </row>
    <row r="4835" spans="12:12" x14ac:dyDescent="0.25">
      <c r="L4835" s="12"/>
    </row>
    <row r="4836" spans="12:12" x14ac:dyDescent="0.25">
      <c r="L4836" s="12"/>
    </row>
  </sheetData>
  <autoFilter ref="A9:H309" xr:uid="{A88C5ECA-5C02-4BF0-AA1F-F57BE2EE24E9}"/>
  <sortState xmlns:xlrd2="http://schemas.microsoft.com/office/spreadsheetml/2017/richdata2" ref="A10:O309">
    <sortCondition ref="N10:N309"/>
    <sortCondition ref="A10:A309"/>
    <sortCondition ref="B10:B309"/>
  </sortState>
  <mergeCells count="14">
    <mergeCell ref="D1:L1"/>
    <mergeCell ref="E2:L2"/>
    <mergeCell ref="E3:L3"/>
    <mergeCell ref="E5:L5"/>
    <mergeCell ref="E6:L6"/>
    <mergeCell ref="E4:L4"/>
    <mergeCell ref="A311:H311"/>
    <mergeCell ref="A313:F313"/>
    <mergeCell ref="A314:C314"/>
    <mergeCell ref="A2:A3"/>
    <mergeCell ref="A8:H8"/>
    <mergeCell ref="E7:L7"/>
    <mergeCell ref="J8:O8"/>
    <mergeCell ref="A4:A5"/>
  </mergeCells>
  <hyperlinks>
    <hyperlink ref="A314" r:id="rId1" display="https://www.peacehealth.org/patient-financial-services/hospital-pricing" xr:uid="{EBCB8289-E80C-42A2-8E5F-932C341FEAE8}"/>
    <hyperlink ref="A315" r:id="rId2" display="https://www.peacehealth.org/about-peacehealth/financial-services/get-health-insurance" xr:uid="{4F0ADD34-036D-4AA5-A2FD-92EEE76567CA}"/>
    <hyperlink ref="A316" r:id="rId3" xr:uid="{A7D0177A-D116-4F13-9225-6B10FA9D0D4F}"/>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085D-D5D5-44BF-A0F9-CC4CA7BFDF9B}">
  <dimension ref="A1:P546"/>
  <sheetViews>
    <sheetView workbookViewId="0">
      <pane xSplit="5" ySplit="9" topLeftCell="F10" activePane="bottomRight" state="frozen"/>
      <selection activeCell="C26" sqref="C26"/>
      <selection pane="topRight" activeCell="C26" sqref="C26"/>
      <selection pane="bottomLeft" activeCell="C26" sqref="C26"/>
      <selection pane="bottomRight" activeCell="P31" sqref="P31"/>
    </sheetView>
  </sheetViews>
  <sheetFormatPr defaultRowHeight="15" x14ac:dyDescent="0.25"/>
  <cols>
    <col min="1" max="1" width="33.28515625" customWidth="1"/>
    <col min="2" max="2" width="9.7109375" style="11" customWidth="1"/>
    <col min="3" max="3" width="61.42578125" style="52" customWidth="1"/>
    <col min="4" max="4" width="11.42578125" style="11" customWidth="1"/>
    <col min="5" max="8" width="12.140625" style="15" customWidth="1"/>
    <col min="9" max="9" width="2.28515625" style="15" customWidth="1"/>
    <col min="10" max="10" width="11.5703125" style="17" customWidth="1"/>
    <col min="11" max="14" width="11.5703125" customWidth="1"/>
    <col min="15" max="15" width="9.85546875" customWidth="1"/>
  </cols>
  <sheetData>
    <row r="1" spans="1:16" x14ac:dyDescent="0.25">
      <c r="A1" s="14" t="s">
        <v>410</v>
      </c>
      <c r="B1" s="64"/>
      <c r="C1" s="74"/>
      <c r="D1" s="166" t="s">
        <v>2435</v>
      </c>
      <c r="E1" s="166"/>
      <c r="F1" s="166"/>
      <c r="G1" s="166"/>
      <c r="H1" s="166"/>
      <c r="I1" s="166"/>
      <c r="J1" s="166"/>
      <c r="K1" s="166"/>
      <c r="L1" s="166"/>
    </row>
    <row r="2" spans="1:16" x14ac:dyDescent="0.25">
      <c r="A2" s="75" t="s">
        <v>2445</v>
      </c>
      <c r="B2" s="65"/>
      <c r="C2" s="74"/>
      <c r="D2" s="38" t="s">
        <v>2436</v>
      </c>
      <c r="E2" s="167" t="s">
        <v>2580</v>
      </c>
      <c r="F2" s="167"/>
      <c r="G2" s="167"/>
      <c r="H2" s="167"/>
      <c r="I2" s="167"/>
      <c r="J2" s="167"/>
      <c r="K2" s="167"/>
      <c r="L2" s="167"/>
    </row>
    <row r="3" spans="1:16" x14ac:dyDescent="0.25">
      <c r="A3" s="77"/>
      <c r="B3" s="60"/>
      <c r="C3" s="74"/>
      <c r="D3" s="50" t="s">
        <v>2437</v>
      </c>
      <c r="E3" s="168" t="s">
        <v>2581</v>
      </c>
      <c r="F3" s="168"/>
      <c r="G3" s="168"/>
      <c r="H3" s="168"/>
      <c r="I3" s="168"/>
      <c r="J3" s="168"/>
      <c r="K3" s="168"/>
      <c r="L3" s="168"/>
    </row>
    <row r="4" spans="1:16" ht="27.6" customHeight="1" x14ac:dyDescent="0.25">
      <c r="A4" s="178" t="s">
        <v>3490</v>
      </c>
      <c r="B4" s="61"/>
      <c r="C4" s="66"/>
      <c r="D4" s="50" t="s">
        <v>2578</v>
      </c>
      <c r="E4" s="161" t="s">
        <v>3449</v>
      </c>
      <c r="F4" s="161"/>
      <c r="G4" s="161"/>
      <c r="H4" s="161"/>
      <c r="I4" s="161"/>
      <c r="J4" s="161"/>
      <c r="K4" s="161"/>
      <c r="L4" s="161"/>
    </row>
    <row r="5" spans="1:16" x14ac:dyDescent="0.25">
      <c r="A5" s="179"/>
      <c r="B5" s="68"/>
      <c r="C5" s="66"/>
      <c r="D5" s="97" t="s">
        <v>2574</v>
      </c>
      <c r="E5" s="167" t="s">
        <v>3475</v>
      </c>
      <c r="F5" s="167"/>
      <c r="G5" s="167"/>
      <c r="H5" s="167"/>
      <c r="I5" s="167"/>
      <c r="J5" s="167"/>
      <c r="K5" s="167"/>
      <c r="L5" s="167"/>
    </row>
    <row r="6" spans="1:16" ht="27.6" customHeight="1" x14ac:dyDescent="0.25">
      <c r="A6" s="67"/>
      <c r="B6" s="68"/>
      <c r="C6" s="66"/>
      <c r="D6" s="38" t="s">
        <v>3434</v>
      </c>
      <c r="E6" s="159" t="s">
        <v>3476</v>
      </c>
      <c r="F6" s="159"/>
      <c r="G6" s="159"/>
      <c r="H6" s="159"/>
      <c r="I6" s="159"/>
      <c r="J6" s="159"/>
      <c r="K6" s="159"/>
      <c r="L6" s="159"/>
    </row>
    <row r="7" spans="1:16" ht="27" customHeight="1" x14ac:dyDescent="0.25">
      <c r="A7" s="63"/>
      <c r="B7" s="68"/>
      <c r="C7" s="66"/>
      <c r="D7" s="98" t="s">
        <v>2579</v>
      </c>
      <c r="E7" s="160" t="s">
        <v>3477</v>
      </c>
      <c r="F7" s="160"/>
      <c r="G7" s="160"/>
      <c r="H7" s="160"/>
      <c r="I7" s="160"/>
      <c r="J7" s="160"/>
      <c r="K7" s="160"/>
      <c r="L7" s="160"/>
    </row>
    <row r="8" spans="1:16" x14ac:dyDescent="0.25">
      <c r="A8" s="172" t="s">
        <v>2452</v>
      </c>
      <c r="B8" s="173"/>
      <c r="C8" s="173"/>
      <c r="D8" s="173"/>
      <c r="E8" s="173"/>
      <c r="F8" s="173"/>
      <c r="G8" s="173"/>
      <c r="H8" s="173"/>
      <c r="I8" s="109"/>
      <c r="J8" s="181" t="s">
        <v>3478</v>
      </c>
      <c r="K8" s="182"/>
      <c r="L8" s="182"/>
      <c r="M8" s="182"/>
      <c r="N8" s="182"/>
    </row>
    <row r="9" spans="1:16" s="25" customFormat="1" ht="30" x14ac:dyDescent="0.25">
      <c r="A9" s="23" t="s">
        <v>1</v>
      </c>
      <c r="B9" s="26" t="s">
        <v>2</v>
      </c>
      <c r="C9" s="26" t="s">
        <v>0</v>
      </c>
      <c r="D9" s="26" t="s">
        <v>2448</v>
      </c>
      <c r="E9" s="27" t="s">
        <v>2409</v>
      </c>
      <c r="F9" s="27" t="s">
        <v>2449</v>
      </c>
      <c r="G9" s="27" t="s">
        <v>2450</v>
      </c>
      <c r="H9" s="22" t="s">
        <v>2451</v>
      </c>
      <c r="I9" s="108"/>
      <c r="J9" s="22" t="s">
        <v>3468</v>
      </c>
      <c r="K9" s="22" t="s">
        <v>3469</v>
      </c>
      <c r="L9" s="22" t="s">
        <v>3464</v>
      </c>
      <c r="M9" s="22" t="s">
        <v>3470</v>
      </c>
      <c r="N9" s="22" t="s">
        <v>3462</v>
      </c>
    </row>
    <row r="10" spans="1:16" s="32" customFormat="1" x14ac:dyDescent="0.25">
      <c r="A10" s="21" t="s">
        <v>7</v>
      </c>
      <c r="B10" s="40" t="s">
        <v>1729</v>
      </c>
      <c r="C10" s="119" t="s">
        <v>2438</v>
      </c>
      <c r="D10" s="40" t="s">
        <v>2569</v>
      </c>
      <c r="E10" s="44" t="s">
        <v>2574</v>
      </c>
      <c r="F10" s="44" t="s">
        <v>2574</v>
      </c>
      <c r="G10" s="44" t="s">
        <v>2574</v>
      </c>
      <c r="H10" s="44" t="s">
        <v>2574</v>
      </c>
      <c r="I10" s="121"/>
      <c r="J10" s="44" t="s">
        <v>2574</v>
      </c>
      <c r="K10" s="44" t="s">
        <v>2574</v>
      </c>
      <c r="L10" s="44" t="s">
        <v>2574</v>
      </c>
      <c r="M10" s="44" t="s">
        <v>2574</v>
      </c>
      <c r="N10" s="44" t="s">
        <v>2574</v>
      </c>
    </row>
    <row r="11" spans="1:16" s="32" customFormat="1" x14ac:dyDescent="0.25">
      <c r="A11" s="21" t="s">
        <v>48</v>
      </c>
      <c r="B11" s="28" t="s">
        <v>1733</v>
      </c>
      <c r="C11" s="119" t="s">
        <v>735</v>
      </c>
      <c r="D11" s="40" t="s">
        <v>2569</v>
      </c>
      <c r="E11" s="44">
        <v>34169.82</v>
      </c>
      <c r="F11" s="44">
        <v>3190.95</v>
      </c>
      <c r="G11" s="79">
        <v>113628.11</v>
      </c>
      <c r="H11" s="44">
        <v>22210.383000000002</v>
      </c>
      <c r="I11" s="121"/>
      <c r="J11" s="79">
        <v>34084.82</v>
      </c>
      <c r="K11" s="79">
        <v>32585.08</v>
      </c>
      <c r="L11" s="79">
        <v>113628.11</v>
      </c>
      <c r="M11" s="79">
        <v>66921.47</v>
      </c>
      <c r="N11" s="79">
        <v>33437.21</v>
      </c>
      <c r="O11" s="118"/>
      <c r="P11" s="118"/>
    </row>
    <row r="12" spans="1:16" s="32" customFormat="1" ht="26.25" x14ac:dyDescent="0.25">
      <c r="A12" s="21" t="s">
        <v>11</v>
      </c>
      <c r="B12" s="28" t="s">
        <v>1731</v>
      </c>
      <c r="C12" s="119" t="s">
        <v>789</v>
      </c>
      <c r="D12" s="40" t="s">
        <v>2569</v>
      </c>
      <c r="E12" s="44">
        <v>52060.95</v>
      </c>
      <c r="F12" s="44">
        <v>3190.95</v>
      </c>
      <c r="G12" s="120">
        <v>49577.42</v>
      </c>
      <c r="H12" s="44">
        <v>33839.6175</v>
      </c>
      <c r="I12" s="121"/>
      <c r="J12" s="79">
        <v>49543.16</v>
      </c>
      <c r="K12" s="79">
        <v>47363.26</v>
      </c>
      <c r="L12" s="79">
        <v>49543.16</v>
      </c>
      <c r="M12" s="79">
        <v>48902.7</v>
      </c>
      <c r="N12" s="79">
        <v>48601.84</v>
      </c>
      <c r="O12" s="118"/>
      <c r="P12" s="118"/>
    </row>
    <row r="13" spans="1:16" s="32" customFormat="1" x14ac:dyDescent="0.25">
      <c r="A13" s="21" t="s">
        <v>52</v>
      </c>
      <c r="B13" s="40" t="s">
        <v>1730</v>
      </c>
      <c r="C13" s="119" t="s">
        <v>924</v>
      </c>
      <c r="D13" s="40" t="s">
        <v>2569</v>
      </c>
      <c r="E13" s="44" t="s">
        <v>2574</v>
      </c>
      <c r="F13" s="44" t="s">
        <v>2574</v>
      </c>
      <c r="G13" s="44" t="s">
        <v>2574</v>
      </c>
      <c r="H13" s="44" t="s">
        <v>2574</v>
      </c>
      <c r="I13" s="121"/>
      <c r="J13" s="44" t="s">
        <v>2574</v>
      </c>
      <c r="K13" s="44" t="s">
        <v>2574</v>
      </c>
      <c r="L13" s="44" t="s">
        <v>2574</v>
      </c>
      <c r="M13" s="44" t="s">
        <v>2574</v>
      </c>
      <c r="N13" s="44" t="s">
        <v>2574</v>
      </c>
    </row>
    <row r="14" spans="1:16" s="32" customFormat="1" x14ac:dyDescent="0.25">
      <c r="A14" s="21"/>
      <c r="B14" s="40" t="s">
        <v>1732</v>
      </c>
      <c r="C14" s="119" t="s">
        <v>926</v>
      </c>
      <c r="D14" s="40" t="s">
        <v>2569</v>
      </c>
      <c r="E14" s="44" t="s">
        <v>2574</v>
      </c>
      <c r="F14" s="44" t="s">
        <v>2574</v>
      </c>
      <c r="G14" s="44" t="s">
        <v>2574</v>
      </c>
      <c r="H14" s="44" t="s">
        <v>2574</v>
      </c>
      <c r="I14" s="121"/>
      <c r="J14" s="44" t="s">
        <v>2574</v>
      </c>
      <c r="K14" s="44" t="s">
        <v>2574</v>
      </c>
      <c r="L14" s="44" t="s">
        <v>2574</v>
      </c>
      <c r="M14" s="44" t="s">
        <v>2574</v>
      </c>
      <c r="N14" s="44" t="s">
        <v>2574</v>
      </c>
    </row>
    <row r="15" spans="1:16" s="32" customFormat="1" ht="26.25" x14ac:dyDescent="0.25">
      <c r="A15" s="21" t="s">
        <v>259</v>
      </c>
      <c r="B15" s="28" t="s">
        <v>2360</v>
      </c>
      <c r="C15" s="119" t="s">
        <v>2598</v>
      </c>
      <c r="D15" s="40" t="s">
        <v>2454</v>
      </c>
      <c r="E15" s="44">
        <v>386</v>
      </c>
      <c r="F15" s="44">
        <v>216.16</v>
      </c>
      <c r="G15" s="120">
        <v>386</v>
      </c>
      <c r="H15" s="44">
        <v>250.9</v>
      </c>
      <c r="I15" s="121"/>
      <c r="J15" s="79">
        <v>386</v>
      </c>
      <c r="K15" s="79">
        <v>369.02</v>
      </c>
      <c r="L15" s="79">
        <v>386</v>
      </c>
      <c r="M15" s="79">
        <v>232.29</v>
      </c>
      <c r="N15" s="79">
        <v>378.67</v>
      </c>
      <c r="O15" s="118"/>
      <c r="P15" s="118"/>
    </row>
    <row r="16" spans="1:16" s="32" customFormat="1" x14ac:dyDescent="0.25">
      <c r="A16" s="21" t="s">
        <v>26</v>
      </c>
      <c r="B16" s="40" t="s">
        <v>2312</v>
      </c>
      <c r="C16" s="119" t="s">
        <v>2599</v>
      </c>
      <c r="D16" s="40" t="s">
        <v>2454</v>
      </c>
      <c r="E16" s="44" t="s">
        <v>2574</v>
      </c>
      <c r="F16" s="44" t="s">
        <v>2574</v>
      </c>
      <c r="G16" s="44" t="s">
        <v>2574</v>
      </c>
      <c r="H16" s="44" t="s">
        <v>2574</v>
      </c>
      <c r="I16" s="121"/>
      <c r="J16" s="44" t="s">
        <v>2574</v>
      </c>
      <c r="K16" s="44" t="s">
        <v>2574</v>
      </c>
      <c r="L16" s="44" t="s">
        <v>2574</v>
      </c>
      <c r="M16" s="44" t="s">
        <v>2574</v>
      </c>
      <c r="N16" s="44" t="s">
        <v>2574</v>
      </c>
    </row>
    <row r="17" spans="1:16" s="32" customFormat="1" ht="26.25" x14ac:dyDescent="0.25">
      <c r="A17" s="21" t="s">
        <v>138</v>
      </c>
      <c r="B17" s="28" t="s">
        <v>2365</v>
      </c>
      <c r="C17" s="119" t="s">
        <v>3042</v>
      </c>
      <c r="D17" s="40" t="s">
        <v>2454</v>
      </c>
      <c r="E17" s="44">
        <v>307</v>
      </c>
      <c r="F17" s="44">
        <v>171.92</v>
      </c>
      <c r="G17" s="120">
        <v>307</v>
      </c>
      <c r="H17" s="44">
        <v>199.55</v>
      </c>
      <c r="I17" s="121"/>
      <c r="J17" s="79">
        <v>307</v>
      </c>
      <c r="K17" s="79">
        <v>293.49</v>
      </c>
      <c r="L17" s="79">
        <v>307</v>
      </c>
      <c r="M17" s="79">
        <v>184.75</v>
      </c>
      <c r="N17" s="79">
        <v>301.17</v>
      </c>
      <c r="O17" s="118"/>
      <c r="P17" s="118"/>
    </row>
    <row r="18" spans="1:16" s="32" customFormat="1" x14ac:dyDescent="0.25">
      <c r="A18" s="21"/>
      <c r="B18" s="28" t="s">
        <v>2368</v>
      </c>
      <c r="C18" s="119" t="s">
        <v>2600</v>
      </c>
      <c r="D18" s="40" t="s">
        <v>2454</v>
      </c>
      <c r="E18" s="44">
        <v>865</v>
      </c>
      <c r="F18" s="44">
        <v>484.4</v>
      </c>
      <c r="G18" s="120">
        <v>865</v>
      </c>
      <c r="H18" s="44">
        <v>562.25</v>
      </c>
      <c r="I18" s="121"/>
      <c r="J18" s="79">
        <v>865</v>
      </c>
      <c r="K18" s="79">
        <v>826.94</v>
      </c>
      <c r="L18" s="79">
        <v>865</v>
      </c>
      <c r="M18" s="79">
        <v>520.55999999999995</v>
      </c>
      <c r="N18" s="79">
        <v>848.57</v>
      </c>
      <c r="O18" s="118"/>
      <c r="P18" s="118"/>
    </row>
    <row r="19" spans="1:16" s="32" customFormat="1" ht="26.25" x14ac:dyDescent="0.25">
      <c r="A19" s="21"/>
      <c r="B19" s="28" t="s">
        <v>2369</v>
      </c>
      <c r="C19" s="119" t="s">
        <v>2981</v>
      </c>
      <c r="D19" s="40" t="s">
        <v>2454</v>
      </c>
      <c r="E19" s="44">
        <v>1045</v>
      </c>
      <c r="F19" s="44">
        <v>585.20000000000005</v>
      </c>
      <c r="G19" s="120">
        <v>1045</v>
      </c>
      <c r="H19" s="44">
        <v>679.25</v>
      </c>
      <c r="I19" s="121"/>
      <c r="J19" s="79">
        <v>1045</v>
      </c>
      <c r="K19" s="79">
        <v>999.02</v>
      </c>
      <c r="L19" s="79">
        <v>1045</v>
      </c>
      <c r="M19" s="79">
        <v>628.88</v>
      </c>
      <c r="N19" s="79">
        <v>1025.1500000000001</v>
      </c>
      <c r="O19" s="118"/>
      <c r="P19" s="118"/>
    </row>
    <row r="20" spans="1:16" s="32" customFormat="1" x14ac:dyDescent="0.25">
      <c r="A20" s="21"/>
      <c r="B20" s="28" t="s">
        <v>2372</v>
      </c>
      <c r="C20" s="119" t="s">
        <v>2601</v>
      </c>
      <c r="D20" s="40" t="s">
        <v>2454</v>
      </c>
      <c r="E20" s="44">
        <v>166</v>
      </c>
      <c r="F20" s="44">
        <v>85.68</v>
      </c>
      <c r="G20" s="120">
        <v>166</v>
      </c>
      <c r="H20" s="44">
        <v>107.9</v>
      </c>
      <c r="I20" s="121"/>
      <c r="J20" s="79">
        <v>166</v>
      </c>
      <c r="K20" s="79">
        <v>158.69999999999999</v>
      </c>
      <c r="L20" s="79">
        <v>166</v>
      </c>
      <c r="M20" s="79">
        <v>99.9</v>
      </c>
      <c r="N20" s="79">
        <v>162.85</v>
      </c>
      <c r="O20" s="118"/>
      <c r="P20" s="118"/>
    </row>
    <row r="21" spans="1:16" s="32" customFormat="1" x14ac:dyDescent="0.25">
      <c r="A21" s="21" t="s">
        <v>92</v>
      </c>
      <c r="B21" s="28" t="s">
        <v>1880</v>
      </c>
      <c r="C21" s="119" t="s">
        <v>2602</v>
      </c>
      <c r="D21" s="40" t="s">
        <v>2454</v>
      </c>
      <c r="E21" s="44">
        <v>1982</v>
      </c>
      <c r="F21" s="44">
        <v>1109.92</v>
      </c>
      <c r="G21" s="120">
        <v>1982</v>
      </c>
      <c r="H21" s="44">
        <v>1288.3</v>
      </c>
      <c r="I21" s="121"/>
      <c r="J21" s="79">
        <v>1982</v>
      </c>
      <c r="K21" s="79">
        <v>1894.79</v>
      </c>
      <c r="L21" s="79">
        <v>1982</v>
      </c>
      <c r="M21" s="79">
        <v>1192.77</v>
      </c>
      <c r="N21" s="79">
        <v>1944.34</v>
      </c>
      <c r="O21" s="118"/>
      <c r="P21" s="118"/>
    </row>
    <row r="22" spans="1:16" s="32" customFormat="1" x14ac:dyDescent="0.25">
      <c r="A22" s="21"/>
      <c r="B22" s="28" t="s">
        <v>1881</v>
      </c>
      <c r="C22" s="119" t="s">
        <v>2889</v>
      </c>
      <c r="D22" s="40" t="s">
        <v>2454</v>
      </c>
      <c r="E22" s="44">
        <v>2656</v>
      </c>
      <c r="F22" s="44">
        <v>1487.36</v>
      </c>
      <c r="G22" s="120">
        <v>2656</v>
      </c>
      <c r="H22" s="44">
        <v>1726.4</v>
      </c>
      <c r="I22" s="121"/>
      <c r="J22" s="79">
        <v>2656</v>
      </c>
      <c r="K22" s="79">
        <v>2539.14</v>
      </c>
      <c r="L22" s="79">
        <v>2656</v>
      </c>
      <c r="M22" s="79">
        <v>1598.38</v>
      </c>
      <c r="N22" s="79">
        <v>2605.54</v>
      </c>
      <c r="O22" s="118"/>
      <c r="P22" s="118"/>
    </row>
    <row r="23" spans="1:16" s="32" customFormat="1" x14ac:dyDescent="0.25">
      <c r="A23" s="21"/>
      <c r="B23" s="28" t="s">
        <v>1882</v>
      </c>
      <c r="C23" s="119" t="s">
        <v>2603</v>
      </c>
      <c r="D23" s="40" t="s">
        <v>2454</v>
      </c>
      <c r="E23" s="44">
        <v>3192</v>
      </c>
      <c r="F23" s="44">
        <v>1787.52</v>
      </c>
      <c r="G23" s="120">
        <v>3192</v>
      </c>
      <c r="H23" s="44">
        <v>2074.8000000000002</v>
      </c>
      <c r="I23" s="121"/>
      <c r="J23" s="79">
        <v>3192</v>
      </c>
      <c r="K23" s="79">
        <v>3051.55</v>
      </c>
      <c r="L23" s="79">
        <v>3192</v>
      </c>
      <c r="M23" s="79">
        <v>1920.95</v>
      </c>
      <c r="N23" s="79">
        <v>3131.35</v>
      </c>
      <c r="O23" s="118"/>
      <c r="P23" s="118"/>
    </row>
    <row r="24" spans="1:16" s="32" customFormat="1" x14ac:dyDescent="0.25">
      <c r="A24" s="21"/>
      <c r="B24" s="28" t="s">
        <v>1883</v>
      </c>
      <c r="C24" s="119" t="s">
        <v>2604</v>
      </c>
      <c r="D24" s="40" t="s">
        <v>2454</v>
      </c>
      <c r="E24" s="44">
        <v>3839</v>
      </c>
      <c r="F24" s="44">
        <v>2149.84</v>
      </c>
      <c r="G24" s="120">
        <v>3839</v>
      </c>
      <c r="H24" s="44">
        <v>2495.35</v>
      </c>
      <c r="I24" s="121"/>
      <c r="J24" s="79">
        <v>3839</v>
      </c>
      <c r="K24" s="79">
        <v>3670.08</v>
      </c>
      <c r="L24" s="79">
        <v>3839</v>
      </c>
      <c r="M24" s="79">
        <v>2310.31</v>
      </c>
      <c r="N24" s="79">
        <v>3766.06</v>
      </c>
      <c r="O24" s="118"/>
      <c r="P24" s="118"/>
    </row>
    <row r="25" spans="1:16" s="32" customFormat="1" x14ac:dyDescent="0.25">
      <c r="A25" s="21"/>
      <c r="B25" s="28" t="s">
        <v>1885</v>
      </c>
      <c r="C25" s="119" t="s">
        <v>2605</v>
      </c>
      <c r="D25" s="40" t="s">
        <v>2454</v>
      </c>
      <c r="E25" s="44">
        <v>2819</v>
      </c>
      <c r="F25" s="44">
        <v>1578.64</v>
      </c>
      <c r="G25" s="120">
        <v>2819</v>
      </c>
      <c r="H25" s="44">
        <v>1832.3500000000001</v>
      </c>
      <c r="I25" s="121"/>
      <c r="J25" s="79">
        <v>2819</v>
      </c>
      <c r="K25" s="79">
        <v>2694.96</v>
      </c>
      <c r="L25" s="79">
        <v>2819</v>
      </c>
      <c r="M25" s="79">
        <v>1696.47</v>
      </c>
      <c r="N25" s="79">
        <v>2765.44</v>
      </c>
      <c r="O25" s="118"/>
      <c r="P25" s="118"/>
    </row>
    <row r="26" spans="1:16" s="32" customFormat="1" x14ac:dyDescent="0.25">
      <c r="A26" s="21"/>
      <c r="B26" s="28" t="s">
        <v>1889</v>
      </c>
      <c r="C26" s="119" t="s">
        <v>2607</v>
      </c>
      <c r="D26" s="40" t="s">
        <v>2454</v>
      </c>
      <c r="E26" s="44">
        <v>3359</v>
      </c>
      <c r="F26" s="44">
        <v>1881.04</v>
      </c>
      <c r="G26" s="120">
        <v>3359</v>
      </c>
      <c r="H26" s="44">
        <v>2183.35</v>
      </c>
      <c r="I26" s="121"/>
      <c r="J26" s="79">
        <v>3359</v>
      </c>
      <c r="K26" s="79">
        <v>3211.2</v>
      </c>
      <c r="L26" s="79">
        <v>3359</v>
      </c>
      <c r="M26" s="79">
        <v>2021.45</v>
      </c>
      <c r="N26" s="79">
        <v>3295.18</v>
      </c>
      <c r="O26" s="118"/>
      <c r="P26" s="118"/>
    </row>
    <row r="27" spans="1:16" s="32" customFormat="1" x14ac:dyDescent="0.25">
      <c r="A27" s="21"/>
      <c r="B27" s="28" t="s">
        <v>1890</v>
      </c>
      <c r="C27" s="119" t="s">
        <v>2608</v>
      </c>
      <c r="D27" s="40" t="s">
        <v>2454</v>
      </c>
      <c r="E27" s="44">
        <v>3740</v>
      </c>
      <c r="F27" s="44">
        <v>2094.4</v>
      </c>
      <c r="G27" s="120">
        <v>3740</v>
      </c>
      <c r="H27" s="44">
        <v>2431</v>
      </c>
      <c r="I27" s="121"/>
      <c r="J27" s="79">
        <v>3740</v>
      </c>
      <c r="K27" s="79">
        <v>3575.44</v>
      </c>
      <c r="L27" s="79">
        <v>3740</v>
      </c>
      <c r="M27" s="79">
        <v>2250.73</v>
      </c>
      <c r="N27" s="79">
        <v>3668.94</v>
      </c>
      <c r="O27" s="118"/>
      <c r="P27" s="118"/>
    </row>
    <row r="28" spans="1:16" s="32" customFormat="1" x14ac:dyDescent="0.25">
      <c r="A28" s="21"/>
      <c r="B28" s="28" t="s">
        <v>1891</v>
      </c>
      <c r="C28" s="119" t="s">
        <v>2890</v>
      </c>
      <c r="D28" s="40" t="s">
        <v>2454</v>
      </c>
      <c r="E28" s="44">
        <v>6577</v>
      </c>
      <c r="F28" s="44">
        <v>3683.12</v>
      </c>
      <c r="G28" s="120">
        <v>6577</v>
      </c>
      <c r="H28" s="44">
        <v>4275.05</v>
      </c>
      <c r="I28" s="121"/>
      <c r="J28" s="79">
        <v>6577</v>
      </c>
      <c r="K28" s="79">
        <v>6287.61</v>
      </c>
      <c r="L28" s="79">
        <v>6577</v>
      </c>
      <c r="M28" s="79">
        <v>3958.04</v>
      </c>
      <c r="N28" s="79">
        <v>6452.04</v>
      </c>
      <c r="O28" s="118"/>
      <c r="P28" s="118"/>
    </row>
    <row r="29" spans="1:16" s="32" customFormat="1" x14ac:dyDescent="0.25">
      <c r="A29" s="21"/>
      <c r="B29" s="28" t="s">
        <v>1892</v>
      </c>
      <c r="C29" s="119" t="s">
        <v>3043</v>
      </c>
      <c r="D29" s="40" t="s">
        <v>2454</v>
      </c>
      <c r="E29" s="44">
        <v>6824</v>
      </c>
      <c r="F29" s="44">
        <v>3821.44</v>
      </c>
      <c r="G29" s="120">
        <v>6824</v>
      </c>
      <c r="H29" s="44">
        <v>4435.6000000000004</v>
      </c>
      <c r="I29" s="121"/>
      <c r="J29" s="79">
        <v>6824</v>
      </c>
      <c r="K29" s="79">
        <v>6523.74</v>
      </c>
      <c r="L29" s="79">
        <v>6824</v>
      </c>
      <c r="M29" s="79">
        <v>4106.68</v>
      </c>
      <c r="N29" s="79">
        <v>6694.34</v>
      </c>
      <c r="O29" s="118"/>
      <c r="P29" s="118"/>
    </row>
    <row r="30" spans="1:16" s="32" customFormat="1" x14ac:dyDescent="0.25">
      <c r="A30" s="21"/>
      <c r="B30" s="28" t="s">
        <v>1904</v>
      </c>
      <c r="C30" s="119" t="s">
        <v>2609</v>
      </c>
      <c r="D30" s="40" t="s">
        <v>2454</v>
      </c>
      <c r="E30" s="44">
        <v>2468</v>
      </c>
      <c r="F30" s="44">
        <v>1382.08</v>
      </c>
      <c r="G30" s="120">
        <v>2468</v>
      </c>
      <c r="H30" s="44">
        <v>1604.2</v>
      </c>
      <c r="I30" s="121"/>
      <c r="J30" s="79">
        <v>2468</v>
      </c>
      <c r="K30" s="79">
        <v>2359.41</v>
      </c>
      <c r="L30" s="79">
        <v>2468</v>
      </c>
      <c r="M30" s="79">
        <v>1485.24</v>
      </c>
      <c r="N30" s="79">
        <v>2421.11</v>
      </c>
      <c r="O30" s="118"/>
      <c r="P30" s="118"/>
    </row>
    <row r="31" spans="1:16" s="32" customFormat="1" x14ac:dyDescent="0.25">
      <c r="A31" s="21"/>
      <c r="B31" s="28" t="s">
        <v>1905</v>
      </c>
      <c r="C31" s="119" t="s">
        <v>2610</v>
      </c>
      <c r="D31" s="40" t="s">
        <v>2454</v>
      </c>
      <c r="E31" s="44">
        <v>3283</v>
      </c>
      <c r="F31" s="44">
        <v>1838.48</v>
      </c>
      <c r="G31" s="120">
        <v>3283</v>
      </c>
      <c r="H31" s="44">
        <v>2133.9500000000003</v>
      </c>
      <c r="I31" s="121"/>
      <c r="J31" s="79">
        <v>3283</v>
      </c>
      <c r="K31" s="79">
        <v>3138.55</v>
      </c>
      <c r="L31" s="79">
        <v>3283</v>
      </c>
      <c r="M31" s="79">
        <v>1975.71</v>
      </c>
      <c r="N31" s="79">
        <v>3220.62</v>
      </c>
      <c r="O31" s="118"/>
      <c r="P31" s="118"/>
    </row>
    <row r="32" spans="1:16" s="32" customFormat="1" x14ac:dyDescent="0.25">
      <c r="A32" s="21"/>
      <c r="B32" s="28" t="s">
        <v>1907</v>
      </c>
      <c r="C32" s="119" t="s">
        <v>3044</v>
      </c>
      <c r="D32" s="40" t="s">
        <v>2454</v>
      </c>
      <c r="E32" s="44">
        <v>5048</v>
      </c>
      <c r="F32" s="44">
        <v>2826.88</v>
      </c>
      <c r="G32" s="120">
        <v>5048</v>
      </c>
      <c r="H32" s="44">
        <v>3281.2000000000003</v>
      </c>
      <c r="I32" s="121"/>
      <c r="J32" s="79">
        <v>5048</v>
      </c>
      <c r="K32" s="79">
        <v>4825.8900000000003</v>
      </c>
      <c r="L32" s="79">
        <v>5048</v>
      </c>
      <c r="M32" s="79">
        <v>3037.89</v>
      </c>
      <c r="N32" s="79">
        <v>4952.09</v>
      </c>
      <c r="O32" s="118"/>
      <c r="P32" s="118"/>
    </row>
    <row r="33" spans="1:16" s="32" customFormat="1" x14ac:dyDescent="0.25">
      <c r="A33" s="21"/>
      <c r="B33" s="28" t="s">
        <v>1918</v>
      </c>
      <c r="C33" s="119" t="s">
        <v>2611</v>
      </c>
      <c r="D33" s="40" t="s">
        <v>2454</v>
      </c>
      <c r="E33" s="44">
        <v>2656</v>
      </c>
      <c r="F33" s="44">
        <v>1487.36</v>
      </c>
      <c r="G33" s="120">
        <v>2656</v>
      </c>
      <c r="H33" s="44">
        <v>1726.4</v>
      </c>
      <c r="I33" s="121"/>
      <c r="J33" s="79">
        <v>2656</v>
      </c>
      <c r="K33" s="79">
        <v>2539.14</v>
      </c>
      <c r="L33" s="79">
        <v>2656</v>
      </c>
      <c r="M33" s="79">
        <v>1598.38</v>
      </c>
      <c r="N33" s="79">
        <v>2605.54</v>
      </c>
      <c r="O33" s="118"/>
      <c r="P33" s="118"/>
    </row>
    <row r="34" spans="1:16" s="32" customFormat="1" x14ac:dyDescent="0.25">
      <c r="A34" s="21"/>
      <c r="B34" s="28" t="s">
        <v>1919</v>
      </c>
      <c r="C34" s="119" t="s">
        <v>2612</v>
      </c>
      <c r="D34" s="40" t="s">
        <v>2454</v>
      </c>
      <c r="E34" s="44">
        <v>2903</v>
      </c>
      <c r="F34" s="44">
        <v>1625.68</v>
      </c>
      <c r="G34" s="120">
        <v>2903</v>
      </c>
      <c r="H34" s="44">
        <v>1886.95</v>
      </c>
      <c r="I34" s="121"/>
      <c r="J34" s="79">
        <v>2903</v>
      </c>
      <c r="K34" s="79">
        <v>2775.27</v>
      </c>
      <c r="L34" s="79">
        <v>2903</v>
      </c>
      <c r="M34" s="79">
        <v>1747.03</v>
      </c>
      <c r="N34" s="79">
        <v>2847.84</v>
      </c>
      <c r="O34" s="118"/>
      <c r="P34" s="118"/>
    </row>
    <row r="35" spans="1:16" s="32" customFormat="1" x14ac:dyDescent="0.25">
      <c r="A35" s="21"/>
      <c r="B35" s="28" t="s">
        <v>1920</v>
      </c>
      <c r="C35" s="119" t="s">
        <v>2613</v>
      </c>
      <c r="D35" s="40" t="s">
        <v>2454</v>
      </c>
      <c r="E35" s="44">
        <v>2616</v>
      </c>
      <c r="F35" s="44">
        <v>1464.96</v>
      </c>
      <c r="G35" s="120">
        <v>2616</v>
      </c>
      <c r="H35" s="44">
        <v>1700.4</v>
      </c>
      <c r="I35" s="121"/>
      <c r="J35" s="79">
        <v>2616</v>
      </c>
      <c r="K35" s="79">
        <v>2500.9</v>
      </c>
      <c r="L35" s="79">
        <v>2616</v>
      </c>
      <c r="M35" s="79">
        <v>1574.31</v>
      </c>
      <c r="N35" s="79">
        <v>2566.3000000000002</v>
      </c>
      <c r="O35" s="118"/>
      <c r="P35" s="118"/>
    </row>
    <row r="36" spans="1:16" s="32" customFormat="1" x14ac:dyDescent="0.25">
      <c r="A36" s="21"/>
      <c r="B36" s="28" t="s">
        <v>1929</v>
      </c>
      <c r="C36" s="119" t="s">
        <v>2891</v>
      </c>
      <c r="D36" s="40" t="s">
        <v>2454</v>
      </c>
      <c r="E36" s="44">
        <v>2631</v>
      </c>
      <c r="F36" s="44">
        <v>1473.36</v>
      </c>
      <c r="G36" s="120">
        <v>2631</v>
      </c>
      <c r="H36" s="44">
        <v>1710.15</v>
      </c>
      <c r="I36" s="121"/>
      <c r="J36" s="79">
        <v>2631</v>
      </c>
      <c r="K36" s="79">
        <v>2515.2399999999998</v>
      </c>
      <c r="L36" s="79">
        <v>2631</v>
      </c>
      <c r="M36" s="79">
        <v>1583.34</v>
      </c>
      <c r="N36" s="79">
        <v>2581.0100000000002</v>
      </c>
      <c r="O36" s="118"/>
      <c r="P36" s="118"/>
    </row>
    <row r="37" spans="1:16" s="32" customFormat="1" x14ac:dyDescent="0.25">
      <c r="A37" s="21"/>
      <c r="B37" s="28" t="s">
        <v>1930</v>
      </c>
      <c r="C37" s="119" t="s">
        <v>2615</v>
      </c>
      <c r="D37" s="40" t="s">
        <v>2454</v>
      </c>
      <c r="E37" s="44">
        <v>3687</v>
      </c>
      <c r="F37" s="44">
        <v>2064.7199999999998</v>
      </c>
      <c r="G37" s="120">
        <v>3687</v>
      </c>
      <c r="H37" s="44">
        <v>2396.5500000000002</v>
      </c>
      <c r="I37" s="121"/>
      <c r="J37" s="79">
        <v>3687</v>
      </c>
      <c r="K37" s="79">
        <v>3524.77</v>
      </c>
      <c r="L37" s="79">
        <v>3687</v>
      </c>
      <c r="M37" s="79">
        <v>2218.84</v>
      </c>
      <c r="N37" s="79">
        <v>3616.95</v>
      </c>
      <c r="O37" s="118"/>
      <c r="P37" s="118"/>
    </row>
    <row r="38" spans="1:16" s="32" customFormat="1" x14ac:dyDescent="0.25">
      <c r="A38" s="21"/>
      <c r="B38" s="28" t="s">
        <v>1944</v>
      </c>
      <c r="C38" s="119" t="s">
        <v>2616</v>
      </c>
      <c r="D38" s="40" t="s">
        <v>2454</v>
      </c>
      <c r="E38" s="44">
        <v>2612</v>
      </c>
      <c r="F38" s="44">
        <v>1462.72</v>
      </c>
      <c r="G38" s="120">
        <v>2612</v>
      </c>
      <c r="H38" s="44">
        <v>1697.8</v>
      </c>
      <c r="I38" s="121"/>
      <c r="J38" s="79">
        <v>2612</v>
      </c>
      <c r="K38" s="79">
        <v>2497.0700000000002</v>
      </c>
      <c r="L38" s="79">
        <v>2612</v>
      </c>
      <c r="M38" s="79">
        <v>1571.9</v>
      </c>
      <c r="N38" s="79">
        <v>2562.37</v>
      </c>
      <c r="O38" s="118"/>
      <c r="P38" s="118"/>
    </row>
    <row r="39" spans="1:16" s="32" customFormat="1" x14ac:dyDescent="0.25">
      <c r="A39" s="21"/>
      <c r="B39" s="28" t="s">
        <v>1962</v>
      </c>
      <c r="C39" s="119" t="s">
        <v>2617</v>
      </c>
      <c r="D39" s="40" t="s">
        <v>2454</v>
      </c>
      <c r="E39" s="44">
        <v>2279</v>
      </c>
      <c r="F39" s="44">
        <v>1276.24</v>
      </c>
      <c r="G39" s="120">
        <v>2279</v>
      </c>
      <c r="H39" s="44">
        <v>1481.3500000000001</v>
      </c>
      <c r="I39" s="121"/>
      <c r="J39" s="79">
        <v>2279</v>
      </c>
      <c r="K39" s="79">
        <v>2178.7199999999998</v>
      </c>
      <c r="L39" s="79">
        <v>2279</v>
      </c>
      <c r="M39" s="79">
        <v>1371.5</v>
      </c>
      <c r="N39" s="79">
        <v>2235.6999999999998</v>
      </c>
      <c r="O39" s="118"/>
      <c r="P39" s="118"/>
    </row>
    <row r="40" spans="1:16" s="32" customFormat="1" x14ac:dyDescent="0.25">
      <c r="A40" s="21"/>
      <c r="B40" s="28" t="s">
        <v>1969</v>
      </c>
      <c r="C40" s="119" t="s">
        <v>2618</v>
      </c>
      <c r="D40" s="40" t="s">
        <v>2454</v>
      </c>
      <c r="E40" s="44">
        <v>2258</v>
      </c>
      <c r="F40" s="44">
        <v>1264.48</v>
      </c>
      <c r="G40" s="120">
        <v>2258</v>
      </c>
      <c r="H40" s="44">
        <v>1467.7</v>
      </c>
      <c r="I40" s="121"/>
      <c r="J40" s="79">
        <v>2258</v>
      </c>
      <c r="K40" s="79">
        <v>2158.65</v>
      </c>
      <c r="L40" s="79">
        <v>2258</v>
      </c>
      <c r="M40" s="79">
        <v>1358.86</v>
      </c>
      <c r="N40" s="79">
        <v>2215.1</v>
      </c>
      <c r="O40" s="118"/>
      <c r="P40" s="118"/>
    </row>
    <row r="41" spans="1:16" s="32" customFormat="1" x14ac:dyDescent="0.25">
      <c r="A41" s="21"/>
      <c r="B41" s="28" t="s">
        <v>1970</v>
      </c>
      <c r="C41" s="119" t="s">
        <v>2619</v>
      </c>
      <c r="D41" s="40" t="s">
        <v>2454</v>
      </c>
      <c r="E41" s="44">
        <v>3353</v>
      </c>
      <c r="F41" s="44">
        <v>1877.68</v>
      </c>
      <c r="G41" s="120">
        <v>3353</v>
      </c>
      <c r="H41" s="44">
        <v>2179.4500000000003</v>
      </c>
      <c r="I41" s="121"/>
      <c r="J41" s="79">
        <v>3353</v>
      </c>
      <c r="K41" s="79">
        <v>3205.47</v>
      </c>
      <c r="L41" s="79">
        <v>3353</v>
      </c>
      <c r="M41" s="79">
        <v>2017.84</v>
      </c>
      <c r="N41" s="79">
        <v>3289.29</v>
      </c>
      <c r="O41" s="118"/>
      <c r="P41" s="118"/>
    </row>
    <row r="42" spans="1:16" s="32" customFormat="1" x14ac:dyDescent="0.25">
      <c r="A42" s="21"/>
      <c r="B42" s="28" t="s">
        <v>1971</v>
      </c>
      <c r="C42" s="119" t="s">
        <v>2620</v>
      </c>
      <c r="D42" s="40" t="s">
        <v>2454</v>
      </c>
      <c r="E42" s="44">
        <v>3917</v>
      </c>
      <c r="F42" s="44">
        <v>2193.52</v>
      </c>
      <c r="G42" s="120">
        <v>3917</v>
      </c>
      <c r="H42" s="44">
        <v>2546.0500000000002</v>
      </c>
      <c r="I42" s="121"/>
      <c r="J42" s="79">
        <v>3917</v>
      </c>
      <c r="K42" s="79">
        <v>3744.65</v>
      </c>
      <c r="L42" s="79">
        <v>3917</v>
      </c>
      <c r="M42" s="79">
        <v>2357.25</v>
      </c>
      <c r="N42" s="79">
        <v>3842.58</v>
      </c>
      <c r="O42" s="118"/>
      <c r="P42" s="118"/>
    </row>
    <row r="43" spans="1:16" s="32" customFormat="1" x14ac:dyDescent="0.25">
      <c r="A43" s="21"/>
      <c r="B43" s="28" t="s">
        <v>1972</v>
      </c>
      <c r="C43" s="119" t="s">
        <v>2621</v>
      </c>
      <c r="D43" s="40" t="s">
        <v>2454</v>
      </c>
      <c r="E43" s="44">
        <v>8085</v>
      </c>
      <c r="F43" s="44">
        <v>4527.6000000000004</v>
      </c>
      <c r="G43" s="120">
        <v>8085</v>
      </c>
      <c r="H43" s="44">
        <v>5255.25</v>
      </c>
      <c r="I43" s="121"/>
      <c r="J43" s="79">
        <v>8085</v>
      </c>
      <c r="K43" s="79">
        <v>7729.26</v>
      </c>
      <c r="L43" s="79">
        <v>8085</v>
      </c>
      <c r="M43" s="79">
        <v>4865.55</v>
      </c>
      <c r="N43" s="79">
        <v>7931.39</v>
      </c>
      <c r="O43" s="118"/>
      <c r="P43" s="118"/>
    </row>
    <row r="44" spans="1:16" s="32" customFormat="1" x14ac:dyDescent="0.25">
      <c r="A44" s="21"/>
      <c r="B44" s="28" t="s">
        <v>1973</v>
      </c>
      <c r="C44" s="119" t="s">
        <v>2985</v>
      </c>
      <c r="D44" s="40" t="s">
        <v>2454</v>
      </c>
      <c r="E44" s="44">
        <v>5083</v>
      </c>
      <c r="F44" s="44">
        <v>2846.48</v>
      </c>
      <c r="G44" s="120">
        <v>5083</v>
      </c>
      <c r="H44" s="44">
        <v>3303.9500000000003</v>
      </c>
      <c r="I44" s="121"/>
      <c r="J44" s="79">
        <v>5083</v>
      </c>
      <c r="K44" s="79">
        <v>4859.3500000000004</v>
      </c>
      <c r="L44" s="79">
        <v>5083</v>
      </c>
      <c r="M44" s="79">
        <v>3058.95</v>
      </c>
      <c r="N44" s="79">
        <v>4986.42</v>
      </c>
      <c r="O44" s="118"/>
      <c r="P44" s="118"/>
    </row>
    <row r="45" spans="1:16" s="32" customFormat="1" x14ac:dyDescent="0.25">
      <c r="A45" s="21"/>
      <c r="B45" s="28" t="s">
        <v>1974</v>
      </c>
      <c r="C45" s="119" t="s">
        <v>2622</v>
      </c>
      <c r="D45" s="40" t="s">
        <v>2454</v>
      </c>
      <c r="E45" s="44">
        <v>2728</v>
      </c>
      <c r="F45" s="44">
        <v>1527.68</v>
      </c>
      <c r="G45" s="120">
        <v>2728</v>
      </c>
      <c r="H45" s="44">
        <v>1773.2</v>
      </c>
      <c r="I45" s="121"/>
      <c r="J45" s="79">
        <v>2728</v>
      </c>
      <c r="K45" s="79">
        <v>2607.9699999999998</v>
      </c>
      <c r="L45" s="79">
        <v>2728</v>
      </c>
      <c r="M45" s="79">
        <v>1641.71</v>
      </c>
      <c r="N45" s="79">
        <v>2676.17</v>
      </c>
      <c r="O45" s="118"/>
      <c r="P45" s="118"/>
    </row>
    <row r="46" spans="1:16" s="32" customFormat="1" x14ac:dyDescent="0.25">
      <c r="A46" s="21"/>
      <c r="B46" s="28" t="s">
        <v>1975</v>
      </c>
      <c r="C46" s="119" t="s">
        <v>2623</v>
      </c>
      <c r="D46" s="40" t="s">
        <v>2454</v>
      </c>
      <c r="E46" s="44">
        <v>4182</v>
      </c>
      <c r="F46" s="44">
        <v>2341.92</v>
      </c>
      <c r="G46" s="120">
        <v>4182</v>
      </c>
      <c r="H46" s="44">
        <v>2718.3</v>
      </c>
      <c r="I46" s="121"/>
      <c r="J46" s="79">
        <v>4182</v>
      </c>
      <c r="K46" s="79">
        <v>3997.99</v>
      </c>
      <c r="L46" s="79">
        <v>4182</v>
      </c>
      <c r="M46" s="79">
        <v>2516.73</v>
      </c>
      <c r="N46" s="79">
        <v>4102.54</v>
      </c>
      <c r="O46" s="118"/>
      <c r="P46" s="118"/>
    </row>
    <row r="47" spans="1:16" s="32" customFormat="1" x14ac:dyDescent="0.25">
      <c r="A47" s="21"/>
      <c r="B47" s="28" t="s">
        <v>1976</v>
      </c>
      <c r="C47" s="119" t="s">
        <v>2624</v>
      </c>
      <c r="D47" s="40" t="s">
        <v>2454</v>
      </c>
      <c r="E47" s="44">
        <v>4857</v>
      </c>
      <c r="F47" s="44">
        <v>2719.92</v>
      </c>
      <c r="G47" s="120">
        <v>4857</v>
      </c>
      <c r="H47" s="44">
        <v>3157.05</v>
      </c>
      <c r="I47" s="121"/>
      <c r="J47" s="79">
        <v>4857</v>
      </c>
      <c r="K47" s="79">
        <v>4643.29</v>
      </c>
      <c r="L47" s="79">
        <v>4857</v>
      </c>
      <c r="M47" s="79">
        <v>2922.94</v>
      </c>
      <c r="N47" s="79">
        <v>4764.72</v>
      </c>
      <c r="O47" s="118"/>
      <c r="P47" s="118"/>
    </row>
    <row r="48" spans="1:16" s="32" customFormat="1" x14ac:dyDescent="0.25">
      <c r="A48" s="21"/>
      <c r="B48" s="28" t="s">
        <v>1987</v>
      </c>
      <c r="C48" s="119" t="s">
        <v>2986</v>
      </c>
      <c r="D48" s="40" t="s">
        <v>2454</v>
      </c>
      <c r="E48" s="44">
        <v>6038</v>
      </c>
      <c r="F48" s="44">
        <v>3381.28</v>
      </c>
      <c r="G48" s="120">
        <v>6038</v>
      </c>
      <c r="H48" s="44">
        <v>3924.7000000000003</v>
      </c>
      <c r="I48" s="121"/>
      <c r="J48" s="79">
        <v>6038</v>
      </c>
      <c r="K48" s="79">
        <v>5772.33</v>
      </c>
      <c r="L48" s="79">
        <v>6038</v>
      </c>
      <c r="M48" s="79">
        <v>3633.67</v>
      </c>
      <c r="N48" s="79">
        <v>5923.28</v>
      </c>
      <c r="O48" s="118"/>
      <c r="P48" s="118"/>
    </row>
    <row r="49" spans="1:16" s="32" customFormat="1" x14ac:dyDescent="0.25">
      <c r="A49" s="21" t="s">
        <v>336</v>
      </c>
      <c r="B49" s="28" t="s">
        <v>1990</v>
      </c>
      <c r="C49" s="119" t="s">
        <v>2625</v>
      </c>
      <c r="D49" s="40" t="s">
        <v>2454</v>
      </c>
      <c r="E49" s="44">
        <v>883</v>
      </c>
      <c r="F49" s="44">
        <v>494.48</v>
      </c>
      <c r="G49" s="120">
        <v>883</v>
      </c>
      <c r="H49" s="44">
        <v>573.95000000000005</v>
      </c>
      <c r="I49" s="121"/>
      <c r="J49" s="79">
        <v>883</v>
      </c>
      <c r="K49" s="79">
        <v>844.15</v>
      </c>
      <c r="L49" s="79">
        <v>883</v>
      </c>
      <c r="M49" s="79">
        <v>531.39</v>
      </c>
      <c r="N49" s="79">
        <v>866.22</v>
      </c>
      <c r="O49" s="118"/>
      <c r="P49" s="118"/>
    </row>
    <row r="50" spans="1:16" s="32" customFormat="1" x14ac:dyDescent="0.25">
      <c r="A50" s="21"/>
      <c r="B50" s="28" t="s">
        <v>1992</v>
      </c>
      <c r="C50" s="119" t="s">
        <v>2626</v>
      </c>
      <c r="D50" s="40" t="s">
        <v>2454</v>
      </c>
      <c r="E50" s="44">
        <v>721</v>
      </c>
      <c r="F50" s="44">
        <v>403.76</v>
      </c>
      <c r="G50" s="120">
        <v>721</v>
      </c>
      <c r="H50" s="44">
        <v>468.65000000000003</v>
      </c>
      <c r="I50" s="121"/>
      <c r="J50" s="79">
        <v>721</v>
      </c>
      <c r="K50" s="79">
        <v>689.28</v>
      </c>
      <c r="L50" s="79">
        <v>721</v>
      </c>
      <c r="M50" s="79">
        <v>433.9</v>
      </c>
      <c r="N50" s="79">
        <v>707.3</v>
      </c>
      <c r="O50" s="118"/>
      <c r="P50" s="118"/>
    </row>
    <row r="51" spans="1:16" s="32" customFormat="1" x14ac:dyDescent="0.25">
      <c r="A51" s="21"/>
      <c r="B51" s="28" t="s">
        <v>1993</v>
      </c>
      <c r="C51" s="119" t="s">
        <v>2627</v>
      </c>
      <c r="D51" s="40" t="s">
        <v>2454</v>
      </c>
      <c r="E51" s="44">
        <v>624</v>
      </c>
      <c r="F51" s="44">
        <v>349.44</v>
      </c>
      <c r="G51" s="120">
        <v>624</v>
      </c>
      <c r="H51" s="44">
        <v>405.6</v>
      </c>
      <c r="I51" s="121"/>
      <c r="J51" s="79">
        <v>624</v>
      </c>
      <c r="K51" s="79">
        <v>596.54</v>
      </c>
      <c r="L51" s="79">
        <v>624</v>
      </c>
      <c r="M51" s="79">
        <v>375.52</v>
      </c>
      <c r="N51" s="79">
        <v>612.14</v>
      </c>
      <c r="O51" s="118"/>
      <c r="P51" s="118"/>
    </row>
    <row r="52" spans="1:16" s="32" customFormat="1" x14ac:dyDescent="0.25">
      <c r="A52" s="21"/>
      <c r="B52" s="40" t="s">
        <v>1994</v>
      </c>
      <c r="C52" s="119" t="s">
        <v>2628</v>
      </c>
      <c r="D52" s="40" t="s">
        <v>2454</v>
      </c>
      <c r="E52" s="79">
        <v>1011</v>
      </c>
      <c r="F52" s="79">
        <v>566.16</v>
      </c>
      <c r="G52" s="79">
        <v>1011</v>
      </c>
      <c r="H52" s="79">
        <v>657.15</v>
      </c>
      <c r="I52" s="121"/>
      <c r="J52" s="79">
        <v>1011</v>
      </c>
      <c r="K52" s="79">
        <v>966.52</v>
      </c>
      <c r="L52" s="79">
        <v>1011</v>
      </c>
      <c r="M52" s="79">
        <v>608.41999999999996</v>
      </c>
      <c r="N52" s="79">
        <v>991.79</v>
      </c>
      <c r="O52" s="118"/>
      <c r="P52" s="118"/>
    </row>
    <row r="53" spans="1:16" s="32" customFormat="1" x14ac:dyDescent="0.25">
      <c r="A53" s="21"/>
      <c r="B53" s="28" t="s">
        <v>1995</v>
      </c>
      <c r="C53" s="119" t="s">
        <v>2629</v>
      </c>
      <c r="D53" s="40" t="s">
        <v>2454</v>
      </c>
      <c r="E53" s="44">
        <v>814</v>
      </c>
      <c r="F53" s="44">
        <v>455.84</v>
      </c>
      <c r="G53" s="120">
        <v>814</v>
      </c>
      <c r="H53" s="44">
        <v>529.1</v>
      </c>
      <c r="I53" s="121"/>
      <c r="J53" s="79">
        <v>814</v>
      </c>
      <c r="K53" s="79">
        <v>778.18</v>
      </c>
      <c r="L53" s="79">
        <v>814</v>
      </c>
      <c r="M53" s="79">
        <v>489.87</v>
      </c>
      <c r="N53" s="79">
        <v>798.53</v>
      </c>
      <c r="O53" s="118"/>
      <c r="P53" s="118"/>
    </row>
    <row r="54" spans="1:16" s="32" customFormat="1" x14ac:dyDescent="0.25">
      <c r="A54" s="21"/>
      <c r="B54" s="28" t="s">
        <v>1997</v>
      </c>
      <c r="C54" s="119" t="s">
        <v>2630</v>
      </c>
      <c r="D54" s="40" t="s">
        <v>2454</v>
      </c>
      <c r="E54" s="44">
        <v>934</v>
      </c>
      <c r="F54" s="44">
        <v>523.04</v>
      </c>
      <c r="G54" s="120">
        <v>934</v>
      </c>
      <c r="H54" s="44">
        <v>607.1</v>
      </c>
      <c r="I54" s="121"/>
      <c r="J54" s="79">
        <v>934</v>
      </c>
      <c r="K54" s="79">
        <v>892.9</v>
      </c>
      <c r="L54" s="79">
        <v>934</v>
      </c>
      <c r="M54" s="79">
        <v>562.08000000000004</v>
      </c>
      <c r="N54" s="79">
        <v>916.25</v>
      </c>
      <c r="O54" s="118"/>
      <c r="P54" s="118"/>
    </row>
    <row r="55" spans="1:16" s="32" customFormat="1" x14ac:dyDescent="0.25">
      <c r="A55" s="21"/>
      <c r="B55" s="28" t="s">
        <v>1999</v>
      </c>
      <c r="C55" s="119" t="s">
        <v>2631</v>
      </c>
      <c r="D55" s="40" t="s">
        <v>2454</v>
      </c>
      <c r="E55" s="44">
        <v>834</v>
      </c>
      <c r="F55" s="44">
        <v>467.04</v>
      </c>
      <c r="G55" s="120">
        <v>834</v>
      </c>
      <c r="H55" s="44">
        <v>542.1</v>
      </c>
      <c r="I55" s="121"/>
      <c r="J55" s="79">
        <v>834</v>
      </c>
      <c r="K55" s="79">
        <v>797.3</v>
      </c>
      <c r="L55" s="79">
        <v>834</v>
      </c>
      <c r="M55" s="79">
        <v>501.9</v>
      </c>
      <c r="N55" s="79">
        <v>818.15</v>
      </c>
      <c r="O55" s="118"/>
      <c r="P55" s="118"/>
    </row>
    <row r="56" spans="1:16" s="32" customFormat="1" ht="26.25" x14ac:dyDescent="0.25">
      <c r="A56" s="21"/>
      <c r="B56" s="40" t="s">
        <v>2000</v>
      </c>
      <c r="C56" s="119" t="s">
        <v>2632</v>
      </c>
      <c r="D56" s="40" t="s">
        <v>2454</v>
      </c>
      <c r="E56" s="79">
        <v>1056</v>
      </c>
      <c r="F56" s="79">
        <v>591.36</v>
      </c>
      <c r="G56" s="79">
        <v>1056</v>
      </c>
      <c r="H56" s="79">
        <v>686.4</v>
      </c>
      <c r="I56" s="121"/>
      <c r="J56" s="79">
        <v>1056</v>
      </c>
      <c r="K56" s="79">
        <v>1009.54</v>
      </c>
      <c r="L56" s="79">
        <v>1056</v>
      </c>
      <c r="M56" s="79">
        <v>635.5</v>
      </c>
      <c r="N56" s="79">
        <v>1035.94</v>
      </c>
      <c r="O56" s="118"/>
      <c r="P56" s="118"/>
    </row>
    <row r="57" spans="1:16" s="32" customFormat="1" x14ac:dyDescent="0.25">
      <c r="A57" s="21"/>
      <c r="B57" s="28" t="s">
        <v>2001</v>
      </c>
      <c r="C57" s="119" t="s">
        <v>2988</v>
      </c>
      <c r="D57" s="40" t="s">
        <v>2454</v>
      </c>
      <c r="E57" s="44">
        <v>968</v>
      </c>
      <c r="F57" s="44">
        <v>542.08000000000004</v>
      </c>
      <c r="G57" s="120">
        <v>968</v>
      </c>
      <c r="H57" s="44">
        <v>629.20000000000005</v>
      </c>
      <c r="I57" s="121"/>
      <c r="J57" s="79">
        <v>968</v>
      </c>
      <c r="K57" s="79">
        <v>925.41</v>
      </c>
      <c r="L57" s="79">
        <v>968</v>
      </c>
      <c r="M57" s="79">
        <v>582.54</v>
      </c>
      <c r="N57" s="79">
        <v>949.61</v>
      </c>
      <c r="O57" s="118"/>
      <c r="P57" s="118"/>
    </row>
    <row r="58" spans="1:16" s="32" customFormat="1" x14ac:dyDescent="0.25">
      <c r="A58" s="21"/>
      <c r="B58" s="28" t="s">
        <v>2007</v>
      </c>
      <c r="C58" s="119" t="s">
        <v>2633</v>
      </c>
      <c r="D58" s="40" t="s">
        <v>2454</v>
      </c>
      <c r="E58" s="44">
        <v>574</v>
      </c>
      <c r="F58" s="44">
        <v>321.44</v>
      </c>
      <c r="G58" s="120">
        <v>1044</v>
      </c>
      <c r="H58" s="44">
        <v>373.1</v>
      </c>
      <c r="I58" s="121"/>
      <c r="J58" s="79">
        <v>1044</v>
      </c>
      <c r="K58" s="79">
        <v>998.06</v>
      </c>
      <c r="L58" s="79">
        <v>1044</v>
      </c>
      <c r="M58" s="79">
        <v>628.28</v>
      </c>
      <c r="N58" s="79">
        <v>1024.1600000000001</v>
      </c>
      <c r="O58" s="118"/>
      <c r="P58" s="118"/>
    </row>
    <row r="59" spans="1:16" s="32" customFormat="1" x14ac:dyDescent="0.25">
      <c r="A59" s="21"/>
      <c r="B59" s="140" t="s">
        <v>2008</v>
      </c>
      <c r="C59" s="119" t="s">
        <v>2896</v>
      </c>
      <c r="D59" s="40" t="s">
        <v>2454</v>
      </c>
      <c r="E59" s="79">
        <v>927</v>
      </c>
      <c r="F59" s="79">
        <v>491.68</v>
      </c>
      <c r="G59" s="79">
        <v>927</v>
      </c>
      <c r="H59" s="79">
        <v>602.55000000000007</v>
      </c>
      <c r="I59" s="121"/>
      <c r="J59" s="79">
        <v>927</v>
      </c>
      <c r="K59" s="79">
        <v>886.21</v>
      </c>
      <c r="L59" s="79">
        <v>927</v>
      </c>
      <c r="M59" s="79">
        <v>557.87</v>
      </c>
      <c r="N59" s="79">
        <v>909.39</v>
      </c>
      <c r="O59" s="118"/>
      <c r="P59" s="118"/>
    </row>
    <row r="60" spans="1:16" s="32" customFormat="1" ht="26.25" x14ac:dyDescent="0.25">
      <c r="A60" s="21"/>
      <c r="B60" s="28" t="s">
        <v>2328</v>
      </c>
      <c r="C60" s="119" t="s">
        <v>2636</v>
      </c>
      <c r="D60" s="40" t="s">
        <v>2454</v>
      </c>
      <c r="E60" s="44">
        <v>1804</v>
      </c>
      <c r="F60" s="44">
        <v>631.12</v>
      </c>
      <c r="G60" s="120">
        <v>1804</v>
      </c>
      <c r="H60" s="44">
        <v>1172.6000000000001</v>
      </c>
      <c r="I60" s="121"/>
      <c r="J60" s="79">
        <v>1804</v>
      </c>
      <c r="K60" s="79">
        <v>1724.62</v>
      </c>
      <c r="L60" s="79">
        <v>1804</v>
      </c>
      <c r="M60" s="79">
        <v>1085.6500000000001</v>
      </c>
      <c r="N60" s="79">
        <v>1769.72</v>
      </c>
      <c r="O60" s="118"/>
      <c r="P60" s="118"/>
    </row>
    <row r="61" spans="1:16" s="32" customFormat="1" x14ac:dyDescent="0.25">
      <c r="A61" s="21"/>
      <c r="B61" s="28" t="s">
        <v>2332</v>
      </c>
      <c r="C61" s="119" t="s">
        <v>2637</v>
      </c>
      <c r="D61" s="40" t="s">
        <v>2454</v>
      </c>
      <c r="E61" s="44">
        <v>1830</v>
      </c>
      <c r="F61" s="44">
        <v>809.2</v>
      </c>
      <c r="G61" s="120">
        <v>1830</v>
      </c>
      <c r="H61" s="44">
        <v>1189.5</v>
      </c>
      <c r="I61" s="121"/>
      <c r="J61" s="79">
        <v>1830</v>
      </c>
      <c r="K61" s="79">
        <v>1749.48</v>
      </c>
      <c r="L61" s="79">
        <v>1830</v>
      </c>
      <c r="M61" s="79">
        <v>1101.29</v>
      </c>
      <c r="N61" s="79">
        <v>1795.23</v>
      </c>
      <c r="O61" s="118"/>
      <c r="P61" s="118"/>
    </row>
    <row r="62" spans="1:16" s="32" customFormat="1" x14ac:dyDescent="0.25">
      <c r="A62" s="21" t="s">
        <v>201</v>
      </c>
      <c r="B62" s="28" t="s">
        <v>2299</v>
      </c>
      <c r="C62" s="119" t="s">
        <v>2640</v>
      </c>
      <c r="D62" s="40" t="s">
        <v>2454</v>
      </c>
      <c r="E62" s="44">
        <v>875</v>
      </c>
      <c r="F62" s="44">
        <v>490</v>
      </c>
      <c r="G62" s="120">
        <v>879</v>
      </c>
      <c r="H62" s="44">
        <v>568.75</v>
      </c>
      <c r="I62" s="121"/>
      <c r="J62" s="79">
        <v>879</v>
      </c>
      <c r="K62" s="79">
        <v>840.32</v>
      </c>
      <c r="L62" s="79">
        <v>879</v>
      </c>
      <c r="M62" s="79">
        <v>528.98</v>
      </c>
      <c r="N62" s="79">
        <v>862.3</v>
      </c>
      <c r="O62" s="118"/>
      <c r="P62" s="118"/>
    </row>
    <row r="63" spans="1:16" s="32" customFormat="1" x14ac:dyDescent="0.25">
      <c r="A63" s="21"/>
      <c r="B63" s="28" t="s">
        <v>2300</v>
      </c>
      <c r="C63" s="119" t="s">
        <v>2641</v>
      </c>
      <c r="D63" s="40" t="s">
        <v>2454</v>
      </c>
      <c r="E63" s="44">
        <v>219</v>
      </c>
      <c r="F63" s="44">
        <v>26.32</v>
      </c>
      <c r="G63" s="120">
        <v>219</v>
      </c>
      <c r="H63" s="44">
        <v>142.35</v>
      </c>
      <c r="I63" s="121"/>
      <c r="J63" s="79">
        <v>219</v>
      </c>
      <c r="K63" s="79">
        <v>209.36</v>
      </c>
      <c r="L63" s="79">
        <v>219</v>
      </c>
      <c r="M63" s="79">
        <v>131.79</v>
      </c>
      <c r="N63" s="79">
        <v>214.84</v>
      </c>
      <c r="O63" s="118"/>
      <c r="P63" s="118"/>
    </row>
    <row r="64" spans="1:16" s="32" customFormat="1" x14ac:dyDescent="0.25">
      <c r="A64" s="21"/>
      <c r="B64" s="28" t="s">
        <v>2301</v>
      </c>
      <c r="C64" s="119" t="s">
        <v>2642</v>
      </c>
      <c r="D64" s="40" t="s">
        <v>2454</v>
      </c>
      <c r="E64" s="44">
        <v>757</v>
      </c>
      <c r="F64" s="44">
        <v>423.92</v>
      </c>
      <c r="G64" s="120">
        <v>757</v>
      </c>
      <c r="H64" s="44">
        <v>492.05</v>
      </c>
      <c r="I64" s="121"/>
      <c r="J64" s="79">
        <v>757</v>
      </c>
      <c r="K64" s="79">
        <v>723.69</v>
      </c>
      <c r="L64" s="79">
        <v>757</v>
      </c>
      <c r="M64" s="79">
        <v>455.56</v>
      </c>
      <c r="N64" s="79">
        <v>742.62</v>
      </c>
      <c r="O64" s="118"/>
      <c r="P64" s="118"/>
    </row>
    <row r="65" spans="1:16" s="32" customFormat="1" ht="26.25" x14ac:dyDescent="0.25">
      <c r="A65" s="21"/>
      <c r="B65" s="28" t="s">
        <v>2307</v>
      </c>
      <c r="C65" s="119" t="s">
        <v>2644</v>
      </c>
      <c r="D65" s="40" t="s">
        <v>2454</v>
      </c>
      <c r="E65" s="44">
        <v>1492</v>
      </c>
      <c r="F65" s="44">
        <v>645.12</v>
      </c>
      <c r="G65" s="120">
        <v>1492</v>
      </c>
      <c r="H65" s="44">
        <v>969.80000000000007</v>
      </c>
      <c r="I65" s="121"/>
      <c r="J65" s="79">
        <v>1492</v>
      </c>
      <c r="K65" s="79">
        <v>1426.35</v>
      </c>
      <c r="L65" s="79">
        <v>1492</v>
      </c>
      <c r="M65" s="79">
        <v>897.89</v>
      </c>
      <c r="N65" s="79">
        <v>1463.65</v>
      </c>
      <c r="O65" s="118"/>
      <c r="P65" s="118"/>
    </row>
    <row r="66" spans="1:16" s="32" customFormat="1" x14ac:dyDescent="0.25">
      <c r="A66" s="21" t="s">
        <v>433</v>
      </c>
      <c r="B66" s="140" t="s">
        <v>2519</v>
      </c>
      <c r="C66" s="119" t="s">
        <v>3045</v>
      </c>
      <c r="D66" s="40" t="s">
        <v>2454</v>
      </c>
      <c r="E66" s="79">
        <v>241</v>
      </c>
      <c r="F66" s="79">
        <v>42.56</v>
      </c>
      <c r="G66" s="123">
        <v>241</v>
      </c>
      <c r="H66" s="79">
        <v>156.65</v>
      </c>
      <c r="I66" s="121"/>
      <c r="J66" s="79">
        <v>241</v>
      </c>
      <c r="K66" s="79">
        <v>230.4</v>
      </c>
      <c r="L66" s="79">
        <v>241</v>
      </c>
      <c r="M66" s="79">
        <v>145.03</v>
      </c>
      <c r="N66" s="79">
        <v>236.42</v>
      </c>
      <c r="O66" s="118"/>
      <c r="P66" s="118"/>
    </row>
    <row r="67" spans="1:16" s="32" customFormat="1" x14ac:dyDescent="0.25">
      <c r="A67" s="21"/>
      <c r="B67" s="28" t="s">
        <v>2362</v>
      </c>
      <c r="C67" s="119" t="s">
        <v>2904</v>
      </c>
      <c r="D67" s="40" t="s">
        <v>2454</v>
      </c>
      <c r="E67" s="44">
        <v>562</v>
      </c>
      <c r="F67" s="44">
        <v>224</v>
      </c>
      <c r="G67" s="120">
        <v>562</v>
      </c>
      <c r="H67" s="44">
        <v>365.3</v>
      </c>
      <c r="I67" s="121"/>
      <c r="J67" s="79">
        <v>562</v>
      </c>
      <c r="K67" s="79">
        <v>537.27</v>
      </c>
      <c r="L67" s="79">
        <v>562</v>
      </c>
      <c r="M67" s="79">
        <v>338.21</v>
      </c>
      <c r="N67" s="79">
        <v>551.32000000000005</v>
      </c>
      <c r="O67" s="118"/>
      <c r="P67" s="118"/>
    </row>
    <row r="68" spans="1:16" s="32" customFormat="1" ht="26.25" x14ac:dyDescent="0.25">
      <c r="A68" s="21"/>
      <c r="B68" s="28" t="s">
        <v>2363</v>
      </c>
      <c r="C68" s="119" t="s">
        <v>2646</v>
      </c>
      <c r="D68" s="40" t="s">
        <v>2454</v>
      </c>
      <c r="E68" s="44">
        <v>179</v>
      </c>
      <c r="F68" s="44">
        <v>63.28</v>
      </c>
      <c r="G68" s="44">
        <v>179</v>
      </c>
      <c r="H68" s="44">
        <v>116.35000000000001</v>
      </c>
      <c r="I68" s="121"/>
      <c r="J68" s="79">
        <v>179</v>
      </c>
      <c r="K68" s="79">
        <v>171.12</v>
      </c>
      <c r="L68" s="79">
        <v>179</v>
      </c>
      <c r="M68" s="79">
        <v>107.72</v>
      </c>
      <c r="N68" s="79">
        <v>175.6</v>
      </c>
      <c r="O68" s="118"/>
      <c r="P68" s="118"/>
    </row>
    <row r="69" spans="1:16" s="32" customFormat="1" ht="26.25" x14ac:dyDescent="0.25">
      <c r="A69" s="21"/>
      <c r="B69" s="140" t="s">
        <v>2568</v>
      </c>
      <c r="C69" s="119" t="s">
        <v>3046</v>
      </c>
      <c r="D69" s="40" t="s">
        <v>2454</v>
      </c>
      <c r="E69" s="79">
        <v>114</v>
      </c>
      <c r="F69" s="79">
        <v>55.44</v>
      </c>
      <c r="G69" s="79">
        <v>114</v>
      </c>
      <c r="H69" s="79">
        <v>74.100000000000009</v>
      </c>
      <c r="I69" s="121"/>
      <c r="J69" s="79">
        <v>114</v>
      </c>
      <c r="K69" s="79">
        <v>108.98</v>
      </c>
      <c r="L69" s="79">
        <v>114</v>
      </c>
      <c r="M69" s="79">
        <v>68.61</v>
      </c>
      <c r="N69" s="79">
        <v>111.83</v>
      </c>
      <c r="O69" s="118"/>
      <c r="P69" s="118"/>
    </row>
    <row r="70" spans="1:16" s="32" customFormat="1" ht="26.25" x14ac:dyDescent="0.25">
      <c r="A70" s="21"/>
      <c r="B70" s="140" t="s">
        <v>2584</v>
      </c>
      <c r="C70" s="119" t="s">
        <v>3047</v>
      </c>
      <c r="D70" s="40" t="s">
        <v>2454</v>
      </c>
      <c r="E70" s="79">
        <v>83</v>
      </c>
      <c r="F70" s="79">
        <v>46.48</v>
      </c>
      <c r="G70" s="79">
        <v>83</v>
      </c>
      <c r="H70" s="79">
        <v>53.95</v>
      </c>
      <c r="I70" s="121"/>
      <c r="J70" s="79">
        <v>83</v>
      </c>
      <c r="K70" s="79">
        <v>79.349999999999994</v>
      </c>
      <c r="L70" s="79">
        <v>83</v>
      </c>
      <c r="M70" s="79">
        <v>49.95</v>
      </c>
      <c r="N70" s="79">
        <v>81.42</v>
      </c>
      <c r="O70" s="118"/>
      <c r="P70" s="118"/>
    </row>
    <row r="71" spans="1:16" s="32" customFormat="1" x14ac:dyDescent="0.25">
      <c r="A71" s="21" t="s">
        <v>337</v>
      </c>
      <c r="B71" s="28" t="s">
        <v>1896</v>
      </c>
      <c r="C71" s="119" t="s">
        <v>2648</v>
      </c>
      <c r="D71" s="40" t="s">
        <v>2454</v>
      </c>
      <c r="E71" s="44">
        <v>4251</v>
      </c>
      <c r="F71" s="44">
        <v>2380.56</v>
      </c>
      <c r="G71" s="120">
        <v>4251</v>
      </c>
      <c r="H71" s="44">
        <v>2763.15</v>
      </c>
      <c r="I71" s="121"/>
      <c r="J71" s="79">
        <v>4251</v>
      </c>
      <c r="K71" s="79">
        <v>4063.96</v>
      </c>
      <c r="L71" s="79">
        <v>4251</v>
      </c>
      <c r="M71" s="79">
        <v>2558.25</v>
      </c>
      <c r="N71" s="79">
        <v>4170.2299999999996</v>
      </c>
      <c r="O71" s="118"/>
      <c r="P71" s="118"/>
    </row>
    <row r="72" spans="1:16" s="32" customFormat="1" x14ac:dyDescent="0.25">
      <c r="A72" s="21"/>
      <c r="B72" s="28" t="s">
        <v>1897</v>
      </c>
      <c r="C72" s="119" t="s">
        <v>2649</v>
      </c>
      <c r="D72" s="40" t="s">
        <v>2454</v>
      </c>
      <c r="E72" s="44">
        <v>5406</v>
      </c>
      <c r="F72" s="44">
        <v>3027.36</v>
      </c>
      <c r="G72" s="120">
        <v>5406</v>
      </c>
      <c r="H72" s="44">
        <v>3513.9</v>
      </c>
      <c r="I72" s="121"/>
      <c r="J72" s="79">
        <v>5406</v>
      </c>
      <c r="K72" s="79">
        <v>5168.1400000000003</v>
      </c>
      <c r="L72" s="79">
        <v>5406</v>
      </c>
      <c r="M72" s="79">
        <v>3253.33</v>
      </c>
      <c r="N72" s="79">
        <v>5303.29</v>
      </c>
      <c r="O72" s="118"/>
      <c r="P72" s="118"/>
    </row>
    <row r="73" spans="1:16" s="32" customFormat="1" x14ac:dyDescent="0.25">
      <c r="A73" s="21"/>
      <c r="B73" s="28" t="s">
        <v>1922</v>
      </c>
      <c r="C73" s="119" t="s">
        <v>2650</v>
      </c>
      <c r="D73" s="40" t="s">
        <v>2454</v>
      </c>
      <c r="E73" s="44">
        <v>3657</v>
      </c>
      <c r="F73" s="44">
        <v>2047.92</v>
      </c>
      <c r="G73" s="120">
        <v>3657</v>
      </c>
      <c r="H73" s="44">
        <v>2377.0500000000002</v>
      </c>
      <c r="I73" s="121"/>
      <c r="J73" s="79">
        <v>3657</v>
      </c>
      <c r="K73" s="79">
        <v>3496.09</v>
      </c>
      <c r="L73" s="79">
        <v>3657</v>
      </c>
      <c r="M73" s="79">
        <v>2200.7800000000002</v>
      </c>
      <c r="N73" s="79">
        <v>3587.52</v>
      </c>
      <c r="O73" s="118"/>
      <c r="P73" s="118"/>
    </row>
    <row r="74" spans="1:16" s="32" customFormat="1" x14ac:dyDescent="0.25">
      <c r="A74" s="21"/>
      <c r="B74" s="28" t="s">
        <v>1924</v>
      </c>
      <c r="C74" s="119" t="s">
        <v>2652</v>
      </c>
      <c r="D74" s="40" t="s">
        <v>2454</v>
      </c>
      <c r="E74" s="44">
        <v>3647</v>
      </c>
      <c r="F74" s="44">
        <v>2042.32</v>
      </c>
      <c r="G74" s="120">
        <v>3647</v>
      </c>
      <c r="H74" s="44">
        <v>2370.5500000000002</v>
      </c>
      <c r="I74" s="121"/>
      <c r="J74" s="79">
        <v>3647</v>
      </c>
      <c r="K74" s="79">
        <v>3486.53</v>
      </c>
      <c r="L74" s="79">
        <v>3647</v>
      </c>
      <c r="M74" s="79">
        <v>2194.7600000000002</v>
      </c>
      <c r="N74" s="79">
        <v>3577.71</v>
      </c>
      <c r="O74" s="118"/>
      <c r="P74" s="118"/>
    </row>
    <row r="75" spans="1:16" s="32" customFormat="1" x14ac:dyDescent="0.25">
      <c r="A75" s="21"/>
      <c r="B75" s="28" t="s">
        <v>1932</v>
      </c>
      <c r="C75" s="119" t="s">
        <v>3048</v>
      </c>
      <c r="D75" s="40" t="s">
        <v>2454</v>
      </c>
      <c r="E75" s="44">
        <v>5597</v>
      </c>
      <c r="F75" s="44">
        <v>3134.32</v>
      </c>
      <c r="G75" s="120">
        <v>5597</v>
      </c>
      <c r="H75" s="44">
        <v>3638.05</v>
      </c>
      <c r="I75" s="121"/>
      <c r="J75" s="79">
        <v>5597</v>
      </c>
      <c r="K75" s="79">
        <v>5350.73</v>
      </c>
      <c r="L75" s="79">
        <v>5597</v>
      </c>
      <c r="M75" s="79">
        <v>3368.27</v>
      </c>
      <c r="N75" s="79">
        <v>5490.66</v>
      </c>
      <c r="O75" s="118"/>
      <c r="P75" s="118"/>
    </row>
    <row r="76" spans="1:16" s="32" customFormat="1" x14ac:dyDescent="0.25">
      <c r="A76" s="21"/>
      <c r="B76" s="28" t="s">
        <v>1946</v>
      </c>
      <c r="C76" s="119" t="s">
        <v>2653</v>
      </c>
      <c r="D76" s="40" t="s">
        <v>2454</v>
      </c>
      <c r="E76" s="44">
        <v>2590</v>
      </c>
      <c r="F76" s="44">
        <v>1450.4</v>
      </c>
      <c r="G76" s="120">
        <v>2590</v>
      </c>
      <c r="H76" s="44">
        <v>1683.5</v>
      </c>
      <c r="I76" s="121"/>
      <c r="J76" s="79">
        <v>2590</v>
      </c>
      <c r="K76" s="79">
        <v>2476.04</v>
      </c>
      <c r="L76" s="79">
        <v>2590</v>
      </c>
      <c r="M76" s="79">
        <v>1558.66</v>
      </c>
      <c r="N76" s="79">
        <v>2540.79</v>
      </c>
      <c r="O76" s="118"/>
      <c r="P76" s="118"/>
    </row>
    <row r="77" spans="1:16" s="32" customFormat="1" x14ac:dyDescent="0.25">
      <c r="A77" s="21"/>
      <c r="B77" s="28" t="s">
        <v>1947</v>
      </c>
      <c r="C77" s="119" t="s">
        <v>2654</v>
      </c>
      <c r="D77" s="40" t="s">
        <v>2454</v>
      </c>
      <c r="E77" s="44">
        <v>4262</v>
      </c>
      <c r="F77" s="44">
        <v>2386.7199999999998</v>
      </c>
      <c r="G77" s="120">
        <v>4262</v>
      </c>
      <c r="H77" s="44">
        <v>2770.3</v>
      </c>
      <c r="I77" s="121"/>
      <c r="J77" s="79">
        <v>4262</v>
      </c>
      <c r="K77" s="79">
        <v>4074.47</v>
      </c>
      <c r="L77" s="79">
        <v>4262</v>
      </c>
      <c r="M77" s="79">
        <v>2564.87</v>
      </c>
      <c r="N77" s="79">
        <v>4181.0200000000004</v>
      </c>
      <c r="O77" s="118"/>
      <c r="P77" s="118"/>
    </row>
    <row r="78" spans="1:16" s="32" customFormat="1" x14ac:dyDescent="0.25">
      <c r="A78" s="21"/>
      <c r="B78" s="28" t="s">
        <v>1966</v>
      </c>
      <c r="C78" s="119" t="s">
        <v>2656</v>
      </c>
      <c r="D78" s="40" t="s">
        <v>2454</v>
      </c>
      <c r="E78" s="44">
        <v>2590</v>
      </c>
      <c r="F78" s="44">
        <v>1450.4</v>
      </c>
      <c r="G78" s="120">
        <v>2590</v>
      </c>
      <c r="H78" s="44">
        <v>1683.5</v>
      </c>
      <c r="I78" s="121"/>
      <c r="J78" s="79">
        <v>2590</v>
      </c>
      <c r="K78" s="79">
        <v>2476.04</v>
      </c>
      <c r="L78" s="79">
        <v>2590</v>
      </c>
      <c r="M78" s="79">
        <v>1558.66</v>
      </c>
      <c r="N78" s="79">
        <v>2540.79</v>
      </c>
      <c r="O78" s="118"/>
      <c r="P78" s="118"/>
    </row>
    <row r="79" spans="1:16" s="32" customFormat="1" x14ac:dyDescent="0.25">
      <c r="A79" s="21"/>
      <c r="B79" s="28" t="s">
        <v>1978</v>
      </c>
      <c r="C79" s="119" t="s">
        <v>3049</v>
      </c>
      <c r="D79" s="40" t="s">
        <v>2454</v>
      </c>
      <c r="E79" s="44">
        <v>5621</v>
      </c>
      <c r="F79" s="44">
        <v>3147.76</v>
      </c>
      <c r="G79" s="120">
        <v>5621</v>
      </c>
      <c r="H79" s="44">
        <v>3653.65</v>
      </c>
      <c r="I79" s="121"/>
      <c r="J79" s="79">
        <v>5621</v>
      </c>
      <c r="K79" s="79">
        <v>5373.68</v>
      </c>
      <c r="L79" s="79">
        <v>5621</v>
      </c>
      <c r="M79" s="79">
        <v>3382.72</v>
      </c>
      <c r="N79" s="79">
        <v>5514.2</v>
      </c>
      <c r="O79" s="118"/>
      <c r="P79" s="118"/>
    </row>
    <row r="80" spans="1:16" s="32" customFormat="1" x14ac:dyDescent="0.25">
      <c r="A80" s="21" t="s">
        <v>338</v>
      </c>
      <c r="B80" s="140" t="s">
        <v>2582</v>
      </c>
      <c r="C80" s="119" t="s">
        <v>3050</v>
      </c>
      <c r="D80" s="40" t="s">
        <v>2454</v>
      </c>
      <c r="E80" s="79">
        <v>62</v>
      </c>
      <c r="F80" s="79">
        <v>34.72</v>
      </c>
      <c r="G80" s="79">
        <v>62</v>
      </c>
      <c r="H80" s="79">
        <v>40.300000000000004</v>
      </c>
      <c r="I80" s="121"/>
      <c r="J80" s="79">
        <v>62</v>
      </c>
      <c r="K80" s="79">
        <v>59.27</v>
      </c>
      <c r="L80" s="79">
        <v>62</v>
      </c>
      <c r="M80" s="79">
        <v>37.31</v>
      </c>
      <c r="N80" s="79">
        <v>60.82</v>
      </c>
      <c r="O80" s="118"/>
      <c r="P80" s="118"/>
    </row>
    <row r="81" spans="1:16" s="32" customFormat="1" ht="15" customHeight="1" x14ac:dyDescent="0.25">
      <c r="A81" s="21"/>
      <c r="B81" s="28" t="s">
        <v>2013</v>
      </c>
      <c r="C81" s="119" t="s">
        <v>2658</v>
      </c>
      <c r="D81" s="40" t="s">
        <v>2454</v>
      </c>
      <c r="E81" s="44">
        <v>301</v>
      </c>
      <c r="F81" s="44">
        <v>168.56</v>
      </c>
      <c r="G81" s="120">
        <v>301</v>
      </c>
      <c r="H81" s="44">
        <v>195.65</v>
      </c>
      <c r="I81" s="121"/>
      <c r="J81" s="79">
        <v>301</v>
      </c>
      <c r="K81" s="79">
        <v>287.76</v>
      </c>
      <c r="L81" s="79">
        <v>301</v>
      </c>
      <c r="M81" s="79">
        <v>181.14</v>
      </c>
      <c r="N81" s="79">
        <v>295.27999999999997</v>
      </c>
      <c r="O81" s="118"/>
      <c r="P81" s="118"/>
    </row>
    <row r="82" spans="1:16" s="32" customFormat="1" x14ac:dyDescent="0.25">
      <c r="A82" s="21"/>
      <c r="B82" s="28" t="s">
        <v>2014</v>
      </c>
      <c r="C82" s="119" t="s">
        <v>2659</v>
      </c>
      <c r="D82" s="40" t="s">
        <v>2454</v>
      </c>
      <c r="E82" s="44">
        <v>339</v>
      </c>
      <c r="F82" s="44">
        <v>189.84</v>
      </c>
      <c r="G82" s="120">
        <v>339</v>
      </c>
      <c r="H82" s="44">
        <v>220.35</v>
      </c>
      <c r="I82" s="121"/>
      <c r="J82" s="79">
        <v>339</v>
      </c>
      <c r="K82" s="79">
        <v>324.08</v>
      </c>
      <c r="L82" s="79">
        <v>339</v>
      </c>
      <c r="M82" s="79">
        <v>204.01</v>
      </c>
      <c r="N82" s="79">
        <v>332.56</v>
      </c>
      <c r="O82" s="118"/>
      <c r="P82" s="118"/>
    </row>
    <row r="83" spans="1:16" s="32" customFormat="1" x14ac:dyDescent="0.25">
      <c r="A83" s="21"/>
      <c r="B83" s="28" t="s">
        <v>2015</v>
      </c>
      <c r="C83" s="119" t="s">
        <v>2660</v>
      </c>
      <c r="D83" s="40" t="s">
        <v>2454</v>
      </c>
      <c r="E83" s="44">
        <v>339</v>
      </c>
      <c r="F83" s="44">
        <v>189.84</v>
      </c>
      <c r="G83" s="120">
        <v>339</v>
      </c>
      <c r="H83" s="44">
        <v>220.35</v>
      </c>
      <c r="I83" s="121"/>
      <c r="J83" s="79">
        <v>339</v>
      </c>
      <c r="K83" s="79">
        <v>324.08</v>
      </c>
      <c r="L83" s="79">
        <v>339</v>
      </c>
      <c r="M83" s="79">
        <v>204.01</v>
      </c>
      <c r="N83" s="79">
        <v>332.56</v>
      </c>
      <c r="O83" s="118"/>
      <c r="P83" s="118"/>
    </row>
    <row r="84" spans="1:16" s="32" customFormat="1" x14ac:dyDescent="0.25">
      <c r="A84" s="21" t="s">
        <v>94</v>
      </c>
      <c r="B84" s="28" t="s">
        <v>1858</v>
      </c>
      <c r="C84" s="119" t="s">
        <v>752</v>
      </c>
      <c r="D84" s="40" t="s">
        <v>2454</v>
      </c>
      <c r="E84" s="44">
        <v>715</v>
      </c>
      <c r="F84" s="44">
        <v>400.4</v>
      </c>
      <c r="G84" s="120">
        <v>715</v>
      </c>
      <c r="H84" s="44">
        <v>464.75</v>
      </c>
      <c r="I84" s="121"/>
      <c r="J84" s="79">
        <v>715</v>
      </c>
      <c r="K84" s="79">
        <v>683.54</v>
      </c>
      <c r="L84" s="79">
        <v>715</v>
      </c>
      <c r="M84" s="79">
        <v>430.29</v>
      </c>
      <c r="N84" s="79">
        <v>701.42</v>
      </c>
      <c r="O84" s="118"/>
      <c r="P84" s="118"/>
    </row>
    <row r="85" spans="1:16" s="32" customFormat="1" x14ac:dyDescent="0.25">
      <c r="A85" s="21"/>
      <c r="B85" s="40" t="s">
        <v>2426</v>
      </c>
      <c r="C85" s="119" t="s">
        <v>2661</v>
      </c>
      <c r="D85" s="40" t="s">
        <v>2454</v>
      </c>
      <c r="E85" s="79" t="s">
        <v>3434</v>
      </c>
      <c r="F85" s="79" t="s">
        <v>3434</v>
      </c>
      <c r="G85" s="79" t="s">
        <v>3434</v>
      </c>
      <c r="H85" s="79" t="s">
        <v>3434</v>
      </c>
      <c r="I85" s="121"/>
      <c r="J85" s="79" t="s">
        <v>2574</v>
      </c>
      <c r="K85" s="79" t="s">
        <v>2574</v>
      </c>
      <c r="L85" s="79" t="s">
        <v>2574</v>
      </c>
      <c r="M85" s="79" t="s">
        <v>2574</v>
      </c>
      <c r="N85" s="79" t="s">
        <v>2574</v>
      </c>
    </row>
    <row r="86" spans="1:16" s="32" customFormat="1" x14ac:dyDescent="0.25">
      <c r="A86" s="21"/>
      <c r="B86" s="40" t="s">
        <v>2427</v>
      </c>
      <c r="C86" s="119" t="s">
        <v>2662</v>
      </c>
      <c r="D86" s="40" t="s">
        <v>2454</v>
      </c>
      <c r="E86" s="79" t="s">
        <v>3434</v>
      </c>
      <c r="F86" s="79" t="s">
        <v>3434</v>
      </c>
      <c r="G86" s="79" t="s">
        <v>3434</v>
      </c>
      <c r="H86" s="79" t="s">
        <v>3434</v>
      </c>
      <c r="I86" s="121"/>
      <c r="J86" s="79" t="s">
        <v>2574</v>
      </c>
      <c r="K86" s="79" t="s">
        <v>2574</v>
      </c>
      <c r="L86" s="79" t="s">
        <v>2574</v>
      </c>
      <c r="M86" s="79" t="s">
        <v>2574</v>
      </c>
      <c r="N86" s="79" t="s">
        <v>2574</v>
      </c>
    </row>
    <row r="87" spans="1:16" s="32" customFormat="1" x14ac:dyDescent="0.25">
      <c r="A87" s="21"/>
      <c r="B87" s="40" t="s">
        <v>2428</v>
      </c>
      <c r="C87" s="119" t="s">
        <v>2663</v>
      </c>
      <c r="D87" s="40" t="s">
        <v>2454</v>
      </c>
      <c r="E87" s="79" t="s">
        <v>3434</v>
      </c>
      <c r="F87" s="79" t="s">
        <v>3434</v>
      </c>
      <c r="G87" s="79" t="s">
        <v>3434</v>
      </c>
      <c r="H87" s="79" t="s">
        <v>3434</v>
      </c>
      <c r="I87" s="121"/>
      <c r="J87" s="79" t="s">
        <v>2574</v>
      </c>
      <c r="K87" s="79" t="s">
        <v>2574</v>
      </c>
      <c r="L87" s="79" t="s">
        <v>2574</v>
      </c>
      <c r="M87" s="79" t="s">
        <v>2574</v>
      </c>
      <c r="N87" s="79" t="s">
        <v>2574</v>
      </c>
    </row>
    <row r="88" spans="1:16" s="32" customFormat="1" x14ac:dyDescent="0.25">
      <c r="A88" s="21" t="s">
        <v>266</v>
      </c>
      <c r="B88" s="28" t="s">
        <v>2031</v>
      </c>
      <c r="C88" s="119" t="s">
        <v>3051</v>
      </c>
      <c r="D88" s="40" t="s">
        <v>2454</v>
      </c>
      <c r="E88" s="44">
        <v>4413</v>
      </c>
      <c r="F88" s="44">
        <v>2471.2800000000002</v>
      </c>
      <c r="G88" s="120">
        <v>4413</v>
      </c>
      <c r="H88" s="44">
        <v>2868.4500000000003</v>
      </c>
      <c r="I88" s="121"/>
      <c r="J88" s="79">
        <v>4413</v>
      </c>
      <c r="K88" s="79">
        <v>4218.83</v>
      </c>
      <c r="L88" s="79">
        <v>4413</v>
      </c>
      <c r="M88" s="79">
        <v>2655.74</v>
      </c>
      <c r="N88" s="79">
        <v>4329.1499999999996</v>
      </c>
      <c r="O88" s="118"/>
      <c r="P88" s="118"/>
    </row>
    <row r="89" spans="1:16" s="32" customFormat="1" x14ac:dyDescent="0.25">
      <c r="A89" s="21"/>
      <c r="B89" s="28" t="s">
        <v>2033</v>
      </c>
      <c r="C89" s="119" t="s">
        <v>3052</v>
      </c>
      <c r="D89" s="40" t="s">
        <v>2454</v>
      </c>
      <c r="E89" s="44">
        <v>2051</v>
      </c>
      <c r="F89" s="44">
        <v>1148.56</v>
      </c>
      <c r="G89" s="120">
        <v>2051</v>
      </c>
      <c r="H89" s="44">
        <v>1333.15</v>
      </c>
      <c r="I89" s="121"/>
      <c r="J89" s="79">
        <v>2051</v>
      </c>
      <c r="K89" s="79">
        <v>1960.76</v>
      </c>
      <c r="L89" s="79">
        <v>2051</v>
      </c>
      <c r="M89" s="79">
        <v>1234.29</v>
      </c>
      <c r="N89" s="79">
        <v>2012.03</v>
      </c>
      <c r="O89" s="118"/>
      <c r="P89" s="118"/>
    </row>
    <row r="90" spans="1:16" s="32" customFormat="1" x14ac:dyDescent="0.25">
      <c r="A90" s="21"/>
      <c r="B90" s="28" t="s">
        <v>2036</v>
      </c>
      <c r="C90" s="119" t="s">
        <v>2665</v>
      </c>
      <c r="D90" s="40" t="s">
        <v>2454</v>
      </c>
      <c r="E90" s="44">
        <v>3973</v>
      </c>
      <c r="F90" s="44">
        <v>2224.88</v>
      </c>
      <c r="G90" s="120">
        <v>3973</v>
      </c>
      <c r="H90" s="44">
        <v>2582.4500000000003</v>
      </c>
      <c r="I90" s="121"/>
      <c r="J90" s="79">
        <v>3973</v>
      </c>
      <c r="K90" s="79">
        <v>3798.19</v>
      </c>
      <c r="L90" s="79">
        <v>3973</v>
      </c>
      <c r="M90" s="79">
        <v>2390.9499999999998</v>
      </c>
      <c r="N90" s="79">
        <v>3897.51</v>
      </c>
      <c r="O90" s="118"/>
      <c r="P90" s="118"/>
    </row>
    <row r="91" spans="1:16" s="32" customFormat="1" x14ac:dyDescent="0.25">
      <c r="A91" s="21" t="s">
        <v>339</v>
      </c>
      <c r="B91" s="28" t="s">
        <v>2392</v>
      </c>
      <c r="C91" s="119" t="s">
        <v>3053</v>
      </c>
      <c r="D91" s="40" t="s">
        <v>2454</v>
      </c>
      <c r="E91" s="44">
        <v>105</v>
      </c>
      <c r="F91" s="44">
        <v>58.8</v>
      </c>
      <c r="G91" s="120">
        <v>105</v>
      </c>
      <c r="H91" s="44">
        <v>68.25</v>
      </c>
      <c r="I91" s="121"/>
      <c r="J91" s="79">
        <v>105</v>
      </c>
      <c r="K91" s="79">
        <v>100.38</v>
      </c>
      <c r="L91" s="79">
        <v>105</v>
      </c>
      <c r="M91" s="79">
        <v>63.19</v>
      </c>
      <c r="N91" s="79">
        <v>103.01</v>
      </c>
      <c r="O91" s="118"/>
      <c r="P91" s="118"/>
    </row>
    <row r="92" spans="1:16" s="32" customFormat="1" x14ac:dyDescent="0.25">
      <c r="A92" s="21"/>
      <c r="B92" s="28" t="s">
        <v>2393</v>
      </c>
      <c r="C92" s="119" t="s">
        <v>3054</v>
      </c>
      <c r="D92" s="40" t="s">
        <v>2454</v>
      </c>
      <c r="E92" s="44">
        <v>55</v>
      </c>
      <c r="F92" s="44">
        <v>30.8</v>
      </c>
      <c r="G92" s="120">
        <v>55</v>
      </c>
      <c r="H92" s="44">
        <v>35.75</v>
      </c>
      <c r="I92" s="121"/>
      <c r="J92" s="79">
        <v>55</v>
      </c>
      <c r="K92" s="79">
        <v>52.58</v>
      </c>
      <c r="L92" s="79">
        <v>55</v>
      </c>
      <c r="M92" s="79">
        <v>33.1</v>
      </c>
      <c r="N92" s="79">
        <v>53.96</v>
      </c>
      <c r="O92" s="118"/>
      <c r="P92" s="118"/>
    </row>
    <row r="93" spans="1:16" s="32" customFormat="1" x14ac:dyDescent="0.25">
      <c r="A93" s="21"/>
      <c r="B93" s="28" t="s">
        <v>2398</v>
      </c>
      <c r="C93" s="119" t="s">
        <v>3055</v>
      </c>
      <c r="D93" s="40" t="s">
        <v>2454</v>
      </c>
      <c r="E93" s="44">
        <v>183</v>
      </c>
      <c r="F93" s="44">
        <v>87.36</v>
      </c>
      <c r="G93" s="120">
        <v>282</v>
      </c>
      <c r="H93" s="44">
        <v>118.95</v>
      </c>
      <c r="I93" s="121"/>
      <c r="J93" s="79">
        <v>282</v>
      </c>
      <c r="K93" s="79">
        <v>269.58999999999997</v>
      </c>
      <c r="L93" s="79">
        <v>282</v>
      </c>
      <c r="M93" s="79">
        <v>169.71</v>
      </c>
      <c r="N93" s="79">
        <v>276.64</v>
      </c>
      <c r="O93" s="118"/>
      <c r="P93" s="118"/>
    </row>
    <row r="94" spans="1:16" s="32" customFormat="1" x14ac:dyDescent="0.25">
      <c r="A94" s="21" t="s">
        <v>141</v>
      </c>
      <c r="B94" s="28" t="s">
        <v>1807</v>
      </c>
      <c r="C94" s="119" t="s">
        <v>3454</v>
      </c>
      <c r="D94" s="40" t="s">
        <v>2454</v>
      </c>
      <c r="E94" s="44">
        <v>56</v>
      </c>
      <c r="F94" s="44">
        <v>13.44</v>
      </c>
      <c r="G94" s="120">
        <v>56</v>
      </c>
      <c r="H94" s="44">
        <v>36.4</v>
      </c>
      <c r="I94" s="121"/>
      <c r="J94" s="79">
        <v>56</v>
      </c>
      <c r="K94" s="79">
        <v>53.54</v>
      </c>
      <c r="L94" s="79">
        <v>56</v>
      </c>
      <c r="M94" s="79">
        <v>33.700000000000003</v>
      </c>
      <c r="N94" s="79">
        <v>54.94</v>
      </c>
      <c r="O94" s="118"/>
      <c r="P94" s="118"/>
    </row>
    <row r="95" spans="1:16" s="32" customFormat="1" x14ac:dyDescent="0.25">
      <c r="A95" s="21"/>
      <c r="B95" s="28" t="s">
        <v>1808</v>
      </c>
      <c r="C95" s="119" t="s">
        <v>3451</v>
      </c>
      <c r="D95" s="40" t="s">
        <v>2454</v>
      </c>
      <c r="E95" s="44">
        <v>1149</v>
      </c>
      <c r="F95" s="44">
        <v>643.44000000000005</v>
      </c>
      <c r="G95" s="120">
        <v>1149</v>
      </c>
      <c r="H95" s="44">
        <v>746.85</v>
      </c>
      <c r="I95" s="121"/>
      <c r="J95" s="79">
        <v>1149</v>
      </c>
      <c r="K95" s="79">
        <v>1098.44</v>
      </c>
      <c r="L95" s="79">
        <v>1149</v>
      </c>
      <c r="M95" s="79">
        <v>691.47</v>
      </c>
      <c r="N95" s="79">
        <v>1127.17</v>
      </c>
      <c r="O95" s="118"/>
      <c r="P95" s="118"/>
    </row>
    <row r="96" spans="1:16" s="32" customFormat="1" x14ac:dyDescent="0.25">
      <c r="A96" s="21"/>
      <c r="B96" s="28" t="s">
        <v>1816</v>
      </c>
      <c r="C96" s="119" t="s">
        <v>2667</v>
      </c>
      <c r="D96" s="40" t="s">
        <v>2454</v>
      </c>
      <c r="E96" s="44">
        <v>319</v>
      </c>
      <c r="F96" s="44">
        <v>73.92</v>
      </c>
      <c r="G96" s="44">
        <v>319</v>
      </c>
      <c r="H96" s="44">
        <v>207.35</v>
      </c>
      <c r="I96" s="121"/>
      <c r="J96" s="79">
        <v>319</v>
      </c>
      <c r="K96" s="79">
        <v>304.95999999999998</v>
      </c>
      <c r="L96" s="79">
        <v>319</v>
      </c>
      <c r="M96" s="79">
        <v>191.97</v>
      </c>
      <c r="N96" s="79">
        <v>312.94</v>
      </c>
      <c r="O96" s="118"/>
      <c r="P96" s="118"/>
    </row>
    <row r="97" spans="1:16" s="32" customFormat="1" x14ac:dyDescent="0.25">
      <c r="A97" s="21"/>
      <c r="B97" s="140" t="s">
        <v>1819</v>
      </c>
      <c r="C97" s="119" t="s">
        <v>3037</v>
      </c>
      <c r="D97" s="40" t="s">
        <v>2454</v>
      </c>
      <c r="E97" s="79">
        <v>319</v>
      </c>
      <c r="F97" s="79">
        <v>178.64</v>
      </c>
      <c r="G97" s="123">
        <v>319</v>
      </c>
      <c r="H97" s="79">
        <v>207.35</v>
      </c>
      <c r="I97" s="121"/>
      <c r="J97" s="79">
        <v>319</v>
      </c>
      <c r="K97" s="79">
        <v>304.95999999999998</v>
      </c>
      <c r="L97" s="79">
        <v>319</v>
      </c>
      <c r="M97" s="79">
        <v>191.97</v>
      </c>
      <c r="N97" s="79">
        <v>312.94</v>
      </c>
      <c r="O97" s="118"/>
      <c r="P97" s="118"/>
    </row>
    <row r="98" spans="1:16" s="32" customFormat="1" x14ac:dyDescent="0.25">
      <c r="A98" s="21"/>
      <c r="B98" s="28" t="s">
        <v>2046</v>
      </c>
      <c r="C98" s="119" t="s">
        <v>2669</v>
      </c>
      <c r="D98" s="40" t="s">
        <v>2454</v>
      </c>
      <c r="E98" s="44">
        <v>106</v>
      </c>
      <c r="F98" s="44">
        <v>59.36</v>
      </c>
      <c r="G98" s="120">
        <v>106</v>
      </c>
      <c r="H98" s="44">
        <v>68.900000000000006</v>
      </c>
      <c r="I98" s="121"/>
      <c r="J98" s="79">
        <v>106</v>
      </c>
      <c r="K98" s="79">
        <v>101.34</v>
      </c>
      <c r="L98" s="79">
        <v>106</v>
      </c>
      <c r="M98" s="79">
        <v>63.79</v>
      </c>
      <c r="N98" s="79">
        <v>103.99</v>
      </c>
      <c r="O98" s="118"/>
      <c r="P98" s="118"/>
    </row>
    <row r="99" spans="1:16" s="32" customFormat="1" x14ac:dyDescent="0.25">
      <c r="A99" s="21"/>
      <c r="B99" s="28" t="s">
        <v>2047</v>
      </c>
      <c r="C99" s="119" t="s">
        <v>2992</v>
      </c>
      <c r="D99" s="40" t="s">
        <v>2454</v>
      </c>
      <c r="E99" s="44">
        <v>96</v>
      </c>
      <c r="F99" s="44">
        <v>53.76</v>
      </c>
      <c r="G99" s="120">
        <v>96</v>
      </c>
      <c r="H99" s="44">
        <v>62.400000000000006</v>
      </c>
      <c r="I99" s="121"/>
      <c r="J99" s="79">
        <v>96</v>
      </c>
      <c r="K99" s="79">
        <v>91.78</v>
      </c>
      <c r="L99" s="79">
        <v>96</v>
      </c>
      <c r="M99" s="79">
        <v>57.77</v>
      </c>
      <c r="N99" s="79">
        <v>94.18</v>
      </c>
      <c r="O99" s="118"/>
      <c r="P99" s="118"/>
    </row>
    <row r="100" spans="1:16" s="32" customFormat="1" x14ac:dyDescent="0.25">
      <c r="A100" s="21"/>
      <c r="B100" s="28" t="s">
        <v>2048</v>
      </c>
      <c r="C100" s="119" t="s">
        <v>2670</v>
      </c>
      <c r="D100" s="40" t="s">
        <v>2454</v>
      </c>
      <c r="E100" s="44">
        <v>140</v>
      </c>
      <c r="F100" s="44">
        <v>78.400000000000006</v>
      </c>
      <c r="G100" s="120">
        <v>140</v>
      </c>
      <c r="H100" s="44">
        <v>91</v>
      </c>
      <c r="I100" s="121"/>
      <c r="J100" s="79">
        <v>140</v>
      </c>
      <c r="K100" s="79">
        <v>133.84</v>
      </c>
      <c r="L100" s="79">
        <v>140</v>
      </c>
      <c r="M100" s="79">
        <v>84.25</v>
      </c>
      <c r="N100" s="79">
        <v>137.34</v>
      </c>
      <c r="O100" s="118"/>
      <c r="P100" s="118"/>
    </row>
    <row r="101" spans="1:16" s="32" customFormat="1" x14ac:dyDescent="0.25">
      <c r="A101" s="21"/>
      <c r="B101" s="40" t="s">
        <v>2431</v>
      </c>
      <c r="C101" s="119" t="s">
        <v>2671</v>
      </c>
      <c r="D101" s="40" t="s">
        <v>2454</v>
      </c>
      <c r="E101" s="44" t="s">
        <v>2574</v>
      </c>
      <c r="F101" s="44" t="s">
        <v>2574</v>
      </c>
      <c r="G101" s="44" t="s">
        <v>2574</v>
      </c>
      <c r="H101" s="44" t="s">
        <v>2574</v>
      </c>
      <c r="I101" s="121"/>
      <c r="J101" s="44" t="s">
        <v>2574</v>
      </c>
      <c r="K101" s="44" t="s">
        <v>2574</v>
      </c>
      <c r="L101" s="44" t="s">
        <v>2574</v>
      </c>
      <c r="M101" s="44" t="s">
        <v>2574</v>
      </c>
      <c r="N101" s="44" t="s">
        <v>2574</v>
      </c>
    </row>
    <row r="102" spans="1:16" s="32" customFormat="1" x14ac:dyDescent="0.25">
      <c r="A102" s="21"/>
      <c r="B102" s="28" t="s">
        <v>2049</v>
      </c>
      <c r="C102" s="119" t="s">
        <v>2672</v>
      </c>
      <c r="D102" s="40" t="s">
        <v>2454</v>
      </c>
      <c r="E102" s="44">
        <v>106</v>
      </c>
      <c r="F102" s="44">
        <v>59.36</v>
      </c>
      <c r="G102" s="120">
        <v>106</v>
      </c>
      <c r="H102" s="44">
        <v>68.900000000000006</v>
      </c>
      <c r="I102" s="121"/>
      <c r="J102" s="79">
        <v>106</v>
      </c>
      <c r="K102" s="79">
        <v>101.34</v>
      </c>
      <c r="L102" s="79">
        <v>106</v>
      </c>
      <c r="M102" s="79">
        <v>63.79</v>
      </c>
      <c r="N102" s="79">
        <v>103.99</v>
      </c>
      <c r="O102" s="118"/>
      <c r="P102" s="118"/>
    </row>
    <row r="103" spans="1:16" s="32" customFormat="1" x14ac:dyDescent="0.25">
      <c r="A103" s="21"/>
      <c r="B103" s="28" t="s">
        <v>2050</v>
      </c>
      <c r="C103" s="119" t="s">
        <v>2673</v>
      </c>
      <c r="D103" s="40" t="s">
        <v>2454</v>
      </c>
      <c r="E103" s="44">
        <v>102</v>
      </c>
      <c r="F103" s="44">
        <v>57.12</v>
      </c>
      <c r="G103" s="120">
        <v>102</v>
      </c>
      <c r="H103" s="44">
        <v>66.3</v>
      </c>
      <c r="I103" s="121"/>
      <c r="J103" s="79">
        <v>102</v>
      </c>
      <c r="K103" s="79">
        <v>97.51</v>
      </c>
      <c r="L103" s="79">
        <v>102</v>
      </c>
      <c r="M103" s="79">
        <v>61.38</v>
      </c>
      <c r="N103" s="79">
        <v>100.06</v>
      </c>
      <c r="O103" s="118"/>
      <c r="P103" s="118"/>
    </row>
    <row r="104" spans="1:16" s="32" customFormat="1" x14ac:dyDescent="0.25">
      <c r="A104" s="21"/>
      <c r="B104" s="28" t="s">
        <v>2051</v>
      </c>
      <c r="C104" s="119" t="s">
        <v>2674</v>
      </c>
      <c r="D104" s="40" t="s">
        <v>2454</v>
      </c>
      <c r="E104" s="44">
        <v>75</v>
      </c>
      <c r="F104" s="44">
        <v>42</v>
      </c>
      <c r="G104" s="120">
        <v>75</v>
      </c>
      <c r="H104" s="44">
        <v>48.75</v>
      </c>
      <c r="I104" s="121"/>
      <c r="J104" s="79">
        <v>75</v>
      </c>
      <c r="K104" s="79">
        <v>71.7</v>
      </c>
      <c r="L104" s="79">
        <v>75</v>
      </c>
      <c r="M104" s="79">
        <v>45.14</v>
      </c>
      <c r="N104" s="79">
        <v>73.58</v>
      </c>
      <c r="O104" s="118"/>
      <c r="P104" s="118"/>
    </row>
    <row r="105" spans="1:16" s="32" customFormat="1" x14ac:dyDescent="0.25">
      <c r="A105" s="21"/>
      <c r="B105" s="28" t="s">
        <v>2052</v>
      </c>
      <c r="C105" s="119" t="s">
        <v>2675</v>
      </c>
      <c r="D105" s="40" t="s">
        <v>2454</v>
      </c>
      <c r="E105" s="44">
        <v>199</v>
      </c>
      <c r="F105" s="44">
        <v>111.44</v>
      </c>
      <c r="G105" s="120">
        <v>199</v>
      </c>
      <c r="H105" s="44">
        <v>129.35</v>
      </c>
      <c r="I105" s="121"/>
      <c r="J105" s="79">
        <v>199</v>
      </c>
      <c r="K105" s="79">
        <v>190.24</v>
      </c>
      <c r="L105" s="79">
        <v>199</v>
      </c>
      <c r="M105" s="79">
        <v>119.76</v>
      </c>
      <c r="N105" s="79">
        <v>195.22</v>
      </c>
      <c r="O105" s="118"/>
      <c r="P105" s="118"/>
    </row>
    <row r="106" spans="1:16" s="32" customFormat="1" x14ac:dyDescent="0.25">
      <c r="A106" s="21"/>
      <c r="B106" s="28" t="s">
        <v>2053</v>
      </c>
      <c r="C106" s="119" t="s">
        <v>2676</v>
      </c>
      <c r="D106" s="40" t="s">
        <v>2454</v>
      </c>
      <c r="E106" s="44">
        <v>221</v>
      </c>
      <c r="F106" s="44">
        <v>123.76</v>
      </c>
      <c r="G106" s="120">
        <v>221</v>
      </c>
      <c r="H106" s="44">
        <v>143.65</v>
      </c>
      <c r="I106" s="121"/>
      <c r="J106" s="79">
        <v>221</v>
      </c>
      <c r="K106" s="79">
        <v>211.28</v>
      </c>
      <c r="L106" s="79">
        <v>221</v>
      </c>
      <c r="M106" s="79">
        <v>133</v>
      </c>
      <c r="N106" s="79">
        <v>216.8</v>
      </c>
      <c r="O106" s="118"/>
      <c r="P106" s="118"/>
    </row>
    <row r="107" spans="1:16" s="32" customFormat="1" x14ac:dyDescent="0.25">
      <c r="A107" s="21"/>
      <c r="B107" s="28" t="s">
        <v>2054</v>
      </c>
      <c r="C107" s="119" t="s">
        <v>2677</v>
      </c>
      <c r="D107" s="40" t="s">
        <v>2454</v>
      </c>
      <c r="E107" s="44">
        <v>176</v>
      </c>
      <c r="F107" s="44">
        <v>98.56</v>
      </c>
      <c r="G107" s="120">
        <v>176</v>
      </c>
      <c r="H107" s="44">
        <v>114.4</v>
      </c>
      <c r="I107" s="121"/>
      <c r="J107" s="79">
        <v>176</v>
      </c>
      <c r="K107" s="79">
        <v>168.26</v>
      </c>
      <c r="L107" s="79">
        <v>176</v>
      </c>
      <c r="M107" s="79">
        <v>105.92</v>
      </c>
      <c r="N107" s="79">
        <v>172.66</v>
      </c>
      <c r="O107" s="118"/>
      <c r="P107" s="118"/>
    </row>
    <row r="108" spans="1:16" s="32" customFormat="1" x14ac:dyDescent="0.25">
      <c r="A108" s="21"/>
      <c r="B108" s="28" t="s">
        <v>2055</v>
      </c>
      <c r="C108" s="119" t="s">
        <v>2678</v>
      </c>
      <c r="D108" s="40" t="s">
        <v>2454</v>
      </c>
      <c r="E108" s="44">
        <v>186</v>
      </c>
      <c r="F108" s="44">
        <v>104.16</v>
      </c>
      <c r="G108" s="120">
        <v>186</v>
      </c>
      <c r="H108" s="44">
        <v>120.9</v>
      </c>
      <c r="I108" s="121"/>
      <c r="J108" s="79">
        <v>186</v>
      </c>
      <c r="K108" s="79">
        <v>177.82</v>
      </c>
      <c r="L108" s="79">
        <v>186</v>
      </c>
      <c r="M108" s="79">
        <v>111.93</v>
      </c>
      <c r="N108" s="79">
        <v>182.47</v>
      </c>
      <c r="O108" s="118"/>
      <c r="P108" s="118"/>
    </row>
    <row r="109" spans="1:16" s="32" customFormat="1" x14ac:dyDescent="0.25">
      <c r="A109" s="21"/>
      <c r="B109" s="28" t="s">
        <v>2056</v>
      </c>
      <c r="C109" s="119" t="s">
        <v>2905</v>
      </c>
      <c r="D109" s="40" t="s">
        <v>2454</v>
      </c>
      <c r="E109" s="44">
        <v>223</v>
      </c>
      <c r="F109" s="44">
        <v>124.88</v>
      </c>
      <c r="G109" s="120">
        <v>223</v>
      </c>
      <c r="H109" s="44">
        <v>144.95000000000002</v>
      </c>
      <c r="I109" s="121"/>
      <c r="J109" s="79">
        <v>223</v>
      </c>
      <c r="K109" s="79">
        <v>213.19</v>
      </c>
      <c r="L109" s="79">
        <v>223</v>
      </c>
      <c r="M109" s="79">
        <v>134.19999999999999</v>
      </c>
      <c r="N109" s="79">
        <v>218.76</v>
      </c>
      <c r="O109" s="118"/>
      <c r="P109" s="118"/>
    </row>
    <row r="110" spans="1:16" s="32" customFormat="1" x14ac:dyDescent="0.25">
      <c r="A110" s="21"/>
      <c r="B110" s="28" t="s">
        <v>2057</v>
      </c>
      <c r="C110" s="119" t="s">
        <v>2906</v>
      </c>
      <c r="D110" s="40" t="s">
        <v>2454</v>
      </c>
      <c r="E110" s="44">
        <v>250</v>
      </c>
      <c r="F110" s="44">
        <v>140</v>
      </c>
      <c r="G110" s="120">
        <v>250</v>
      </c>
      <c r="H110" s="44">
        <v>162.5</v>
      </c>
      <c r="I110" s="121"/>
      <c r="J110" s="79">
        <v>250</v>
      </c>
      <c r="K110" s="79">
        <v>239</v>
      </c>
      <c r="L110" s="79">
        <v>250</v>
      </c>
      <c r="M110" s="79">
        <v>150.44999999999999</v>
      </c>
      <c r="N110" s="79">
        <v>245.25</v>
      </c>
      <c r="O110" s="118"/>
      <c r="P110" s="118"/>
    </row>
    <row r="111" spans="1:16" s="32" customFormat="1" x14ac:dyDescent="0.25">
      <c r="A111" s="21"/>
      <c r="B111" s="28" t="s">
        <v>2059</v>
      </c>
      <c r="C111" s="119" t="s">
        <v>2680</v>
      </c>
      <c r="D111" s="40" t="s">
        <v>2454</v>
      </c>
      <c r="E111" s="44">
        <v>182</v>
      </c>
      <c r="F111" s="44">
        <v>101.92</v>
      </c>
      <c r="G111" s="120">
        <v>182</v>
      </c>
      <c r="H111" s="44">
        <v>118.3</v>
      </c>
      <c r="I111" s="121"/>
      <c r="J111" s="79">
        <v>182</v>
      </c>
      <c r="K111" s="79">
        <v>173.99</v>
      </c>
      <c r="L111" s="79">
        <v>182</v>
      </c>
      <c r="M111" s="79">
        <v>109.53</v>
      </c>
      <c r="N111" s="79">
        <v>178.54</v>
      </c>
      <c r="O111" s="118"/>
      <c r="P111" s="118"/>
    </row>
    <row r="112" spans="1:16" s="32" customFormat="1" x14ac:dyDescent="0.25">
      <c r="A112" s="21"/>
      <c r="B112" s="28" t="s">
        <v>2061</v>
      </c>
      <c r="C112" s="119" t="s">
        <v>2681</v>
      </c>
      <c r="D112" s="40" t="s">
        <v>2454</v>
      </c>
      <c r="E112" s="44">
        <v>91</v>
      </c>
      <c r="F112" s="44">
        <v>50.96</v>
      </c>
      <c r="G112" s="120">
        <v>91</v>
      </c>
      <c r="H112" s="44">
        <v>59.15</v>
      </c>
      <c r="I112" s="121"/>
      <c r="J112" s="79">
        <v>91</v>
      </c>
      <c r="K112" s="79">
        <v>87</v>
      </c>
      <c r="L112" s="79">
        <v>91</v>
      </c>
      <c r="M112" s="79">
        <v>54.76</v>
      </c>
      <c r="N112" s="79">
        <v>89.27</v>
      </c>
      <c r="O112" s="118"/>
      <c r="P112" s="118"/>
    </row>
    <row r="113" spans="1:16" s="32" customFormat="1" x14ac:dyDescent="0.25">
      <c r="A113" s="21"/>
      <c r="B113" s="28" t="s">
        <v>2065</v>
      </c>
      <c r="C113" s="119" t="s">
        <v>2909</v>
      </c>
      <c r="D113" s="40" t="s">
        <v>2454</v>
      </c>
      <c r="E113" s="44">
        <v>116</v>
      </c>
      <c r="F113" s="44">
        <v>16.8</v>
      </c>
      <c r="G113" s="120">
        <v>116</v>
      </c>
      <c r="H113" s="44">
        <v>75.400000000000006</v>
      </c>
      <c r="I113" s="121"/>
      <c r="J113" s="79">
        <v>116</v>
      </c>
      <c r="K113" s="79">
        <v>110.9</v>
      </c>
      <c r="L113" s="79">
        <v>116</v>
      </c>
      <c r="M113" s="79">
        <v>69.81</v>
      </c>
      <c r="N113" s="79">
        <v>113.8</v>
      </c>
      <c r="O113" s="118"/>
      <c r="P113" s="118"/>
    </row>
    <row r="114" spans="1:16" s="32" customFormat="1" x14ac:dyDescent="0.25">
      <c r="A114" s="21"/>
      <c r="B114" s="28" t="s">
        <v>2066</v>
      </c>
      <c r="C114" s="119" t="s">
        <v>2683</v>
      </c>
      <c r="D114" s="40" t="s">
        <v>2454</v>
      </c>
      <c r="E114" s="44">
        <v>236</v>
      </c>
      <c r="F114" s="44">
        <v>132.16</v>
      </c>
      <c r="G114" s="120">
        <v>236</v>
      </c>
      <c r="H114" s="44">
        <v>153.4</v>
      </c>
      <c r="I114" s="121"/>
      <c r="J114" s="79">
        <v>236</v>
      </c>
      <c r="K114" s="79">
        <v>225.62</v>
      </c>
      <c r="L114" s="79">
        <v>236</v>
      </c>
      <c r="M114" s="79">
        <v>142.02000000000001</v>
      </c>
      <c r="N114" s="79">
        <v>231.52</v>
      </c>
      <c r="O114" s="118"/>
      <c r="P114" s="118"/>
    </row>
    <row r="115" spans="1:16" s="32" customFormat="1" x14ac:dyDescent="0.25">
      <c r="A115" s="21"/>
      <c r="B115" s="28" t="s">
        <v>2067</v>
      </c>
      <c r="C115" s="119" t="s">
        <v>3056</v>
      </c>
      <c r="D115" s="40" t="s">
        <v>2454</v>
      </c>
      <c r="E115" s="44">
        <v>386</v>
      </c>
      <c r="F115" s="44">
        <v>216.16</v>
      </c>
      <c r="G115" s="120">
        <v>386</v>
      </c>
      <c r="H115" s="44">
        <v>250.9</v>
      </c>
      <c r="I115" s="121"/>
      <c r="J115" s="79">
        <v>386</v>
      </c>
      <c r="K115" s="79">
        <v>369.02</v>
      </c>
      <c r="L115" s="79">
        <v>386</v>
      </c>
      <c r="M115" s="79">
        <v>232.29</v>
      </c>
      <c r="N115" s="79">
        <v>378.67</v>
      </c>
      <c r="O115" s="118"/>
      <c r="P115" s="118"/>
    </row>
    <row r="116" spans="1:16" s="32" customFormat="1" x14ac:dyDescent="0.25">
      <c r="A116" s="21"/>
      <c r="B116" s="28" t="s">
        <v>2068</v>
      </c>
      <c r="C116" s="119" t="s">
        <v>3057</v>
      </c>
      <c r="D116" s="40" t="s">
        <v>2454</v>
      </c>
      <c r="E116" s="44">
        <v>459</v>
      </c>
      <c r="F116" s="44">
        <v>257.04000000000002</v>
      </c>
      <c r="G116" s="120">
        <v>459</v>
      </c>
      <c r="H116" s="44">
        <v>298.35000000000002</v>
      </c>
      <c r="I116" s="121"/>
      <c r="J116" s="79">
        <v>459</v>
      </c>
      <c r="K116" s="79">
        <v>438.8</v>
      </c>
      <c r="L116" s="79">
        <v>459</v>
      </c>
      <c r="M116" s="79">
        <v>276.23</v>
      </c>
      <c r="N116" s="79">
        <v>450.28</v>
      </c>
      <c r="O116" s="118"/>
      <c r="P116" s="118"/>
    </row>
    <row r="117" spans="1:16" s="32" customFormat="1" x14ac:dyDescent="0.25">
      <c r="A117" s="21"/>
      <c r="B117" s="40" t="s">
        <v>2432</v>
      </c>
      <c r="C117" s="119" t="s">
        <v>2684</v>
      </c>
      <c r="D117" s="40" t="s">
        <v>2454</v>
      </c>
      <c r="E117" s="44" t="s">
        <v>2574</v>
      </c>
      <c r="F117" s="44" t="s">
        <v>2574</v>
      </c>
      <c r="G117" s="44" t="s">
        <v>2574</v>
      </c>
      <c r="H117" s="44" t="s">
        <v>2574</v>
      </c>
      <c r="I117" s="121"/>
      <c r="J117" s="44" t="s">
        <v>2574</v>
      </c>
      <c r="K117" s="44" t="s">
        <v>2574</v>
      </c>
      <c r="L117" s="44" t="s">
        <v>2574</v>
      </c>
      <c r="M117" s="44" t="s">
        <v>2574</v>
      </c>
      <c r="N117" s="44" t="s">
        <v>2574</v>
      </c>
    </row>
    <row r="118" spans="1:16" s="32" customFormat="1" x14ac:dyDescent="0.25">
      <c r="A118" s="21"/>
      <c r="B118" s="28" t="s">
        <v>2069</v>
      </c>
      <c r="C118" s="119" t="s">
        <v>2685</v>
      </c>
      <c r="D118" s="40" t="s">
        <v>2454</v>
      </c>
      <c r="E118" s="44">
        <v>65</v>
      </c>
      <c r="F118" s="44">
        <v>36.4</v>
      </c>
      <c r="G118" s="120">
        <v>65</v>
      </c>
      <c r="H118" s="44">
        <v>42.25</v>
      </c>
      <c r="I118" s="121"/>
      <c r="J118" s="79">
        <v>65</v>
      </c>
      <c r="K118" s="79">
        <v>62.14</v>
      </c>
      <c r="L118" s="79">
        <v>65</v>
      </c>
      <c r="M118" s="79">
        <v>39.119999999999997</v>
      </c>
      <c r="N118" s="79">
        <v>63.77</v>
      </c>
      <c r="O118" s="118"/>
      <c r="P118" s="118"/>
    </row>
    <row r="119" spans="1:16" s="32" customFormat="1" x14ac:dyDescent="0.25">
      <c r="A119" s="21"/>
      <c r="B119" s="40" t="s">
        <v>2070</v>
      </c>
      <c r="C119" s="119" t="s">
        <v>2686</v>
      </c>
      <c r="D119" s="40" t="s">
        <v>2454</v>
      </c>
      <c r="E119" s="79">
        <v>42</v>
      </c>
      <c r="F119" s="79">
        <v>17.920000000000002</v>
      </c>
      <c r="G119" s="123">
        <v>42</v>
      </c>
      <c r="H119" s="79">
        <v>27.3</v>
      </c>
      <c r="I119" s="121"/>
      <c r="J119" s="79">
        <v>42</v>
      </c>
      <c r="K119" s="79">
        <v>40.15</v>
      </c>
      <c r="L119" s="79">
        <v>42</v>
      </c>
      <c r="M119" s="79">
        <v>25.28</v>
      </c>
      <c r="N119" s="79">
        <v>41.2</v>
      </c>
      <c r="O119" s="118"/>
      <c r="P119" s="118"/>
    </row>
    <row r="120" spans="1:16" s="32" customFormat="1" x14ac:dyDescent="0.25">
      <c r="A120" s="21"/>
      <c r="B120" s="28" t="s">
        <v>2071</v>
      </c>
      <c r="C120" s="119" t="s">
        <v>2687</v>
      </c>
      <c r="D120" s="40" t="s">
        <v>2454</v>
      </c>
      <c r="E120" s="44">
        <v>11</v>
      </c>
      <c r="F120" s="44">
        <v>6.16</v>
      </c>
      <c r="G120" s="120">
        <v>46</v>
      </c>
      <c r="H120" s="44">
        <v>7.15</v>
      </c>
      <c r="I120" s="121"/>
      <c r="J120" s="79">
        <v>46</v>
      </c>
      <c r="K120" s="79">
        <v>43.98</v>
      </c>
      <c r="L120" s="79">
        <v>46</v>
      </c>
      <c r="M120" s="79">
        <v>27.68</v>
      </c>
      <c r="N120" s="79">
        <v>45.13</v>
      </c>
      <c r="O120" s="118"/>
      <c r="P120" s="118"/>
    </row>
    <row r="121" spans="1:16" s="32" customFormat="1" x14ac:dyDescent="0.25">
      <c r="A121" s="21"/>
      <c r="B121" s="28" t="s">
        <v>2077</v>
      </c>
      <c r="C121" s="119" t="s">
        <v>2691</v>
      </c>
      <c r="D121" s="40" t="s">
        <v>2454</v>
      </c>
      <c r="E121" s="44">
        <v>277</v>
      </c>
      <c r="F121" s="44">
        <v>155.12</v>
      </c>
      <c r="G121" s="120">
        <v>277</v>
      </c>
      <c r="H121" s="44">
        <v>180.05</v>
      </c>
      <c r="I121" s="121"/>
      <c r="J121" s="79">
        <v>277</v>
      </c>
      <c r="K121" s="79">
        <v>264.81</v>
      </c>
      <c r="L121" s="79">
        <v>277</v>
      </c>
      <c r="M121" s="79">
        <v>166.7</v>
      </c>
      <c r="N121" s="79">
        <v>271.74</v>
      </c>
      <c r="O121" s="118"/>
      <c r="P121" s="118"/>
    </row>
    <row r="122" spans="1:16" s="32" customFormat="1" x14ac:dyDescent="0.25">
      <c r="A122" s="21"/>
      <c r="B122" s="28" t="s">
        <v>2081</v>
      </c>
      <c r="C122" s="119" t="s">
        <v>2692</v>
      </c>
      <c r="D122" s="40" t="s">
        <v>2454</v>
      </c>
      <c r="E122" s="44">
        <v>288</v>
      </c>
      <c r="F122" s="44">
        <v>161.28</v>
      </c>
      <c r="G122" s="120">
        <v>288</v>
      </c>
      <c r="H122" s="44">
        <v>187.20000000000002</v>
      </c>
      <c r="I122" s="121"/>
      <c r="J122" s="79">
        <v>288</v>
      </c>
      <c r="K122" s="79">
        <v>275.33</v>
      </c>
      <c r="L122" s="79">
        <v>288</v>
      </c>
      <c r="M122" s="79">
        <v>173.32</v>
      </c>
      <c r="N122" s="79">
        <v>282.52999999999997</v>
      </c>
      <c r="O122" s="118"/>
      <c r="P122" s="118"/>
    </row>
    <row r="123" spans="1:16" s="32" customFormat="1" x14ac:dyDescent="0.25">
      <c r="A123" s="21"/>
      <c r="B123" s="28" t="s">
        <v>2082</v>
      </c>
      <c r="C123" s="119" t="s">
        <v>2693</v>
      </c>
      <c r="D123" s="40" t="s">
        <v>2454</v>
      </c>
      <c r="E123" s="44">
        <v>138</v>
      </c>
      <c r="F123" s="44">
        <v>77.28</v>
      </c>
      <c r="G123" s="120">
        <v>138</v>
      </c>
      <c r="H123" s="44">
        <v>89.7</v>
      </c>
      <c r="I123" s="121"/>
      <c r="J123" s="79">
        <v>138</v>
      </c>
      <c r="K123" s="79">
        <v>131.93</v>
      </c>
      <c r="L123" s="79">
        <v>138</v>
      </c>
      <c r="M123" s="79">
        <v>83.05</v>
      </c>
      <c r="N123" s="79">
        <v>135.38</v>
      </c>
      <c r="O123" s="118"/>
      <c r="P123" s="118"/>
    </row>
    <row r="124" spans="1:16" s="32" customFormat="1" x14ac:dyDescent="0.25">
      <c r="A124" s="21"/>
      <c r="B124" s="28" t="s">
        <v>2083</v>
      </c>
      <c r="C124" s="119" t="s">
        <v>2694</v>
      </c>
      <c r="D124" s="40" t="s">
        <v>2454</v>
      </c>
      <c r="E124" s="44">
        <v>297</v>
      </c>
      <c r="F124" s="44">
        <v>166.32</v>
      </c>
      <c r="G124" s="120">
        <v>297</v>
      </c>
      <c r="H124" s="44">
        <v>193.05</v>
      </c>
      <c r="I124" s="121"/>
      <c r="J124" s="79">
        <v>297</v>
      </c>
      <c r="K124" s="79">
        <v>283.93</v>
      </c>
      <c r="L124" s="79">
        <v>297</v>
      </c>
      <c r="M124" s="79">
        <v>178.73</v>
      </c>
      <c r="N124" s="79">
        <v>291.36</v>
      </c>
      <c r="O124" s="118"/>
      <c r="P124" s="118"/>
    </row>
    <row r="125" spans="1:16" s="32" customFormat="1" x14ac:dyDescent="0.25">
      <c r="A125" s="21"/>
      <c r="B125" s="28" t="s">
        <v>2085</v>
      </c>
      <c r="C125" s="119" t="s">
        <v>2696</v>
      </c>
      <c r="D125" s="40" t="s">
        <v>2454</v>
      </c>
      <c r="E125" s="44">
        <v>194</v>
      </c>
      <c r="F125" s="44">
        <v>108.64</v>
      </c>
      <c r="G125" s="120">
        <v>194</v>
      </c>
      <c r="H125" s="44">
        <v>126.10000000000001</v>
      </c>
      <c r="I125" s="121"/>
      <c r="J125" s="79">
        <v>194</v>
      </c>
      <c r="K125" s="79">
        <v>185.46</v>
      </c>
      <c r="L125" s="79">
        <v>194</v>
      </c>
      <c r="M125" s="79">
        <v>116.75</v>
      </c>
      <c r="N125" s="79">
        <v>190.31</v>
      </c>
      <c r="O125" s="118"/>
      <c r="P125" s="118"/>
    </row>
    <row r="126" spans="1:16" s="32" customFormat="1" x14ac:dyDescent="0.25">
      <c r="A126" s="21"/>
      <c r="B126" s="28" t="s">
        <v>2089</v>
      </c>
      <c r="C126" s="119" t="s">
        <v>2914</v>
      </c>
      <c r="D126" s="40" t="s">
        <v>2454</v>
      </c>
      <c r="E126" s="44">
        <v>68</v>
      </c>
      <c r="F126" s="44">
        <v>38.08</v>
      </c>
      <c r="G126" s="120">
        <v>68</v>
      </c>
      <c r="H126" s="44">
        <v>44.2</v>
      </c>
      <c r="I126" s="121"/>
      <c r="J126" s="79">
        <v>68</v>
      </c>
      <c r="K126" s="79">
        <v>65.010000000000005</v>
      </c>
      <c r="L126" s="79">
        <v>68</v>
      </c>
      <c r="M126" s="79">
        <v>40.92</v>
      </c>
      <c r="N126" s="79">
        <v>66.709999999999994</v>
      </c>
      <c r="O126" s="118"/>
      <c r="P126" s="118"/>
    </row>
    <row r="127" spans="1:16" s="32" customFormat="1" x14ac:dyDescent="0.25">
      <c r="A127" s="21"/>
      <c r="B127" s="28" t="s">
        <v>2090</v>
      </c>
      <c r="C127" s="119" t="s">
        <v>3058</v>
      </c>
      <c r="D127" s="40" t="s">
        <v>2454</v>
      </c>
      <c r="E127" s="44">
        <v>68</v>
      </c>
      <c r="F127" s="44">
        <v>38.08</v>
      </c>
      <c r="G127" s="120">
        <v>68</v>
      </c>
      <c r="H127" s="44">
        <v>44.2</v>
      </c>
      <c r="I127" s="121"/>
      <c r="J127" s="79">
        <v>68</v>
      </c>
      <c r="K127" s="79">
        <v>65.010000000000005</v>
      </c>
      <c r="L127" s="79">
        <v>68</v>
      </c>
      <c r="M127" s="79">
        <v>40.92</v>
      </c>
      <c r="N127" s="79">
        <v>66.709999999999994</v>
      </c>
      <c r="O127" s="118"/>
      <c r="P127" s="118"/>
    </row>
    <row r="128" spans="1:16" s="32" customFormat="1" x14ac:dyDescent="0.25">
      <c r="A128" s="21"/>
      <c r="B128" s="28" t="s">
        <v>2093</v>
      </c>
      <c r="C128" s="119" t="s">
        <v>2700</v>
      </c>
      <c r="D128" s="40" t="s">
        <v>2454</v>
      </c>
      <c r="E128" s="44">
        <v>24</v>
      </c>
      <c r="F128" s="44">
        <v>13.44</v>
      </c>
      <c r="G128" s="120">
        <v>24</v>
      </c>
      <c r="H128" s="44">
        <v>15.600000000000001</v>
      </c>
      <c r="I128" s="121"/>
      <c r="J128" s="79">
        <v>24</v>
      </c>
      <c r="K128" s="79">
        <v>22.94</v>
      </c>
      <c r="L128" s="79">
        <v>24</v>
      </c>
      <c r="M128" s="79">
        <v>14.44</v>
      </c>
      <c r="N128" s="79">
        <v>23.54</v>
      </c>
      <c r="O128" s="118"/>
      <c r="P128" s="118"/>
    </row>
    <row r="129" spans="1:16" s="32" customFormat="1" x14ac:dyDescent="0.25">
      <c r="A129" s="21"/>
      <c r="B129" s="28" t="s">
        <v>2094</v>
      </c>
      <c r="C129" s="119" t="s">
        <v>2701</v>
      </c>
      <c r="D129" s="40" t="s">
        <v>2454</v>
      </c>
      <c r="E129" s="44">
        <v>180</v>
      </c>
      <c r="F129" s="44">
        <v>100.8</v>
      </c>
      <c r="G129" s="120">
        <v>180</v>
      </c>
      <c r="H129" s="44">
        <v>117</v>
      </c>
      <c r="I129" s="121"/>
      <c r="J129" s="79">
        <v>180</v>
      </c>
      <c r="K129" s="79">
        <v>172.08</v>
      </c>
      <c r="L129" s="79">
        <v>180</v>
      </c>
      <c r="M129" s="79">
        <v>108.32</v>
      </c>
      <c r="N129" s="79">
        <v>176.58</v>
      </c>
      <c r="O129" s="118"/>
      <c r="P129" s="118"/>
    </row>
    <row r="130" spans="1:16" s="32" customFormat="1" x14ac:dyDescent="0.25">
      <c r="A130" s="21"/>
      <c r="B130" s="28" t="s">
        <v>2098</v>
      </c>
      <c r="C130" s="119" t="s">
        <v>2995</v>
      </c>
      <c r="D130" s="40" t="s">
        <v>2454</v>
      </c>
      <c r="E130" s="44">
        <v>189</v>
      </c>
      <c r="F130" s="44">
        <v>105.84</v>
      </c>
      <c r="G130" s="120">
        <v>189</v>
      </c>
      <c r="H130" s="44">
        <v>122.85000000000001</v>
      </c>
      <c r="I130" s="121"/>
      <c r="J130" s="79">
        <v>189</v>
      </c>
      <c r="K130" s="79">
        <v>180.68</v>
      </c>
      <c r="L130" s="79">
        <v>189</v>
      </c>
      <c r="M130" s="79">
        <v>113.74</v>
      </c>
      <c r="N130" s="79">
        <v>185.41</v>
      </c>
      <c r="O130" s="118"/>
      <c r="P130" s="118"/>
    </row>
    <row r="131" spans="1:16" s="32" customFormat="1" x14ac:dyDescent="0.25">
      <c r="A131" s="21"/>
      <c r="B131" s="28" t="s">
        <v>2099</v>
      </c>
      <c r="C131" s="119" t="s">
        <v>2996</v>
      </c>
      <c r="D131" s="40" t="s">
        <v>2454</v>
      </c>
      <c r="E131" s="44">
        <v>171</v>
      </c>
      <c r="F131" s="44">
        <v>95.76</v>
      </c>
      <c r="G131" s="120">
        <v>171</v>
      </c>
      <c r="H131" s="44">
        <v>111.15</v>
      </c>
      <c r="I131" s="121"/>
      <c r="J131" s="79">
        <v>171</v>
      </c>
      <c r="K131" s="79">
        <v>163.47999999999999</v>
      </c>
      <c r="L131" s="79">
        <v>171</v>
      </c>
      <c r="M131" s="79">
        <v>102.91</v>
      </c>
      <c r="N131" s="79">
        <v>167.75</v>
      </c>
      <c r="O131" s="118"/>
      <c r="P131" s="118"/>
    </row>
    <row r="132" spans="1:16" s="32" customFormat="1" x14ac:dyDescent="0.25">
      <c r="A132" s="21"/>
      <c r="B132" s="28" t="s">
        <v>2103</v>
      </c>
      <c r="C132" s="119" t="s">
        <v>2704</v>
      </c>
      <c r="D132" s="40" t="s">
        <v>2454</v>
      </c>
      <c r="E132" s="44">
        <v>239</v>
      </c>
      <c r="F132" s="44">
        <v>133.84</v>
      </c>
      <c r="G132" s="120">
        <v>239</v>
      </c>
      <c r="H132" s="44">
        <v>155.35</v>
      </c>
      <c r="I132" s="121"/>
      <c r="J132" s="79">
        <v>239</v>
      </c>
      <c r="K132" s="79">
        <v>228.48</v>
      </c>
      <c r="L132" s="79">
        <v>239</v>
      </c>
      <c r="M132" s="79">
        <v>143.83000000000001</v>
      </c>
      <c r="N132" s="79">
        <v>234.46</v>
      </c>
      <c r="O132" s="118"/>
      <c r="P132" s="118"/>
    </row>
    <row r="133" spans="1:16" s="32" customFormat="1" x14ac:dyDescent="0.25">
      <c r="A133" s="21"/>
      <c r="B133" s="28" t="s">
        <v>2106</v>
      </c>
      <c r="C133" s="119" t="s">
        <v>2705</v>
      </c>
      <c r="D133" s="40" t="s">
        <v>2454</v>
      </c>
      <c r="E133" s="44">
        <v>195</v>
      </c>
      <c r="F133" s="44">
        <v>109.2</v>
      </c>
      <c r="G133" s="120">
        <v>195</v>
      </c>
      <c r="H133" s="44">
        <v>126.75</v>
      </c>
      <c r="I133" s="121"/>
      <c r="J133" s="79">
        <v>195</v>
      </c>
      <c r="K133" s="79">
        <v>186.42</v>
      </c>
      <c r="L133" s="79">
        <v>195</v>
      </c>
      <c r="M133" s="79">
        <v>117.35</v>
      </c>
      <c r="N133" s="79">
        <v>191.3</v>
      </c>
      <c r="O133" s="118"/>
      <c r="P133" s="118"/>
    </row>
    <row r="134" spans="1:16" s="32" customFormat="1" x14ac:dyDescent="0.25">
      <c r="A134" s="21"/>
      <c r="B134" s="28" t="s">
        <v>2108</v>
      </c>
      <c r="C134" s="119" t="s">
        <v>3059</v>
      </c>
      <c r="D134" s="40" t="s">
        <v>2454</v>
      </c>
      <c r="E134" s="44">
        <v>130</v>
      </c>
      <c r="F134" s="44">
        <v>72.8</v>
      </c>
      <c r="G134" s="120">
        <v>130</v>
      </c>
      <c r="H134" s="44">
        <v>84.5</v>
      </c>
      <c r="I134" s="121"/>
      <c r="J134" s="79">
        <v>130</v>
      </c>
      <c r="K134" s="79">
        <v>124.28</v>
      </c>
      <c r="L134" s="79">
        <v>130</v>
      </c>
      <c r="M134" s="79">
        <v>78.23</v>
      </c>
      <c r="N134" s="79">
        <v>127.53</v>
      </c>
      <c r="O134" s="118"/>
      <c r="P134" s="118"/>
    </row>
    <row r="135" spans="1:16" s="32" customFormat="1" x14ac:dyDescent="0.25">
      <c r="A135" s="21"/>
      <c r="B135" s="28" t="s">
        <v>2109</v>
      </c>
      <c r="C135" s="119" t="s">
        <v>2707</v>
      </c>
      <c r="D135" s="40" t="s">
        <v>2454</v>
      </c>
      <c r="E135" s="44">
        <v>199</v>
      </c>
      <c r="F135" s="44">
        <v>111.44</v>
      </c>
      <c r="G135" s="120">
        <v>199</v>
      </c>
      <c r="H135" s="44">
        <v>129.35</v>
      </c>
      <c r="I135" s="121"/>
      <c r="J135" s="79">
        <v>199</v>
      </c>
      <c r="K135" s="79">
        <v>190.24</v>
      </c>
      <c r="L135" s="79">
        <v>199</v>
      </c>
      <c r="M135" s="79">
        <v>119.76</v>
      </c>
      <c r="N135" s="79">
        <v>195.22</v>
      </c>
      <c r="O135" s="118"/>
      <c r="P135" s="118"/>
    </row>
    <row r="136" spans="1:16" s="32" customFormat="1" x14ac:dyDescent="0.25">
      <c r="A136" s="21"/>
      <c r="B136" s="28" t="s">
        <v>2111</v>
      </c>
      <c r="C136" s="119" t="s">
        <v>2708</v>
      </c>
      <c r="D136" s="40" t="s">
        <v>2454</v>
      </c>
      <c r="E136" s="44">
        <v>262</v>
      </c>
      <c r="F136" s="44">
        <v>146.72</v>
      </c>
      <c r="G136" s="120">
        <v>262</v>
      </c>
      <c r="H136" s="44">
        <v>170.3</v>
      </c>
      <c r="I136" s="121"/>
      <c r="J136" s="79">
        <v>262</v>
      </c>
      <c r="K136" s="79">
        <v>250.47</v>
      </c>
      <c r="L136" s="79">
        <v>262</v>
      </c>
      <c r="M136" s="79">
        <v>157.66999999999999</v>
      </c>
      <c r="N136" s="79">
        <v>257.02</v>
      </c>
      <c r="O136" s="118"/>
      <c r="P136" s="118"/>
    </row>
    <row r="137" spans="1:16" s="32" customFormat="1" x14ac:dyDescent="0.25">
      <c r="A137" s="21"/>
      <c r="B137" s="28" t="s">
        <v>2113</v>
      </c>
      <c r="C137" s="119" t="s">
        <v>2709</v>
      </c>
      <c r="D137" s="40" t="s">
        <v>2454</v>
      </c>
      <c r="E137" s="44">
        <v>286</v>
      </c>
      <c r="F137" s="44">
        <v>160.16</v>
      </c>
      <c r="G137" s="120">
        <v>286</v>
      </c>
      <c r="H137" s="44">
        <v>185.9</v>
      </c>
      <c r="I137" s="121"/>
      <c r="J137" s="79">
        <v>286</v>
      </c>
      <c r="K137" s="79">
        <v>273.42</v>
      </c>
      <c r="L137" s="79">
        <v>286</v>
      </c>
      <c r="M137" s="79">
        <v>172.11</v>
      </c>
      <c r="N137" s="79">
        <v>280.57</v>
      </c>
      <c r="O137" s="118"/>
      <c r="P137" s="118"/>
    </row>
    <row r="138" spans="1:16" s="32" customFormat="1" x14ac:dyDescent="0.25">
      <c r="A138" s="21"/>
      <c r="B138" s="28" t="s">
        <v>2114</v>
      </c>
      <c r="C138" s="119" t="s">
        <v>2710</v>
      </c>
      <c r="D138" s="40" t="s">
        <v>2454</v>
      </c>
      <c r="E138" s="44">
        <v>111</v>
      </c>
      <c r="F138" s="44">
        <v>62.16</v>
      </c>
      <c r="G138" s="120">
        <v>111</v>
      </c>
      <c r="H138" s="44">
        <v>72.150000000000006</v>
      </c>
      <c r="I138" s="121"/>
      <c r="J138" s="79">
        <v>111</v>
      </c>
      <c r="K138" s="79">
        <v>106.12</v>
      </c>
      <c r="L138" s="79">
        <v>111</v>
      </c>
      <c r="M138" s="79">
        <v>66.8</v>
      </c>
      <c r="N138" s="79">
        <v>108.89</v>
      </c>
      <c r="O138" s="118"/>
      <c r="P138" s="118"/>
    </row>
    <row r="139" spans="1:16" s="32" customFormat="1" ht="26.25" x14ac:dyDescent="0.25">
      <c r="A139" s="21"/>
      <c r="B139" s="28" t="s">
        <v>2117</v>
      </c>
      <c r="C139" s="119" t="s">
        <v>2711</v>
      </c>
      <c r="D139" s="40" t="s">
        <v>2454</v>
      </c>
      <c r="E139" s="44">
        <v>125</v>
      </c>
      <c r="F139" s="44">
        <v>70</v>
      </c>
      <c r="G139" s="120">
        <v>125</v>
      </c>
      <c r="H139" s="44">
        <v>81.25</v>
      </c>
      <c r="I139" s="121"/>
      <c r="J139" s="79">
        <v>125</v>
      </c>
      <c r="K139" s="79">
        <v>119.5</v>
      </c>
      <c r="L139" s="79">
        <v>125</v>
      </c>
      <c r="M139" s="79">
        <v>75.23</v>
      </c>
      <c r="N139" s="79">
        <v>122.63</v>
      </c>
      <c r="O139" s="118"/>
      <c r="P139" s="118"/>
    </row>
    <row r="140" spans="1:16" s="32" customFormat="1" x14ac:dyDescent="0.25">
      <c r="A140" s="21"/>
      <c r="B140" s="28" t="s">
        <v>2118</v>
      </c>
      <c r="C140" s="119" t="s">
        <v>2712</v>
      </c>
      <c r="D140" s="40" t="s">
        <v>2454</v>
      </c>
      <c r="E140" s="44">
        <v>179</v>
      </c>
      <c r="F140" s="44">
        <v>100.24</v>
      </c>
      <c r="G140" s="120">
        <v>179</v>
      </c>
      <c r="H140" s="44">
        <v>116.35000000000001</v>
      </c>
      <c r="I140" s="121"/>
      <c r="J140" s="79">
        <v>179</v>
      </c>
      <c r="K140" s="79">
        <v>171.12</v>
      </c>
      <c r="L140" s="79">
        <v>179</v>
      </c>
      <c r="M140" s="79">
        <v>107.72</v>
      </c>
      <c r="N140" s="79">
        <v>175.6</v>
      </c>
      <c r="O140" s="118"/>
      <c r="P140" s="118"/>
    </row>
    <row r="141" spans="1:16" s="32" customFormat="1" x14ac:dyDescent="0.25">
      <c r="A141" s="21"/>
      <c r="B141" s="28" t="s">
        <v>2125</v>
      </c>
      <c r="C141" s="119" t="s">
        <v>2714</v>
      </c>
      <c r="D141" s="40" t="s">
        <v>2454</v>
      </c>
      <c r="E141" s="44">
        <v>190</v>
      </c>
      <c r="F141" s="44">
        <v>106.4</v>
      </c>
      <c r="G141" s="120">
        <v>190</v>
      </c>
      <c r="H141" s="44">
        <v>123.5</v>
      </c>
      <c r="I141" s="121"/>
      <c r="J141" s="79">
        <v>190</v>
      </c>
      <c r="K141" s="79">
        <v>181.64</v>
      </c>
      <c r="L141" s="79">
        <v>190</v>
      </c>
      <c r="M141" s="79">
        <v>114.34</v>
      </c>
      <c r="N141" s="79">
        <v>186.39</v>
      </c>
      <c r="O141" s="118"/>
      <c r="P141" s="118"/>
    </row>
    <row r="142" spans="1:16" s="32" customFormat="1" x14ac:dyDescent="0.25">
      <c r="A142" s="21"/>
      <c r="B142" s="28" t="s">
        <v>2405</v>
      </c>
      <c r="C142" s="119" t="s">
        <v>2717</v>
      </c>
      <c r="D142" s="40" t="s">
        <v>2454</v>
      </c>
      <c r="E142" s="44">
        <v>167</v>
      </c>
      <c r="F142" s="44">
        <v>93.52</v>
      </c>
      <c r="G142" s="120">
        <v>167</v>
      </c>
      <c r="H142" s="44">
        <v>108.55</v>
      </c>
      <c r="I142" s="121"/>
      <c r="J142" s="79">
        <v>167</v>
      </c>
      <c r="K142" s="79">
        <v>159.65</v>
      </c>
      <c r="L142" s="79">
        <v>167</v>
      </c>
      <c r="M142" s="79">
        <v>100.5</v>
      </c>
      <c r="N142" s="79">
        <v>163.83000000000001</v>
      </c>
      <c r="O142" s="118"/>
      <c r="P142" s="118"/>
    </row>
    <row r="143" spans="1:16" s="32" customFormat="1" x14ac:dyDescent="0.25">
      <c r="A143" s="21"/>
      <c r="B143" s="28" t="s">
        <v>2129</v>
      </c>
      <c r="C143" s="119" t="s">
        <v>2719</v>
      </c>
      <c r="D143" s="40" t="s">
        <v>2454</v>
      </c>
      <c r="E143" s="44">
        <v>55</v>
      </c>
      <c r="F143" s="44">
        <v>24.08</v>
      </c>
      <c r="G143" s="120">
        <v>55</v>
      </c>
      <c r="H143" s="44">
        <v>35.75</v>
      </c>
      <c r="I143" s="121"/>
      <c r="J143" s="79">
        <v>55</v>
      </c>
      <c r="K143" s="79">
        <v>52.58</v>
      </c>
      <c r="L143" s="79">
        <v>55</v>
      </c>
      <c r="M143" s="79">
        <v>33.1</v>
      </c>
      <c r="N143" s="79">
        <v>53.96</v>
      </c>
      <c r="O143" s="118"/>
      <c r="P143" s="118"/>
    </row>
    <row r="144" spans="1:16" s="32" customFormat="1" x14ac:dyDescent="0.25">
      <c r="A144" s="21"/>
      <c r="B144" s="28" t="s">
        <v>2136</v>
      </c>
      <c r="C144" s="119" t="s">
        <v>3004</v>
      </c>
      <c r="D144" s="40" t="s">
        <v>2454</v>
      </c>
      <c r="E144" s="44">
        <v>116</v>
      </c>
      <c r="F144" s="44">
        <v>64.959999999999994</v>
      </c>
      <c r="G144" s="120">
        <v>116</v>
      </c>
      <c r="H144" s="44">
        <v>75.400000000000006</v>
      </c>
      <c r="I144" s="121"/>
      <c r="J144" s="79">
        <v>116</v>
      </c>
      <c r="K144" s="79">
        <v>110.9</v>
      </c>
      <c r="L144" s="79">
        <v>116</v>
      </c>
      <c r="M144" s="79">
        <v>69.81</v>
      </c>
      <c r="N144" s="79">
        <v>113.8</v>
      </c>
      <c r="O144" s="118"/>
      <c r="P144" s="118"/>
    </row>
    <row r="145" spans="1:16" s="32" customFormat="1" x14ac:dyDescent="0.25">
      <c r="A145" s="21"/>
      <c r="B145" s="28" t="s">
        <v>2137</v>
      </c>
      <c r="C145" s="119" t="s">
        <v>3005</v>
      </c>
      <c r="D145" s="40" t="s">
        <v>2454</v>
      </c>
      <c r="E145" s="44">
        <v>195</v>
      </c>
      <c r="F145" s="44">
        <v>109.2</v>
      </c>
      <c r="G145" s="120">
        <v>195</v>
      </c>
      <c r="H145" s="44">
        <v>126.75</v>
      </c>
      <c r="I145" s="121"/>
      <c r="J145" s="79">
        <v>195</v>
      </c>
      <c r="K145" s="79">
        <v>186.42</v>
      </c>
      <c r="L145" s="79">
        <v>195</v>
      </c>
      <c r="M145" s="79">
        <v>117.35</v>
      </c>
      <c r="N145" s="79">
        <v>191.3</v>
      </c>
      <c r="O145" s="118"/>
      <c r="P145" s="118"/>
    </row>
    <row r="146" spans="1:16" s="32" customFormat="1" x14ac:dyDescent="0.25">
      <c r="A146" s="21"/>
      <c r="B146" s="28" t="s">
        <v>2139</v>
      </c>
      <c r="C146" s="119" t="s">
        <v>3006</v>
      </c>
      <c r="D146" s="40" t="s">
        <v>2454</v>
      </c>
      <c r="E146" s="44">
        <v>165</v>
      </c>
      <c r="F146" s="44">
        <v>92.4</v>
      </c>
      <c r="G146" s="120">
        <v>165</v>
      </c>
      <c r="H146" s="44">
        <v>107.25</v>
      </c>
      <c r="I146" s="121"/>
      <c r="J146" s="79">
        <v>165</v>
      </c>
      <c r="K146" s="79">
        <v>157.74</v>
      </c>
      <c r="L146" s="79">
        <v>165</v>
      </c>
      <c r="M146" s="79">
        <v>99.3</v>
      </c>
      <c r="N146" s="79">
        <v>161.87</v>
      </c>
      <c r="O146" s="118"/>
      <c r="P146" s="118"/>
    </row>
    <row r="147" spans="1:16" s="32" customFormat="1" x14ac:dyDescent="0.25">
      <c r="A147" s="21"/>
      <c r="B147" s="28" t="s">
        <v>2143</v>
      </c>
      <c r="C147" s="119" t="s">
        <v>2922</v>
      </c>
      <c r="D147" s="40" t="s">
        <v>2454</v>
      </c>
      <c r="E147" s="44">
        <v>99</v>
      </c>
      <c r="F147" s="44">
        <v>55.44</v>
      </c>
      <c r="G147" s="120">
        <v>99</v>
      </c>
      <c r="H147" s="44">
        <v>64.350000000000009</v>
      </c>
      <c r="I147" s="121"/>
      <c r="J147" s="79">
        <v>99</v>
      </c>
      <c r="K147" s="79">
        <v>94.64</v>
      </c>
      <c r="L147" s="79">
        <v>99</v>
      </c>
      <c r="M147" s="79">
        <v>59.58</v>
      </c>
      <c r="N147" s="79">
        <v>97.12</v>
      </c>
      <c r="O147" s="118"/>
      <c r="P147" s="118"/>
    </row>
    <row r="148" spans="1:16" s="32" customFormat="1" x14ac:dyDescent="0.25">
      <c r="A148" s="21"/>
      <c r="B148" s="28" t="s">
        <v>2144</v>
      </c>
      <c r="C148" s="119" t="s">
        <v>2727</v>
      </c>
      <c r="D148" s="40" t="s">
        <v>2454</v>
      </c>
      <c r="E148" s="44">
        <v>447</v>
      </c>
      <c r="F148" s="44">
        <v>250.32</v>
      </c>
      <c r="G148" s="120">
        <v>447</v>
      </c>
      <c r="H148" s="44">
        <v>290.55</v>
      </c>
      <c r="I148" s="121"/>
      <c r="J148" s="79">
        <v>447</v>
      </c>
      <c r="K148" s="79">
        <v>427.33</v>
      </c>
      <c r="L148" s="79">
        <v>447</v>
      </c>
      <c r="M148" s="79">
        <v>269</v>
      </c>
      <c r="N148" s="79">
        <v>438.51</v>
      </c>
      <c r="O148" s="118"/>
      <c r="P148" s="118"/>
    </row>
    <row r="149" spans="1:16" s="32" customFormat="1" x14ac:dyDescent="0.25">
      <c r="A149" s="21"/>
      <c r="B149" s="28" t="s">
        <v>2145</v>
      </c>
      <c r="C149" s="119" t="s">
        <v>2728</v>
      </c>
      <c r="D149" s="40" t="s">
        <v>2454</v>
      </c>
      <c r="E149" s="44">
        <v>448</v>
      </c>
      <c r="F149" s="44">
        <v>250.88</v>
      </c>
      <c r="G149" s="120">
        <v>448</v>
      </c>
      <c r="H149" s="44">
        <v>291.2</v>
      </c>
      <c r="I149" s="121"/>
      <c r="J149" s="79">
        <v>448</v>
      </c>
      <c r="K149" s="79">
        <v>428.29</v>
      </c>
      <c r="L149" s="79">
        <v>448</v>
      </c>
      <c r="M149" s="79">
        <v>269.61</v>
      </c>
      <c r="N149" s="79">
        <v>439.49</v>
      </c>
      <c r="O149" s="118"/>
      <c r="P149" s="118"/>
    </row>
    <row r="150" spans="1:16" s="32" customFormat="1" x14ac:dyDescent="0.25">
      <c r="A150" s="21"/>
      <c r="B150" s="28" t="s">
        <v>2146</v>
      </c>
      <c r="C150" s="119" t="s">
        <v>2923</v>
      </c>
      <c r="D150" s="40" t="s">
        <v>2454</v>
      </c>
      <c r="E150" s="44">
        <v>211</v>
      </c>
      <c r="F150" s="44">
        <v>118.16</v>
      </c>
      <c r="G150" s="120">
        <v>211</v>
      </c>
      <c r="H150" s="44">
        <v>137.15</v>
      </c>
      <c r="I150" s="121"/>
      <c r="J150" s="79">
        <v>211</v>
      </c>
      <c r="K150" s="79">
        <v>201.72</v>
      </c>
      <c r="L150" s="79">
        <v>211</v>
      </c>
      <c r="M150" s="79">
        <v>126.98</v>
      </c>
      <c r="N150" s="79">
        <v>206.99</v>
      </c>
      <c r="O150" s="118"/>
      <c r="P150" s="118"/>
    </row>
    <row r="151" spans="1:16" s="32" customFormat="1" x14ac:dyDescent="0.25">
      <c r="A151" s="21"/>
      <c r="B151" s="28" t="s">
        <v>2147</v>
      </c>
      <c r="C151" s="119" t="s">
        <v>2729</v>
      </c>
      <c r="D151" s="40" t="s">
        <v>2454</v>
      </c>
      <c r="E151" s="44">
        <v>317</v>
      </c>
      <c r="F151" s="44">
        <v>177.52</v>
      </c>
      <c r="G151" s="120">
        <v>317</v>
      </c>
      <c r="H151" s="44">
        <v>206.05</v>
      </c>
      <c r="I151" s="121"/>
      <c r="J151" s="79">
        <v>317</v>
      </c>
      <c r="K151" s="79">
        <v>303.05</v>
      </c>
      <c r="L151" s="79">
        <v>317</v>
      </c>
      <c r="M151" s="79">
        <v>190.77</v>
      </c>
      <c r="N151" s="79">
        <v>310.98</v>
      </c>
      <c r="O151" s="118"/>
      <c r="P151" s="118"/>
    </row>
    <row r="152" spans="1:16" s="32" customFormat="1" x14ac:dyDescent="0.25">
      <c r="A152" s="21"/>
      <c r="B152" s="28" t="s">
        <v>2149</v>
      </c>
      <c r="C152" s="119" t="s">
        <v>2730</v>
      </c>
      <c r="D152" s="40" t="s">
        <v>2454</v>
      </c>
      <c r="E152" s="44">
        <v>286</v>
      </c>
      <c r="F152" s="44">
        <v>160.16</v>
      </c>
      <c r="G152" s="120">
        <v>286</v>
      </c>
      <c r="H152" s="44">
        <v>185.9</v>
      </c>
      <c r="I152" s="121"/>
      <c r="J152" s="79">
        <v>286</v>
      </c>
      <c r="K152" s="79">
        <v>273.42</v>
      </c>
      <c r="L152" s="79">
        <v>286</v>
      </c>
      <c r="M152" s="79">
        <v>172.11</v>
      </c>
      <c r="N152" s="79">
        <v>280.57</v>
      </c>
      <c r="O152" s="118"/>
      <c r="P152" s="118"/>
    </row>
    <row r="153" spans="1:16" s="32" customFormat="1" x14ac:dyDescent="0.25">
      <c r="A153" s="21"/>
      <c r="B153" s="28" t="s">
        <v>2151</v>
      </c>
      <c r="C153" s="119" t="s">
        <v>2732</v>
      </c>
      <c r="D153" s="40" t="s">
        <v>2454</v>
      </c>
      <c r="E153" s="44">
        <v>689</v>
      </c>
      <c r="F153" s="44">
        <v>385.84</v>
      </c>
      <c r="G153" s="120">
        <v>689</v>
      </c>
      <c r="H153" s="44">
        <v>447.85</v>
      </c>
      <c r="I153" s="121"/>
      <c r="J153" s="79">
        <v>689</v>
      </c>
      <c r="K153" s="79">
        <v>658.68</v>
      </c>
      <c r="L153" s="79">
        <v>689</v>
      </c>
      <c r="M153" s="79">
        <v>414.64</v>
      </c>
      <c r="N153" s="79">
        <v>675.91</v>
      </c>
      <c r="O153" s="118"/>
      <c r="P153" s="118"/>
    </row>
    <row r="154" spans="1:16" s="32" customFormat="1" x14ac:dyDescent="0.25">
      <c r="A154" s="21"/>
      <c r="B154" s="28" t="s">
        <v>2152</v>
      </c>
      <c r="C154" s="119" t="s">
        <v>2733</v>
      </c>
      <c r="D154" s="40" t="s">
        <v>2454</v>
      </c>
      <c r="E154" s="44">
        <v>210</v>
      </c>
      <c r="F154" s="44">
        <v>117.6</v>
      </c>
      <c r="G154" s="120">
        <v>210</v>
      </c>
      <c r="H154" s="44">
        <v>136.5</v>
      </c>
      <c r="I154" s="121"/>
      <c r="J154" s="79">
        <v>210</v>
      </c>
      <c r="K154" s="79">
        <v>200.76</v>
      </c>
      <c r="L154" s="79">
        <v>210</v>
      </c>
      <c r="M154" s="79">
        <v>126.38</v>
      </c>
      <c r="N154" s="79">
        <v>206.01</v>
      </c>
      <c r="O154" s="118"/>
      <c r="P154" s="118"/>
    </row>
    <row r="155" spans="1:16" s="32" customFormat="1" x14ac:dyDescent="0.25">
      <c r="A155" s="21"/>
      <c r="B155" s="28" t="s">
        <v>2153</v>
      </c>
      <c r="C155" s="119" t="s">
        <v>2734</v>
      </c>
      <c r="D155" s="40" t="s">
        <v>2454</v>
      </c>
      <c r="E155" s="44">
        <v>120</v>
      </c>
      <c r="F155" s="44">
        <v>67.2</v>
      </c>
      <c r="G155" s="120">
        <v>120</v>
      </c>
      <c r="H155" s="44">
        <v>78</v>
      </c>
      <c r="I155" s="121"/>
      <c r="J155" s="79">
        <v>120</v>
      </c>
      <c r="K155" s="79">
        <v>114.72</v>
      </c>
      <c r="L155" s="79">
        <v>120</v>
      </c>
      <c r="M155" s="79">
        <v>72.22</v>
      </c>
      <c r="N155" s="79">
        <v>117.72</v>
      </c>
      <c r="O155" s="118"/>
      <c r="P155" s="118"/>
    </row>
    <row r="156" spans="1:16" s="32" customFormat="1" x14ac:dyDescent="0.25">
      <c r="A156" s="21"/>
      <c r="B156" s="28" t="s">
        <v>2154</v>
      </c>
      <c r="C156" s="119" t="s">
        <v>2735</v>
      </c>
      <c r="D156" s="40" t="s">
        <v>2454</v>
      </c>
      <c r="E156" s="44">
        <v>199</v>
      </c>
      <c r="F156" s="44">
        <v>111.44</v>
      </c>
      <c r="G156" s="120">
        <v>199</v>
      </c>
      <c r="H156" s="44">
        <v>129.35</v>
      </c>
      <c r="I156" s="121"/>
      <c r="J156" s="79">
        <v>199</v>
      </c>
      <c r="K156" s="79">
        <v>190.24</v>
      </c>
      <c r="L156" s="79">
        <v>199</v>
      </c>
      <c r="M156" s="79">
        <v>119.76</v>
      </c>
      <c r="N156" s="79">
        <v>195.22</v>
      </c>
      <c r="O156" s="118"/>
      <c r="P156" s="118"/>
    </row>
    <row r="157" spans="1:16" s="32" customFormat="1" x14ac:dyDescent="0.25">
      <c r="A157" s="21"/>
      <c r="B157" s="28" t="s">
        <v>2155</v>
      </c>
      <c r="C157" s="119" t="s">
        <v>2736</v>
      </c>
      <c r="D157" s="40" t="s">
        <v>2454</v>
      </c>
      <c r="E157" s="44">
        <v>133</v>
      </c>
      <c r="F157" s="44">
        <v>74.48</v>
      </c>
      <c r="G157" s="120">
        <v>133</v>
      </c>
      <c r="H157" s="44">
        <v>86.45</v>
      </c>
      <c r="I157" s="121"/>
      <c r="J157" s="79">
        <v>133</v>
      </c>
      <c r="K157" s="79">
        <v>127.15</v>
      </c>
      <c r="L157" s="79">
        <v>133</v>
      </c>
      <c r="M157" s="79">
        <v>80.040000000000006</v>
      </c>
      <c r="N157" s="79">
        <v>130.47</v>
      </c>
      <c r="O157" s="118"/>
      <c r="P157" s="118"/>
    </row>
    <row r="158" spans="1:16" s="32" customFormat="1" x14ac:dyDescent="0.25">
      <c r="A158" s="21"/>
      <c r="B158" s="28" t="s">
        <v>2156</v>
      </c>
      <c r="C158" s="119" t="s">
        <v>2737</v>
      </c>
      <c r="D158" s="40" t="s">
        <v>2454</v>
      </c>
      <c r="E158" s="44">
        <v>188</v>
      </c>
      <c r="F158" s="44">
        <v>105.28</v>
      </c>
      <c r="G158" s="120">
        <v>188</v>
      </c>
      <c r="H158" s="44">
        <v>122.2</v>
      </c>
      <c r="I158" s="121"/>
      <c r="J158" s="79">
        <v>188</v>
      </c>
      <c r="K158" s="79">
        <v>179.73</v>
      </c>
      <c r="L158" s="79">
        <v>188</v>
      </c>
      <c r="M158" s="79">
        <v>113.14</v>
      </c>
      <c r="N158" s="79">
        <v>184.43</v>
      </c>
      <c r="O158" s="118"/>
      <c r="P158" s="118"/>
    </row>
    <row r="159" spans="1:16" s="32" customFormat="1" x14ac:dyDescent="0.25">
      <c r="A159" s="21"/>
      <c r="B159" s="28" t="s">
        <v>2157</v>
      </c>
      <c r="C159" s="119" t="s">
        <v>2925</v>
      </c>
      <c r="D159" s="40" t="s">
        <v>2454</v>
      </c>
      <c r="E159" s="44">
        <v>54</v>
      </c>
      <c r="F159" s="44">
        <v>30.24</v>
      </c>
      <c r="G159" s="120">
        <v>54</v>
      </c>
      <c r="H159" s="44">
        <v>35.1</v>
      </c>
      <c r="I159" s="121"/>
      <c r="J159" s="79">
        <v>54</v>
      </c>
      <c r="K159" s="79">
        <v>51.62</v>
      </c>
      <c r="L159" s="79">
        <v>54</v>
      </c>
      <c r="M159" s="79">
        <v>32.5</v>
      </c>
      <c r="N159" s="79">
        <v>52.97</v>
      </c>
      <c r="O159" s="118"/>
      <c r="P159" s="118"/>
    </row>
    <row r="160" spans="1:16" s="32" customFormat="1" x14ac:dyDescent="0.25">
      <c r="A160" s="21"/>
      <c r="B160" s="28" t="s">
        <v>2159</v>
      </c>
      <c r="C160" s="119" t="s">
        <v>2739</v>
      </c>
      <c r="D160" s="40" t="s">
        <v>2454</v>
      </c>
      <c r="E160" s="44">
        <v>146</v>
      </c>
      <c r="F160" s="44">
        <v>81.760000000000005</v>
      </c>
      <c r="G160" s="120">
        <v>146</v>
      </c>
      <c r="H160" s="44">
        <v>94.9</v>
      </c>
      <c r="I160" s="121"/>
      <c r="J160" s="79">
        <v>146</v>
      </c>
      <c r="K160" s="79">
        <v>139.58000000000001</v>
      </c>
      <c r="L160" s="79">
        <v>146</v>
      </c>
      <c r="M160" s="79">
        <v>87.86</v>
      </c>
      <c r="N160" s="79">
        <v>143.22999999999999</v>
      </c>
      <c r="O160" s="118"/>
      <c r="P160" s="118"/>
    </row>
    <row r="161" spans="1:16" s="32" customFormat="1" x14ac:dyDescent="0.25">
      <c r="A161" s="21"/>
      <c r="B161" s="28" t="s">
        <v>2162</v>
      </c>
      <c r="C161" s="119" t="s">
        <v>2741</v>
      </c>
      <c r="D161" s="40" t="s">
        <v>2454</v>
      </c>
      <c r="E161" s="44">
        <v>246</v>
      </c>
      <c r="F161" s="44">
        <v>137.76</v>
      </c>
      <c r="G161" s="120">
        <v>246</v>
      </c>
      <c r="H161" s="44">
        <v>159.9</v>
      </c>
      <c r="I161" s="121"/>
      <c r="J161" s="79">
        <v>246</v>
      </c>
      <c r="K161" s="79">
        <v>235.18</v>
      </c>
      <c r="L161" s="79">
        <v>246</v>
      </c>
      <c r="M161" s="79">
        <v>148.04</v>
      </c>
      <c r="N161" s="79">
        <v>241.33</v>
      </c>
      <c r="O161" s="118"/>
      <c r="P161" s="118"/>
    </row>
    <row r="162" spans="1:16" s="32" customFormat="1" x14ac:dyDescent="0.25">
      <c r="A162" s="21"/>
      <c r="B162" s="28" t="s">
        <v>2163</v>
      </c>
      <c r="C162" s="119" t="s">
        <v>2742</v>
      </c>
      <c r="D162" s="40" t="s">
        <v>2454</v>
      </c>
      <c r="E162" s="44">
        <v>155</v>
      </c>
      <c r="F162" s="44">
        <v>86.8</v>
      </c>
      <c r="G162" s="120">
        <v>155</v>
      </c>
      <c r="H162" s="44">
        <v>100.75</v>
      </c>
      <c r="I162" s="121"/>
      <c r="J162" s="79">
        <v>155</v>
      </c>
      <c r="K162" s="79">
        <v>148.18</v>
      </c>
      <c r="L162" s="79">
        <v>155</v>
      </c>
      <c r="M162" s="79">
        <v>93.28</v>
      </c>
      <c r="N162" s="79">
        <v>152.06</v>
      </c>
      <c r="O162" s="118"/>
      <c r="P162" s="118"/>
    </row>
    <row r="163" spans="1:16" s="32" customFormat="1" x14ac:dyDescent="0.25">
      <c r="A163" s="21"/>
      <c r="B163" s="28" t="s">
        <v>2166</v>
      </c>
      <c r="C163" s="119" t="s">
        <v>2744</v>
      </c>
      <c r="D163" s="40" t="s">
        <v>2454</v>
      </c>
      <c r="E163" s="44">
        <v>222</v>
      </c>
      <c r="F163" s="44">
        <v>124.32</v>
      </c>
      <c r="G163" s="120">
        <v>222</v>
      </c>
      <c r="H163" s="44">
        <v>144.30000000000001</v>
      </c>
      <c r="I163" s="121"/>
      <c r="J163" s="79">
        <v>222</v>
      </c>
      <c r="K163" s="79">
        <v>212.23</v>
      </c>
      <c r="L163" s="79">
        <v>222</v>
      </c>
      <c r="M163" s="79">
        <v>133.6</v>
      </c>
      <c r="N163" s="79">
        <v>217.78</v>
      </c>
      <c r="O163" s="118"/>
      <c r="P163" s="118"/>
    </row>
    <row r="164" spans="1:16" s="32" customFormat="1" x14ac:dyDescent="0.25">
      <c r="A164" s="21"/>
      <c r="B164" s="28" t="s">
        <v>2169</v>
      </c>
      <c r="C164" s="119" t="s">
        <v>2746</v>
      </c>
      <c r="D164" s="40" t="s">
        <v>2454</v>
      </c>
      <c r="E164" s="44">
        <v>149</v>
      </c>
      <c r="F164" s="44">
        <v>83.44</v>
      </c>
      <c r="G164" s="120">
        <v>149</v>
      </c>
      <c r="H164" s="44">
        <v>96.850000000000009</v>
      </c>
      <c r="I164" s="121"/>
      <c r="J164" s="79">
        <v>149</v>
      </c>
      <c r="K164" s="79">
        <v>142.44</v>
      </c>
      <c r="L164" s="79">
        <v>149</v>
      </c>
      <c r="M164" s="79">
        <v>89.67</v>
      </c>
      <c r="N164" s="79">
        <v>146.16999999999999</v>
      </c>
      <c r="O164" s="118"/>
      <c r="P164" s="118"/>
    </row>
    <row r="165" spans="1:16" s="32" customFormat="1" x14ac:dyDescent="0.25">
      <c r="A165" s="21"/>
      <c r="B165" s="28" t="s">
        <v>2171</v>
      </c>
      <c r="C165" s="119" t="s">
        <v>3011</v>
      </c>
      <c r="D165" s="40" t="s">
        <v>2454</v>
      </c>
      <c r="E165" s="44">
        <v>242</v>
      </c>
      <c r="F165" s="44">
        <v>135.52000000000001</v>
      </c>
      <c r="G165" s="120">
        <v>242</v>
      </c>
      <c r="H165" s="44">
        <v>157.30000000000001</v>
      </c>
      <c r="I165" s="121"/>
      <c r="J165" s="79">
        <v>242</v>
      </c>
      <c r="K165" s="79">
        <v>231.35</v>
      </c>
      <c r="L165" s="79">
        <v>242</v>
      </c>
      <c r="M165" s="79">
        <v>145.63999999999999</v>
      </c>
      <c r="N165" s="79">
        <v>237.4</v>
      </c>
      <c r="O165" s="118"/>
      <c r="P165" s="118"/>
    </row>
    <row r="166" spans="1:16" s="32" customFormat="1" x14ac:dyDescent="0.25">
      <c r="A166" s="21"/>
      <c r="B166" s="28" t="s">
        <v>2172</v>
      </c>
      <c r="C166" s="119" t="s">
        <v>3012</v>
      </c>
      <c r="D166" s="40" t="s">
        <v>2454</v>
      </c>
      <c r="E166" s="44">
        <v>61</v>
      </c>
      <c r="F166" s="44">
        <v>34.159999999999997</v>
      </c>
      <c r="G166" s="120">
        <v>61</v>
      </c>
      <c r="H166" s="44">
        <v>39.65</v>
      </c>
      <c r="I166" s="121"/>
      <c r="J166" s="79">
        <v>61</v>
      </c>
      <c r="K166" s="79">
        <v>58.32</v>
      </c>
      <c r="L166" s="79">
        <v>61</v>
      </c>
      <c r="M166" s="79">
        <v>36.71</v>
      </c>
      <c r="N166" s="79">
        <v>59.84</v>
      </c>
      <c r="O166" s="118"/>
      <c r="P166" s="118"/>
    </row>
    <row r="167" spans="1:16" s="32" customFormat="1" x14ac:dyDescent="0.25">
      <c r="A167" s="21"/>
      <c r="B167" s="28" t="s">
        <v>2173</v>
      </c>
      <c r="C167" s="119" t="s">
        <v>2747</v>
      </c>
      <c r="D167" s="40" t="s">
        <v>2454</v>
      </c>
      <c r="E167" s="44">
        <v>227</v>
      </c>
      <c r="F167" s="44">
        <v>127.12</v>
      </c>
      <c r="G167" s="120">
        <v>227</v>
      </c>
      <c r="H167" s="44">
        <v>147.55000000000001</v>
      </c>
      <c r="I167" s="121"/>
      <c r="J167" s="79">
        <v>227</v>
      </c>
      <c r="K167" s="79">
        <v>217.01</v>
      </c>
      <c r="L167" s="79">
        <v>227</v>
      </c>
      <c r="M167" s="79">
        <v>136.61000000000001</v>
      </c>
      <c r="N167" s="79">
        <v>222.69</v>
      </c>
      <c r="O167" s="118"/>
      <c r="P167" s="118"/>
    </row>
    <row r="168" spans="1:16" s="32" customFormat="1" x14ac:dyDescent="0.25">
      <c r="A168" s="21"/>
      <c r="B168" s="28" t="s">
        <v>2174</v>
      </c>
      <c r="C168" s="119" t="s">
        <v>2748</v>
      </c>
      <c r="D168" s="40" t="s">
        <v>2454</v>
      </c>
      <c r="E168" s="44">
        <v>205</v>
      </c>
      <c r="F168" s="44">
        <v>114.8</v>
      </c>
      <c r="G168" s="120">
        <v>205</v>
      </c>
      <c r="H168" s="44">
        <v>133.25</v>
      </c>
      <c r="I168" s="121"/>
      <c r="J168" s="79">
        <v>205</v>
      </c>
      <c r="K168" s="79">
        <v>195.98</v>
      </c>
      <c r="L168" s="79">
        <v>205</v>
      </c>
      <c r="M168" s="79">
        <v>123.37</v>
      </c>
      <c r="N168" s="79">
        <v>201.11</v>
      </c>
      <c r="O168" s="118"/>
      <c r="P168" s="118"/>
    </row>
    <row r="169" spans="1:16" s="32" customFormat="1" x14ac:dyDescent="0.25">
      <c r="A169" s="21"/>
      <c r="B169" s="28" t="s">
        <v>2175</v>
      </c>
      <c r="C169" s="119" t="s">
        <v>3013</v>
      </c>
      <c r="D169" s="40" t="s">
        <v>2454</v>
      </c>
      <c r="E169" s="44">
        <v>109</v>
      </c>
      <c r="F169" s="44">
        <v>61.04</v>
      </c>
      <c r="G169" s="120">
        <v>109</v>
      </c>
      <c r="H169" s="44">
        <v>70.850000000000009</v>
      </c>
      <c r="I169" s="121"/>
      <c r="J169" s="79">
        <v>109</v>
      </c>
      <c r="K169" s="79">
        <v>104.2</v>
      </c>
      <c r="L169" s="79">
        <v>109</v>
      </c>
      <c r="M169" s="79">
        <v>65.599999999999994</v>
      </c>
      <c r="N169" s="79">
        <v>106.93</v>
      </c>
      <c r="O169" s="118"/>
      <c r="P169" s="118"/>
    </row>
    <row r="170" spans="1:16" s="32" customFormat="1" ht="26.25" x14ac:dyDescent="0.25">
      <c r="A170" s="21"/>
      <c r="B170" s="28" t="s">
        <v>2177</v>
      </c>
      <c r="C170" s="119" t="s">
        <v>2749</v>
      </c>
      <c r="D170" s="40" t="s">
        <v>2454</v>
      </c>
      <c r="E170" s="44">
        <v>79</v>
      </c>
      <c r="F170" s="44">
        <v>44.24</v>
      </c>
      <c r="G170" s="120">
        <v>79</v>
      </c>
      <c r="H170" s="44">
        <v>51.35</v>
      </c>
      <c r="I170" s="121"/>
      <c r="J170" s="79">
        <v>79</v>
      </c>
      <c r="K170" s="79">
        <v>75.52</v>
      </c>
      <c r="L170" s="79">
        <v>79</v>
      </c>
      <c r="M170" s="79">
        <v>47.54</v>
      </c>
      <c r="N170" s="79">
        <v>77.5</v>
      </c>
      <c r="O170" s="118"/>
      <c r="P170" s="118"/>
    </row>
    <row r="171" spans="1:16" s="32" customFormat="1" ht="26.25" x14ac:dyDescent="0.25">
      <c r="A171" s="21"/>
      <c r="B171" s="28" t="s">
        <v>2178</v>
      </c>
      <c r="C171" s="119" t="s">
        <v>2750</v>
      </c>
      <c r="D171" s="40" t="s">
        <v>2454</v>
      </c>
      <c r="E171" s="44">
        <v>65</v>
      </c>
      <c r="F171" s="44">
        <v>36.4</v>
      </c>
      <c r="G171" s="120">
        <v>65</v>
      </c>
      <c r="H171" s="44">
        <v>42.25</v>
      </c>
      <c r="I171" s="121"/>
      <c r="J171" s="79">
        <v>65</v>
      </c>
      <c r="K171" s="79">
        <v>62.14</v>
      </c>
      <c r="L171" s="79">
        <v>65</v>
      </c>
      <c r="M171" s="79">
        <v>39.119999999999997</v>
      </c>
      <c r="N171" s="79">
        <v>63.77</v>
      </c>
      <c r="O171" s="118"/>
      <c r="P171" s="118"/>
    </row>
    <row r="172" spans="1:16" s="32" customFormat="1" x14ac:dyDescent="0.25">
      <c r="A172" s="21"/>
      <c r="B172" s="28" t="s">
        <v>2181</v>
      </c>
      <c r="C172" s="119" t="s">
        <v>3014</v>
      </c>
      <c r="D172" s="40" t="s">
        <v>2454</v>
      </c>
      <c r="E172" s="44">
        <v>283</v>
      </c>
      <c r="F172" s="44">
        <v>158.47999999999999</v>
      </c>
      <c r="G172" s="120">
        <v>283</v>
      </c>
      <c r="H172" s="44">
        <v>183.95000000000002</v>
      </c>
      <c r="I172" s="121"/>
      <c r="J172" s="79">
        <v>283</v>
      </c>
      <c r="K172" s="79">
        <v>270.55</v>
      </c>
      <c r="L172" s="79">
        <v>283</v>
      </c>
      <c r="M172" s="79">
        <v>170.31</v>
      </c>
      <c r="N172" s="79">
        <v>277.62</v>
      </c>
      <c r="O172" s="118"/>
      <c r="P172" s="118"/>
    </row>
    <row r="173" spans="1:16" s="32" customFormat="1" x14ac:dyDescent="0.25">
      <c r="A173" s="21"/>
      <c r="B173" s="40" t="s">
        <v>2183</v>
      </c>
      <c r="C173" s="119" t="s">
        <v>2751</v>
      </c>
      <c r="D173" s="40" t="s">
        <v>2454</v>
      </c>
      <c r="E173" s="79">
        <v>52</v>
      </c>
      <c r="F173" s="79">
        <v>26.32</v>
      </c>
      <c r="G173" s="79">
        <v>52</v>
      </c>
      <c r="H173" s="79">
        <v>33.800000000000004</v>
      </c>
      <c r="I173" s="121"/>
      <c r="J173" s="79">
        <v>52</v>
      </c>
      <c r="K173" s="79">
        <v>49.71</v>
      </c>
      <c r="L173" s="79">
        <v>52</v>
      </c>
      <c r="M173" s="79">
        <v>31.29</v>
      </c>
      <c r="N173" s="79">
        <v>51.01</v>
      </c>
      <c r="O173" s="118"/>
      <c r="P173" s="118"/>
    </row>
    <row r="174" spans="1:16" s="32" customFormat="1" x14ac:dyDescent="0.25">
      <c r="A174" s="21"/>
      <c r="B174" s="28" t="s">
        <v>2185</v>
      </c>
      <c r="C174" s="119" t="s">
        <v>3016</v>
      </c>
      <c r="D174" s="40" t="s">
        <v>2454</v>
      </c>
      <c r="E174" s="44">
        <v>37</v>
      </c>
      <c r="F174" s="44">
        <v>20.72</v>
      </c>
      <c r="G174" s="120">
        <v>37</v>
      </c>
      <c r="H174" s="44">
        <v>24.05</v>
      </c>
      <c r="I174" s="121"/>
      <c r="J174" s="79">
        <v>37</v>
      </c>
      <c r="K174" s="79">
        <v>35.369999999999997</v>
      </c>
      <c r="L174" s="79">
        <v>37</v>
      </c>
      <c r="M174" s="79">
        <v>22.27</v>
      </c>
      <c r="N174" s="79">
        <v>36.299999999999997</v>
      </c>
      <c r="O174" s="118"/>
      <c r="P174" s="118"/>
    </row>
    <row r="175" spans="1:16" s="32" customFormat="1" x14ac:dyDescent="0.25">
      <c r="A175" s="21"/>
      <c r="B175" s="28" t="s">
        <v>2186</v>
      </c>
      <c r="C175" s="119" t="s">
        <v>2752</v>
      </c>
      <c r="D175" s="40" t="s">
        <v>2454</v>
      </c>
      <c r="E175" s="44">
        <v>82</v>
      </c>
      <c r="F175" s="44">
        <v>45.92</v>
      </c>
      <c r="G175" s="120">
        <v>82</v>
      </c>
      <c r="H175" s="44">
        <v>53.300000000000004</v>
      </c>
      <c r="I175" s="121"/>
      <c r="J175" s="79">
        <v>82</v>
      </c>
      <c r="K175" s="79">
        <v>78.39</v>
      </c>
      <c r="L175" s="79">
        <v>82</v>
      </c>
      <c r="M175" s="79">
        <v>49.35</v>
      </c>
      <c r="N175" s="79">
        <v>80.44</v>
      </c>
      <c r="O175" s="118"/>
      <c r="P175" s="118"/>
    </row>
    <row r="176" spans="1:16" s="32" customFormat="1" x14ac:dyDescent="0.25">
      <c r="A176" s="21"/>
      <c r="B176" s="28" t="s">
        <v>2188</v>
      </c>
      <c r="C176" s="119" t="s">
        <v>2929</v>
      </c>
      <c r="D176" s="40" t="s">
        <v>2454</v>
      </c>
      <c r="E176" s="44">
        <v>234</v>
      </c>
      <c r="F176" s="44">
        <v>131.04</v>
      </c>
      <c r="G176" s="120">
        <v>234</v>
      </c>
      <c r="H176" s="44">
        <v>152.1</v>
      </c>
      <c r="I176" s="121"/>
      <c r="J176" s="79">
        <v>234</v>
      </c>
      <c r="K176" s="79">
        <v>223.7</v>
      </c>
      <c r="L176" s="79">
        <v>234</v>
      </c>
      <c r="M176" s="79">
        <v>140.82</v>
      </c>
      <c r="N176" s="79">
        <v>229.55</v>
      </c>
      <c r="O176" s="118"/>
      <c r="P176" s="118"/>
    </row>
    <row r="177" spans="1:16" s="32" customFormat="1" x14ac:dyDescent="0.25">
      <c r="A177" s="21"/>
      <c r="B177" s="28" t="s">
        <v>2189</v>
      </c>
      <c r="C177" s="119" t="s">
        <v>2753</v>
      </c>
      <c r="D177" s="40" t="s">
        <v>2454</v>
      </c>
      <c r="E177" s="44">
        <v>120</v>
      </c>
      <c r="F177" s="44">
        <v>67.2</v>
      </c>
      <c r="G177" s="120">
        <v>120</v>
      </c>
      <c r="H177" s="44">
        <v>78</v>
      </c>
      <c r="I177" s="121"/>
      <c r="J177" s="79">
        <v>120</v>
      </c>
      <c r="K177" s="79">
        <v>114.72</v>
      </c>
      <c r="L177" s="79">
        <v>120</v>
      </c>
      <c r="M177" s="79">
        <v>72.22</v>
      </c>
      <c r="N177" s="79">
        <v>117.72</v>
      </c>
      <c r="O177" s="118"/>
      <c r="P177" s="118"/>
    </row>
    <row r="178" spans="1:16" s="32" customFormat="1" x14ac:dyDescent="0.25">
      <c r="A178" s="21"/>
      <c r="B178" s="28" t="s">
        <v>2190</v>
      </c>
      <c r="C178" s="119" t="s">
        <v>3060</v>
      </c>
      <c r="D178" s="40" t="s">
        <v>2454</v>
      </c>
      <c r="E178" s="44">
        <v>202</v>
      </c>
      <c r="F178" s="44">
        <v>113.12</v>
      </c>
      <c r="G178" s="120">
        <v>202</v>
      </c>
      <c r="H178" s="44">
        <v>131.30000000000001</v>
      </c>
      <c r="I178" s="121"/>
      <c r="J178" s="79">
        <v>202</v>
      </c>
      <c r="K178" s="79">
        <v>193.11</v>
      </c>
      <c r="L178" s="79">
        <v>202</v>
      </c>
      <c r="M178" s="79">
        <v>121.56</v>
      </c>
      <c r="N178" s="79">
        <v>198.16</v>
      </c>
      <c r="O178" s="118"/>
      <c r="P178" s="118"/>
    </row>
    <row r="179" spans="1:16" s="32" customFormat="1" ht="26.25" x14ac:dyDescent="0.25">
      <c r="A179" s="21"/>
      <c r="B179" s="28" t="s">
        <v>2191</v>
      </c>
      <c r="C179" s="119" t="s">
        <v>2754</v>
      </c>
      <c r="D179" s="40" t="s">
        <v>2454</v>
      </c>
      <c r="E179" s="44">
        <v>70</v>
      </c>
      <c r="F179" s="44">
        <v>39.200000000000003</v>
      </c>
      <c r="G179" s="120">
        <v>70</v>
      </c>
      <c r="H179" s="44">
        <v>45.5</v>
      </c>
      <c r="I179" s="121"/>
      <c r="J179" s="79">
        <v>70</v>
      </c>
      <c r="K179" s="79">
        <v>66.92</v>
      </c>
      <c r="L179" s="79">
        <v>70</v>
      </c>
      <c r="M179" s="79">
        <v>42.13</v>
      </c>
      <c r="N179" s="79">
        <v>68.67</v>
      </c>
      <c r="O179" s="118"/>
      <c r="P179" s="118"/>
    </row>
    <row r="180" spans="1:16" s="32" customFormat="1" x14ac:dyDescent="0.25">
      <c r="A180" s="21"/>
      <c r="B180" s="28" t="s">
        <v>2193</v>
      </c>
      <c r="C180" s="119" t="s">
        <v>3018</v>
      </c>
      <c r="D180" s="40" t="s">
        <v>2454</v>
      </c>
      <c r="E180" s="44">
        <v>250</v>
      </c>
      <c r="F180" s="44">
        <v>140</v>
      </c>
      <c r="G180" s="120">
        <v>250</v>
      </c>
      <c r="H180" s="44">
        <v>162.5</v>
      </c>
      <c r="I180" s="121"/>
      <c r="J180" s="79">
        <v>250</v>
      </c>
      <c r="K180" s="79">
        <v>239</v>
      </c>
      <c r="L180" s="79">
        <v>250</v>
      </c>
      <c r="M180" s="79">
        <v>150.44999999999999</v>
      </c>
      <c r="N180" s="79">
        <v>245.25</v>
      </c>
      <c r="O180" s="118"/>
      <c r="P180" s="118"/>
    </row>
    <row r="181" spans="1:16" s="32" customFormat="1" x14ac:dyDescent="0.25">
      <c r="A181" s="21"/>
      <c r="B181" s="28" t="s">
        <v>2194</v>
      </c>
      <c r="C181" s="119" t="s">
        <v>3019</v>
      </c>
      <c r="D181" s="40" t="s">
        <v>2454</v>
      </c>
      <c r="E181" s="44">
        <v>273</v>
      </c>
      <c r="F181" s="44">
        <v>152.88</v>
      </c>
      <c r="G181" s="120">
        <v>273</v>
      </c>
      <c r="H181" s="44">
        <v>177.45000000000002</v>
      </c>
      <c r="I181" s="121"/>
      <c r="J181" s="79">
        <v>273</v>
      </c>
      <c r="K181" s="79">
        <v>260.99</v>
      </c>
      <c r="L181" s="79">
        <v>273</v>
      </c>
      <c r="M181" s="79">
        <v>164.29</v>
      </c>
      <c r="N181" s="79">
        <v>267.81</v>
      </c>
      <c r="O181" s="118"/>
      <c r="P181" s="118"/>
    </row>
    <row r="182" spans="1:16" s="32" customFormat="1" x14ac:dyDescent="0.25">
      <c r="A182" s="21"/>
      <c r="B182" s="28" t="s">
        <v>2196</v>
      </c>
      <c r="C182" s="119" t="s">
        <v>3061</v>
      </c>
      <c r="D182" s="40" t="s">
        <v>2454</v>
      </c>
      <c r="E182" s="44">
        <v>188</v>
      </c>
      <c r="F182" s="44">
        <v>105.28</v>
      </c>
      <c r="G182" s="120">
        <v>188</v>
      </c>
      <c r="H182" s="44">
        <v>122.2</v>
      </c>
      <c r="I182" s="121"/>
      <c r="J182" s="79">
        <v>188</v>
      </c>
      <c r="K182" s="79">
        <v>179.73</v>
      </c>
      <c r="L182" s="79">
        <v>188</v>
      </c>
      <c r="M182" s="79">
        <v>113.14</v>
      </c>
      <c r="N182" s="79">
        <v>184.43</v>
      </c>
      <c r="O182" s="118"/>
      <c r="P182" s="118"/>
    </row>
    <row r="183" spans="1:16" s="32" customFormat="1" x14ac:dyDescent="0.25">
      <c r="A183" s="21"/>
      <c r="B183" s="28" t="s">
        <v>2198</v>
      </c>
      <c r="C183" s="119" t="s">
        <v>3062</v>
      </c>
      <c r="D183" s="40" t="s">
        <v>2454</v>
      </c>
      <c r="E183" s="44">
        <v>1478</v>
      </c>
      <c r="F183" s="44">
        <v>827.68</v>
      </c>
      <c r="G183" s="120">
        <v>1478</v>
      </c>
      <c r="H183" s="44">
        <v>960.7</v>
      </c>
      <c r="I183" s="121"/>
      <c r="J183" s="79">
        <v>1478</v>
      </c>
      <c r="K183" s="79">
        <v>1412.97</v>
      </c>
      <c r="L183" s="79">
        <v>1478</v>
      </c>
      <c r="M183" s="79">
        <v>889.46</v>
      </c>
      <c r="N183" s="79">
        <v>1449.92</v>
      </c>
      <c r="O183" s="118"/>
      <c r="P183" s="118"/>
    </row>
    <row r="184" spans="1:16" s="32" customFormat="1" x14ac:dyDescent="0.25">
      <c r="A184" s="21"/>
      <c r="B184" s="28" t="s">
        <v>2200</v>
      </c>
      <c r="C184" s="119" t="s">
        <v>2758</v>
      </c>
      <c r="D184" s="40" t="s">
        <v>2454</v>
      </c>
      <c r="E184" s="44">
        <v>286</v>
      </c>
      <c r="F184" s="44">
        <v>160.16</v>
      </c>
      <c r="G184" s="120">
        <v>286</v>
      </c>
      <c r="H184" s="44">
        <v>185.9</v>
      </c>
      <c r="I184" s="121"/>
      <c r="J184" s="79">
        <v>286</v>
      </c>
      <c r="K184" s="79">
        <v>273.42</v>
      </c>
      <c r="L184" s="79">
        <v>286</v>
      </c>
      <c r="M184" s="79">
        <v>172.11</v>
      </c>
      <c r="N184" s="79">
        <v>280.57</v>
      </c>
      <c r="O184" s="118"/>
      <c r="P184" s="118"/>
    </row>
    <row r="185" spans="1:16" s="32" customFormat="1" x14ac:dyDescent="0.25">
      <c r="A185" s="21"/>
      <c r="B185" s="28" t="s">
        <v>2201</v>
      </c>
      <c r="C185" s="119" t="s">
        <v>2759</v>
      </c>
      <c r="D185" s="40" t="s">
        <v>2454</v>
      </c>
      <c r="E185" s="44">
        <v>131</v>
      </c>
      <c r="F185" s="44">
        <v>73.36</v>
      </c>
      <c r="G185" s="120">
        <v>131</v>
      </c>
      <c r="H185" s="44">
        <v>85.15</v>
      </c>
      <c r="I185" s="121"/>
      <c r="J185" s="79">
        <v>131</v>
      </c>
      <c r="K185" s="79">
        <v>125.24</v>
      </c>
      <c r="L185" s="79">
        <v>131</v>
      </c>
      <c r="M185" s="79">
        <v>78.84</v>
      </c>
      <c r="N185" s="79">
        <v>128.51</v>
      </c>
      <c r="O185" s="118"/>
      <c r="P185" s="118"/>
    </row>
    <row r="186" spans="1:16" s="32" customFormat="1" x14ac:dyDescent="0.25">
      <c r="A186" s="21"/>
      <c r="B186" s="28" t="s">
        <v>2202</v>
      </c>
      <c r="C186" s="119" t="s">
        <v>2760</v>
      </c>
      <c r="D186" s="40" t="s">
        <v>2454</v>
      </c>
      <c r="E186" s="44">
        <v>215</v>
      </c>
      <c r="F186" s="44">
        <v>120.4</v>
      </c>
      <c r="G186" s="120">
        <v>215</v>
      </c>
      <c r="H186" s="44">
        <v>139.75</v>
      </c>
      <c r="I186" s="121"/>
      <c r="J186" s="79">
        <v>215</v>
      </c>
      <c r="K186" s="79">
        <v>205.54</v>
      </c>
      <c r="L186" s="79">
        <v>215</v>
      </c>
      <c r="M186" s="79">
        <v>129.38999999999999</v>
      </c>
      <c r="N186" s="79">
        <v>210.92</v>
      </c>
      <c r="O186" s="118"/>
      <c r="P186" s="118"/>
    </row>
    <row r="187" spans="1:16" s="32" customFormat="1" x14ac:dyDescent="0.25">
      <c r="A187" s="21"/>
      <c r="B187" s="28" t="s">
        <v>2204</v>
      </c>
      <c r="C187" s="119" t="s">
        <v>2761</v>
      </c>
      <c r="D187" s="40" t="s">
        <v>2454</v>
      </c>
      <c r="E187" s="44">
        <v>237</v>
      </c>
      <c r="F187" s="44">
        <v>132.72</v>
      </c>
      <c r="G187" s="120">
        <v>237</v>
      </c>
      <c r="H187" s="44">
        <v>154.05000000000001</v>
      </c>
      <c r="I187" s="121"/>
      <c r="J187" s="79">
        <v>237</v>
      </c>
      <c r="K187" s="79">
        <v>226.57</v>
      </c>
      <c r="L187" s="79">
        <v>237</v>
      </c>
      <c r="M187" s="79">
        <v>142.63</v>
      </c>
      <c r="N187" s="79">
        <v>232.5</v>
      </c>
      <c r="O187" s="118"/>
      <c r="P187" s="118"/>
    </row>
    <row r="188" spans="1:16" s="32" customFormat="1" x14ac:dyDescent="0.25">
      <c r="A188" s="21"/>
      <c r="B188" s="28" t="s">
        <v>2206</v>
      </c>
      <c r="C188" s="119" t="s">
        <v>2762</v>
      </c>
      <c r="D188" s="40" t="s">
        <v>2454</v>
      </c>
      <c r="E188" s="44">
        <v>713</v>
      </c>
      <c r="F188" s="44">
        <v>399.28</v>
      </c>
      <c r="G188" s="120">
        <v>713</v>
      </c>
      <c r="H188" s="44">
        <v>463.45</v>
      </c>
      <c r="I188" s="121"/>
      <c r="J188" s="79">
        <v>713</v>
      </c>
      <c r="K188" s="79">
        <v>681.63</v>
      </c>
      <c r="L188" s="79">
        <v>713</v>
      </c>
      <c r="M188" s="79">
        <v>429.08</v>
      </c>
      <c r="N188" s="79">
        <v>699.45</v>
      </c>
      <c r="O188" s="118"/>
      <c r="P188" s="118"/>
    </row>
    <row r="189" spans="1:16" s="32" customFormat="1" x14ac:dyDescent="0.25">
      <c r="A189" s="21"/>
      <c r="B189" s="28" t="s">
        <v>2208</v>
      </c>
      <c r="C189" s="119" t="s">
        <v>3021</v>
      </c>
      <c r="D189" s="40" t="s">
        <v>2454</v>
      </c>
      <c r="E189" s="44">
        <v>154</v>
      </c>
      <c r="F189" s="44">
        <v>86.24</v>
      </c>
      <c r="G189" s="120">
        <v>154</v>
      </c>
      <c r="H189" s="44">
        <v>100.10000000000001</v>
      </c>
      <c r="I189" s="121"/>
      <c r="J189" s="79">
        <v>154</v>
      </c>
      <c r="K189" s="79">
        <v>147.22</v>
      </c>
      <c r="L189" s="79">
        <v>154</v>
      </c>
      <c r="M189" s="79">
        <v>92.68</v>
      </c>
      <c r="N189" s="79">
        <v>151.07</v>
      </c>
      <c r="O189" s="118"/>
      <c r="P189" s="118"/>
    </row>
    <row r="190" spans="1:16" s="32" customFormat="1" x14ac:dyDescent="0.25">
      <c r="A190" s="21"/>
      <c r="B190" s="28" t="s">
        <v>2209</v>
      </c>
      <c r="C190" s="119" t="s">
        <v>2763</v>
      </c>
      <c r="D190" s="40" t="s">
        <v>2454</v>
      </c>
      <c r="E190" s="44">
        <v>145</v>
      </c>
      <c r="F190" s="44">
        <v>81.2</v>
      </c>
      <c r="G190" s="120">
        <v>145</v>
      </c>
      <c r="H190" s="44">
        <v>94.25</v>
      </c>
      <c r="I190" s="121"/>
      <c r="J190" s="79">
        <v>145</v>
      </c>
      <c r="K190" s="79">
        <v>138.62</v>
      </c>
      <c r="L190" s="79">
        <v>145</v>
      </c>
      <c r="M190" s="79">
        <v>87.26</v>
      </c>
      <c r="N190" s="79">
        <v>142.25</v>
      </c>
      <c r="O190" s="118"/>
      <c r="P190" s="118"/>
    </row>
    <row r="191" spans="1:16" s="32" customFormat="1" ht="26.25" x14ac:dyDescent="0.25">
      <c r="A191" s="21"/>
      <c r="B191" s="28" t="s">
        <v>2212</v>
      </c>
      <c r="C191" s="119" t="s">
        <v>2932</v>
      </c>
      <c r="D191" s="40" t="s">
        <v>2454</v>
      </c>
      <c r="E191" s="44">
        <v>224</v>
      </c>
      <c r="F191" s="44">
        <v>125.44</v>
      </c>
      <c r="G191" s="120">
        <v>224</v>
      </c>
      <c r="H191" s="44">
        <v>145.6</v>
      </c>
      <c r="I191" s="121"/>
      <c r="J191" s="79">
        <v>224</v>
      </c>
      <c r="K191" s="79">
        <v>214.14</v>
      </c>
      <c r="L191" s="79">
        <v>224</v>
      </c>
      <c r="M191" s="79">
        <v>134.80000000000001</v>
      </c>
      <c r="N191" s="79">
        <v>219.74</v>
      </c>
      <c r="O191" s="118"/>
      <c r="P191" s="118"/>
    </row>
    <row r="192" spans="1:16" s="32" customFormat="1" x14ac:dyDescent="0.25">
      <c r="A192" s="21"/>
      <c r="B192" s="28" t="s">
        <v>2214</v>
      </c>
      <c r="C192" s="119" t="s">
        <v>2766</v>
      </c>
      <c r="D192" s="40" t="s">
        <v>2454</v>
      </c>
      <c r="E192" s="44">
        <v>122</v>
      </c>
      <c r="F192" s="44">
        <v>68.319999999999993</v>
      </c>
      <c r="G192" s="120">
        <v>122</v>
      </c>
      <c r="H192" s="44">
        <v>79.3</v>
      </c>
      <c r="I192" s="121"/>
      <c r="J192" s="79">
        <v>122</v>
      </c>
      <c r="K192" s="79">
        <v>116.63</v>
      </c>
      <c r="L192" s="79">
        <v>122</v>
      </c>
      <c r="M192" s="79">
        <v>73.42</v>
      </c>
      <c r="N192" s="79">
        <v>119.68</v>
      </c>
      <c r="O192" s="118"/>
      <c r="P192" s="118"/>
    </row>
    <row r="193" spans="1:16" s="32" customFormat="1" x14ac:dyDescent="0.25">
      <c r="A193" s="21"/>
      <c r="B193" s="28" t="s">
        <v>2215</v>
      </c>
      <c r="C193" s="119" t="s">
        <v>3063</v>
      </c>
      <c r="D193" s="40" t="s">
        <v>2454</v>
      </c>
      <c r="E193" s="44">
        <v>146</v>
      </c>
      <c r="F193" s="44">
        <v>81.760000000000005</v>
      </c>
      <c r="G193" s="120">
        <v>146</v>
      </c>
      <c r="H193" s="44">
        <v>94.9</v>
      </c>
      <c r="I193" s="121"/>
      <c r="J193" s="79">
        <v>146</v>
      </c>
      <c r="K193" s="79">
        <v>139.58000000000001</v>
      </c>
      <c r="L193" s="79">
        <v>146</v>
      </c>
      <c r="M193" s="79">
        <v>87.86</v>
      </c>
      <c r="N193" s="79">
        <v>143.22999999999999</v>
      </c>
      <c r="O193" s="118"/>
      <c r="P193" s="118"/>
    </row>
    <row r="194" spans="1:16" s="32" customFormat="1" x14ac:dyDescent="0.25">
      <c r="A194" s="21"/>
      <c r="B194" s="28" t="s">
        <v>2216</v>
      </c>
      <c r="C194" s="119" t="s">
        <v>2767</v>
      </c>
      <c r="D194" s="40" t="s">
        <v>2454</v>
      </c>
      <c r="E194" s="44">
        <v>178</v>
      </c>
      <c r="F194" s="44">
        <v>99.68</v>
      </c>
      <c r="G194" s="120">
        <v>178</v>
      </c>
      <c r="H194" s="44">
        <v>115.7</v>
      </c>
      <c r="I194" s="121"/>
      <c r="J194" s="79">
        <v>178</v>
      </c>
      <c r="K194" s="79">
        <v>170.17</v>
      </c>
      <c r="L194" s="79">
        <v>178</v>
      </c>
      <c r="M194" s="79">
        <v>107.12</v>
      </c>
      <c r="N194" s="79">
        <v>174.62</v>
      </c>
      <c r="O194" s="118"/>
      <c r="P194" s="118"/>
    </row>
    <row r="195" spans="1:16" s="32" customFormat="1" x14ac:dyDescent="0.25">
      <c r="A195" s="21"/>
      <c r="B195" s="28" t="s">
        <v>2217</v>
      </c>
      <c r="C195" s="119" t="s">
        <v>3064</v>
      </c>
      <c r="D195" s="40" t="s">
        <v>2454</v>
      </c>
      <c r="E195" s="44">
        <v>155</v>
      </c>
      <c r="F195" s="44">
        <v>86.8</v>
      </c>
      <c r="G195" s="120">
        <v>155</v>
      </c>
      <c r="H195" s="44">
        <v>100.75</v>
      </c>
      <c r="I195" s="121"/>
      <c r="J195" s="79">
        <v>155</v>
      </c>
      <c r="K195" s="79">
        <v>148.18</v>
      </c>
      <c r="L195" s="79">
        <v>155</v>
      </c>
      <c r="M195" s="79">
        <v>93.28</v>
      </c>
      <c r="N195" s="79">
        <v>152.06</v>
      </c>
      <c r="O195" s="118"/>
      <c r="P195" s="118"/>
    </row>
    <row r="196" spans="1:16" s="32" customFormat="1" x14ac:dyDescent="0.25">
      <c r="A196" s="21"/>
      <c r="B196" s="28" t="s">
        <v>2219</v>
      </c>
      <c r="C196" s="119" t="s">
        <v>3065</v>
      </c>
      <c r="D196" s="40" t="s">
        <v>2454</v>
      </c>
      <c r="E196" s="44">
        <v>212</v>
      </c>
      <c r="F196" s="44">
        <v>118.72</v>
      </c>
      <c r="G196" s="120">
        <v>212</v>
      </c>
      <c r="H196" s="44">
        <v>137.80000000000001</v>
      </c>
      <c r="I196" s="121"/>
      <c r="J196" s="79">
        <v>212</v>
      </c>
      <c r="K196" s="79">
        <v>202.67</v>
      </c>
      <c r="L196" s="79">
        <v>212</v>
      </c>
      <c r="M196" s="79">
        <v>127.58</v>
      </c>
      <c r="N196" s="79">
        <v>207.97</v>
      </c>
      <c r="O196" s="118"/>
      <c r="P196" s="118"/>
    </row>
    <row r="197" spans="1:16" s="32" customFormat="1" x14ac:dyDescent="0.25">
      <c r="A197" s="21"/>
      <c r="B197" s="28" t="s">
        <v>2222</v>
      </c>
      <c r="C197" s="119" t="s">
        <v>3066</v>
      </c>
      <c r="D197" s="40" t="s">
        <v>2454</v>
      </c>
      <c r="E197" s="44">
        <v>133</v>
      </c>
      <c r="F197" s="44">
        <v>74.48</v>
      </c>
      <c r="G197" s="120">
        <v>133</v>
      </c>
      <c r="H197" s="44">
        <v>86.45</v>
      </c>
      <c r="I197" s="121"/>
      <c r="J197" s="79">
        <v>133</v>
      </c>
      <c r="K197" s="79">
        <v>127.15</v>
      </c>
      <c r="L197" s="79">
        <v>133</v>
      </c>
      <c r="M197" s="79">
        <v>80.040000000000006</v>
      </c>
      <c r="N197" s="79">
        <v>130.47</v>
      </c>
      <c r="O197" s="118"/>
      <c r="P197" s="118"/>
    </row>
    <row r="198" spans="1:16" s="32" customFormat="1" x14ac:dyDescent="0.25">
      <c r="A198" s="21"/>
      <c r="B198" s="28" t="s">
        <v>2223</v>
      </c>
      <c r="C198" s="119" t="s">
        <v>3024</v>
      </c>
      <c r="D198" s="40" t="s">
        <v>2454</v>
      </c>
      <c r="E198" s="44">
        <v>127</v>
      </c>
      <c r="F198" s="44">
        <v>71.12</v>
      </c>
      <c r="G198" s="120">
        <v>127</v>
      </c>
      <c r="H198" s="44">
        <v>82.55</v>
      </c>
      <c r="I198" s="121"/>
      <c r="J198" s="79">
        <v>127</v>
      </c>
      <c r="K198" s="79">
        <v>121.41</v>
      </c>
      <c r="L198" s="79">
        <v>127</v>
      </c>
      <c r="M198" s="79">
        <v>76.430000000000007</v>
      </c>
      <c r="N198" s="79">
        <v>124.59</v>
      </c>
      <c r="O198" s="118"/>
      <c r="P198" s="118"/>
    </row>
    <row r="199" spans="1:16" s="32" customFormat="1" x14ac:dyDescent="0.25">
      <c r="A199" s="21"/>
      <c r="B199" s="28" t="s">
        <v>2225</v>
      </c>
      <c r="C199" s="119" t="s">
        <v>2770</v>
      </c>
      <c r="D199" s="40" t="s">
        <v>2454</v>
      </c>
      <c r="E199" s="44">
        <v>126</v>
      </c>
      <c r="F199" s="44">
        <v>70.56</v>
      </c>
      <c r="G199" s="120">
        <v>126</v>
      </c>
      <c r="H199" s="44">
        <v>81.900000000000006</v>
      </c>
      <c r="I199" s="121"/>
      <c r="J199" s="79">
        <v>126</v>
      </c>
      <c r="K199" s="79">
        <v>120.46</v>
      </c>
      <c r="L199" s="79">
        <v>126</v>
      </c>
      <c r="M199" s="79">
        <v>75.83</v>
      </c>
      <c r="N199" s="79">
        <v>123.61</v>
      </c>
      <c r="O199" s="118"/>
      <c r="P199" s="118"/>
    </row>
    <row r="200" spans="1:16" s="32" customFormat="1" x14ac:dyDescent="0.25">
      <c r="A200" s="21"/>
      <c r="B200" s="28" t="s">
        <v>2226</v>
      </c>
      <c r="C200" s="119" t="s">
        <v>2771</v>
      </c>
      <c r="D200" s="40" t="s">
        <v>2454</v>
      </c>
      <c r="E200" s="44">
        <v>285</v>
      </c>
      <c r="F200" s="44">
        <v>159.6</v>
      </c>
      <c r="G200" s="120">
        <v>285</v>
      </c>
      <c r="H200" s="44">
        <v>185.25</v>
      </c>
      <c r="I200" s="121"/>
      <c r="J200" s="79">
        <v>285</v>
      </c>
      <c r="K200" s="79">
        <v>272.45999999999998</v>
      </c>
      <c r="L200" s="79">
        <v>285</v>
      </c>
      <c r="M200" s="79">
        <v>171.51</v>
      </c>
      <c r="N200" s="79">
        <v>279.58999999999997</v>
      </c>
      <c r="O200" s="118"/>
      <c r="P200" s="118"/>
    </row>
    <row r="201" spans="1:16" s="32" customFormat="1" x14ac:dyDescent="0.25">
      <c r="A201" s="21"/>
      <c r="B201" s="28" t="s">
        <v>2228</v>
      </c>
      <c r="C201" s="119" t="s">
        <v>2773</v>
      </c>
      <c r="D201" s="40" t="s">
        <v>2454</v>
      </c>
      <c r="E201" s="44">
        <v>823</v>
      </c>
      <c r="F201" s="44">
        <v>460.88</v>
      </c>
      <c r="G201" s="120">
        <v>823</v>
      </c>
      <c r="H201" s="44">
        <v>534.95000000000005</v>
      </c>
      <c r="I201" s="121"/>
      <c r="J201" s="79">
        <v>823</v>
      </c>
      <c r="K201" s="79">
        <v>786.79</v>
      </c>
      <c r="L201" s="79">
        <v>823</v>
      </c>
      <c r="M201" s="79">
        <v>495.28</v>
      </c>
      <c r="N201" s="79">
        <v>807.36</v>
      </c>
      <c r="O201" s="118"/>
      <c r="P201" s="118"/>
    </row>
    <row r="202" spans="1:16" s="32" customFormat="1" x14ac:dyDescent="0.25">
      <c r="A202" s="21"/>
      <c r="B202" s="28" t="s">
        <v>2229</v>
      </c>
      <c r="C202" s="119" t="s">
        <v>2774</v>
      </c>
      <c r="D202" s="40" t="s">
        <v>2454</v>
      </c>
      <c r="E202" s="44">
        <v>134</v>
      </c>
      <c r="F202" s="44">
        <v>75.040000000000006</v>
      </c>
      <c r="G202" s="120">
        <v>134</v>
      </c>
      <c r="H202" s="44">
        <v>87.100000000000009</v>
      </c>
      <c r="I202" s="121"/>
      <c r="J202" s="79">
        <v>134</v>
      </c>
      <c r="K202" s="79">
        <v>128.1</v>
      </c>
      <c r="L202" s="79">
        <v>134</v>
      </c>
      <c r="M202" s="79">
        <v>80.64</v>
      </c>
      <c r="N202" s="79">
        <v>131.44999999999999</v>
      </c>
      <c r="O202" s="118"/>
      <c r="P202" s="118"/>
    </row>
    <row r="203" spans="1:16" s="32" customFormat="1" x14ac:dyDescent="0.25">
      <c r="A203" s="21"/>
      <c r="B203" s="28" t="s">
        <v>2230</v>
      </c>
      <c r="C203" s="119" t="s">
        <v>2775</v>
      </c>
      <c r="D203" s="40" t="s">
        <v>2454</v>
      </c>
      <c r="E203" s="44">
        <v>72</v>
      </c>
      <c r="F203" s="44">
        <v>40.32</v>
      </c>
      <c r="G203" s="120">
        <v>72</v>
      </c>
      <c r="H203" s="44">
        <v>46.800000000000004</v>
      </c>
      <c r="I203" s="121"/>
      <c r="J203" s="79">
        <v>72</v>
      </c>
      <c r="K203" s="79">
        <v>68.83</v>
      </c>
      <c r="L203" s="79">
        <v>72</v>
      </c>
      <c r="M203" s="79">
        <v>43.33</v>
      </c>
      <c r="N203" s="79">
        <v>70.63</v>
      </c>
      <c r="O203" s="118"/>
      <c r="P203" s="118"/>
    </row>
    <row r="204" spans="1:16" s="32" customFormat="1" x14ac:dyDescent="0.25">
      <c r="A204" s="21"/>
      <c r="B204" s="28" t="s">
        <v>2235</v>
      </c>
      <c r="C204" s="119" t="s">
        <v>3025</v>
      </c>
      <c r="D204" s="40" t="s">
        <v>2454</v>
      </c>
      <c r="E204" s="44">
        <v>136</v>
      </c>
      <c r="F204" s="44">
        <v>76.16</v>
      </c>
      <c r="G204" s="120">
        <v>136</v>
      </c>
      <c r="H204" s="44">
        <v>88.4</v>
      </c>
      <c r="I204" s="121"/>
      <c r="J204" s="79">
        <v>136</v>
      </c>
      <c r="K204" s="79">
        <v>130.02000000000001</v>
      </c>
      <c r="L204" s="79">
        <v>136</v>
      </c>
      <c r="M204" s="79">
        <v>81.84</v>
      </c>
      <c r="N204" s="79">
        <v>133.41999999999999</v>
      </c>
      <c r="O204" s="118"/>
      <c r="P204" s="118"/>
    </row>
    <row r="205" spans="1:16" s="32" customFormat="1" x14ac:dyDescent="0.25">
      <c r="A205" s="21"/>
      <c r="B205" s="28" t="s">
        <v>2236</v>
      </c>
      <c r="C205" s="119" t="s">
        <v>2777</v>
      </c>
      <c r="D205" s="40" t="s">
        <v>2454</v>
      </c>
      <c r="E205" s="44">
        <v>115</v>
      </c>
      <c r="F205" s="44">
        <v>64.400000000000006</v>
      </c>
      <c r="G205" s="120">
        <v>115</v>
      </c>
      <c r="H205" s="44">
        <v>74.75</v>
      </c>
      <c r="I205" s="121"/>
      <c r="J205" s="79">
        <v>115</v>
      </c>
      <c r="K205" s="79">
        <v>109.94</v>
      </c>
      <c r="L205" s="79">
        <v>115</v>
      </c>
      <c r="M205" s="79">
        <v>69.209999999999994</v>
      </c>
      <c r="N205" s="79">
        <v>112.82</v>
      </c>
      <c r="O205" s="118"/>
      <c r="P205" s="118"/>
    </row>
    <row r="206" spans="1:16" s="32" customFormat="1" x14ac:dyDescent="0.25">
      <c r="A206" s="21"/>
      <c r="B206" s="28" t="s">
        <v>2237</v>
      </c>
      <c r="C206" s="119" t="s">
        <v>3026</v>
      </c>
      <c r="D206" s="40" t="s">
        <v>2454</v>
      </c>
      <c r="E206" s="44">
        <v>229</v>
      </c>
      <c r="F206" s="44">
        <v>128.24</v>
      </c>
      <c r="G206" s="120">
        <v>229</v>
      </c>
      <c r="H206" s="44">
        <v>148.85</v>
      </c>
      <c r="I206" s="121"/>
      <c r="J206" s="79">
        <v>229</v>
      </c>
      <c r="K206" s="79">
        <v>218.92</v>
      </c>
      <c r="L206" s="79">
        <v>229</v>
      </c>
      <c r="M206" s="79">
        <v>137.81</v>
      </c>
      <c r="N206" s="79">
        <v>224.65</v>
      </c>
      <c r="O206" s="118"/>
      <c r="P206" s="118"/>
    </row>
    <row r="207" spans="1:16" s="32" customFormat="1" x14ac:dyDescent="0.25">
      <c r="A207" s="21"/>
      <c r="B207" s="28" t="s">
        <v>2238</v>
      </c>
      <c r="C207" s="119" t="s">
        <v>3067</v>
      </c>
      <c r="D207" s="40" t="s">
        <v>2454</v>
      </c>
      <c r="E207" s="44">
        <v>108</v>
      </c>
      <c r="F207" s="44">
        <v>60.48</v>
      </c>
      <c r="G207" s="120">
        <v>108</v>
      </c>
      <c r="H207" s="44">
        <v>70.2</v>
      </c>
      <c r="I207" s="121"/>
      <c r="J207" s="79">
        <v>108</v>
      </c>
      <c r="K207" s="79">
        <v>103.25</v>
      </c>
      <c r="L207" s="79">
        <v>108</v>
      </c>
      <c r="M207" s="79">
        <v>64.989999999999995</v>
      </c>
      <c r="N207" s="79">
        <v>105.95</v>
      </c>
      <c r="O207" s="118"/>
      <c r="P207" s="118"/>
    </row>
    <row r="208" spans="1:16" s="32" customFormat="1" x14ac:dyDescent="0.25">
      <c r="A208" s="21"/>
      <c r="B208" s="28" t="s">
        <v>2239</v>
      </c>
      <c r="C208" s="119" t="s">
        <v>3027</v>
      </c>
      <c r="D208" s="40" t="s">
        <v>2454</v>
      </c>
      <c r="E208" s="44">
        <v>90</v>
      </c>
      <c r="F208" s="44">
        <v>50.4</v>
      </c>
      <c r="G208" s="120">
        <v>90</v>
      </c>
      <c r="H208" s="44">
        <v>58.5</v>
      </c>
      <c r="I208" s="121"/>
      <c r="J208" s="79">
        <v>90</v>
      </c>
      <c r="K208" s="79">
        <v>86.04</v>
      </c>
      <c r="L208" s="79">
        <v>90</v>
      </c>
      <c r="M208" s="79">
        <v>54.16</v>
      </c>
      <c r="N208" s="79">
        <v>88.29</v>
      </c>
      <c r="O208" s="118"/>
      <c r="P208" s="118"/>
    </row>
    <row r="209" spans="1:16" s="32" customFormat="1" x14ac:dyDescent="0.25">
      <c r="A209" s="21"/>
      <c r="B209" s="28" t="s">
        <v>2240</v>
      </c>
      <c r="C209" s="119" t="s">
        <v>2778</v>
      </c>
      <c r="D209" s="40" t="s">
        <v>2454</v>
      </c>
      <c r="E209" s="44">
        <v>95</v>
      </c>
      <c r="F209" s="44">
        <v>53.2</v>
      </c>
      <c r="G209" s="120">
        <v>95</v>
      </c>
      <c r="H209" s="44">
        <v>61.75</v>
      </c>
      <c r="I209" s="121"/>
      <c r="J209" s="79">
        <v>95</v>
      </c>
      <c r="K209" s="79">
        <v>90.82</v>
      </c>
      <c r="L209" s="79">
        <v>95</v>
      </c>
      <c r="M209" s="79">
        <v>57.17</v>
      </c>
      <c r="N209" s="79">
        <v>93.2</v>
      </c>
      <c r="O209" s="118"/>
      <c r="P209" s="118"/>
    </row>
    <row r="210" spans="1:16" s="32" customFormat="1" x14ac:dyDescent="0.25">
      <c r="A210" s="21"/>
      <c r="B210" s="28" t="s">
        <v>2242</v>
      </c>
      <c r="C210" s="119" t="s">
        <v>3068</v>
      </c>
      <c r="D210" s="40" t="s">
        <v>2454</v>
      </c>
      <c r="E210" s="44">
        <v>152</v>
      </c>
      <c r="F210" s="44">
        <v>85.12</v>
      </c>
      <c r="G210" s="120">
        <v>152</v>
      </c>
      <c r="H210" s="44">
        <v>98.8</v>
      </c>
      <c r="I210" s="121"/>
      <c r="J210" s="79">
        <v>152</v>
      </c>
      <c r="K210" s="79">
        <v>145.31</v>
      </c>
      <c r="L210" s="79">
        <v>152</v>
      </c>
      <c r="M210" s="79">
        <v>91.47</v>
      </c>
      <c r="N210" s="79">
        <v>149.11000000000001</v>
      </c>
      <c r="O210" s="118"/>
      <c r="P210" s="118"/>
    </row>
    <row r="211" spans="1:16" s="32" customFormat="1" x14ac:dyDescent="0.25">
      <c r="A211" s="21"/>
      <c r="B211" s="28" t="s">
        <v>2245</v>
      </c>
      <c r="C211" s="119" t="s">
        <v>3069</v>
      </c>
      <c r="D211" s="40" t="s">
        <v>2454</v>
      </c>
      <c r="E211" s="44">
        <v>96</v>
      </c>
      <c r="F211" s="44">
        <v>53.76</v>
      </c>
      <c r="G211" s="120">
        <v>96</v>
      </c>
      <c r="H211" s="44">
        <v>62.400000000000006</v>
      </c>
      <c r="I211" s="121"/>
      <c r="J211" s="79">
        <v>96</v>
      </c>
      <c r="K211" s="79">
        <v>91.78</v>
      </c>
      <c r="L211" s="79">
        <v>96</v>
      </c>
      <c r="M211" s="79">
        <v>57.77</v>
      </c>
      <c r="N211" s="79">
        <v>94.18</v>
      </c>
      <c r="O211" s="118"/>
      <c r="P211" s="118"/>
    </row>
    <row r="212" spans="1:16" s="32" customFormat="1" ht="26.25" x14ac:dyDescent="0.25">
      <c r="A212" s="21"/>
      <c r="B212" s="28" t="s">
        <v>2246</v>
      </c>
      <c r="C212" s="119" t="s">
        <v>2780</v>
      </c>
      <c r="D212" s="40" t="s">
        <v>2454</v>
      </c>
      <c r="E212" s="44">
        <v>115</v>
      </c>
      <c r="F212" s="44">
        <v>64.400000000000006</v>
      </c>
      <c r="G212" s="120">
        <v>115</v>
      </c>
      <c r="H212" s="44">
        <v>74.75</v>
      </c>
      <c r="I212" s="121"/>
      <c r="J212" s="79">
        <v>115</v>
      </c>
      <c r="K212" s="79">
        <v>109.94</v>
      </c>
      <c r="L212" s="79">
        <v>115</v>
      </c>
      <c r="M212" s="79">
        <v>69.209999999999994</v>
      </c>
      <c r="N212" s="79">
        <v>112.82</v>
      </c>
      <c r="O212" s="118"/>
      <c r="P212" s="118"/>
    </row>
    <row r="213" spans="1:16" s="32" customFormat="1" x14ac:dyDescent="0.25">
      <c r="A213" s="21"/>
      <c r="B213" s="28" t="s">
        <v>2247</v>
      </c>
      <c r="C213" s="119" t="s">
        <v>3070</v>
      </c>
      <c r="D213" s="40" t="s">
        <v>2454</v>
      </c>
      <c r="E213" s="44">
        <v>56</v>
      </c>
      <c r="F213" s="44">
        <v>31.36</v>
      </c>
      <c r="G213" s="120">
        <v>56</v>
      </c>
      <c r="H213" s="44">
        <v>36.4</v>
      </c>
      <c r="I213" s="121"/>
      <c r="J213" s="79">
        <v>56</v>
      </c>
      <c r="K213" s="79">
        <v>53.54</v>
      </c>
      <c r="L213" s="79">
        <v>56</v>
      </c>
      <c r="M213" s="79">
        <v>33.700000000000003</v>
      </c>
      <c r="N213" s="79">
        <v>54.94</v>
      </c>
      <c r="O213" s="118"/>
      <c r="P213" s="118"/>
    </row>
    <row r="214" spans="1:16" s="32" customFormat="1" x14ac:dyDescent="0.25">
      <c r="A214" s="21"/>
      <c r="B214" s="28" t="s">
        <v>2252</v>
      </c>
      <c r="C214" s="119" t="s">
        <v>3071</v>
      </c>
      <c r="D214" s="40" t="s">
        <v>2454</v>
      </c>
      <c r="E214" s="44">
        <v>172</v>
      </c>
      <c r="F214" s="44">
        <v>96.32</v>
      </c>
      <c r="G214" s="120">
        <v>172</v>
      </c>
      <c r="H214" s="44">
        <v>111.8</v>
      </c>
      <c r="I214" s="121"/>
      <c r="J214" s="79">
        <v>172</v>
      </c>
      <c r="K214" s="79">
        <v>164.43</v>
      </c>
      <c r="L214" s="79">
        <v>172</v>
      </c>
      <c r="M214" s="79">
        <v>103.51</v>
      </c>
      <c r="N214" s="79">
        <v>168.73</v>
      </c>
      <c r="O214" s="118"/>
      <c r="P214" s="118"/>
    </row>
    <row r="215" spans="1:16" s="32" customFormat="1" ht="26.25" x14ac:dyDescent="0.25">
      <c r="A215" s="21"/>
      <c r="B215" s="28" t="s">
        <v>2254</v>
      </c>
      <c r="C215" s="119" t="s">
        <v>2783</v>
      </c>
      <c r="D215" s="40" t="s">
        <v>2454</v>
      </c>
      <c r="E215" s="44">
        <v>283</v>
      </c>
      <c r="F215" s="44">
        <v>158.47999999999999</v>
      </c>
      <c r="G215" s="120">
        <v>283</v>
      </c>
      <c r="H215" s="44">
        <v>183.95000000000002</v>
      </c>
      <c r="I215" s="121"/>
      <c r="J215" s="79">
        <v>283</v>
      </c>
      <c r="K215" s="79">
        <v>270.55</v>
      </c>
      <c r="L215" s="79">
        <v>283</v>
      </c>
      <c r="M215" s="79">
        <v>170.31</v>
      </c>
      <c r="N215" s="79">
        <v>277.62</v>
      </c>
      <c r="O215" s="118"/>
      <c r="P215" s="118"/>
    </row>
    <row r="216" spans="1:16" s="32" customFormat="1" x14ac:dyDescent="0.25">
      <c r="A216" s="21"/>
      <c r="B216" s="28" t="s">
        <v>2256</v>
      </c>
      <c r="C216" s="119" t="s">
        <v>2785</v>
      </c>
      <c r="D216" s="40" t="s">
        <v>2454</v>
      </c>
      <c r="E216" s="44">
        <v>95</v>
      </c>
      <c r="F216" s="44">
        <v>53.2</v>
      </c>
      <c r="G216" s="120">
        <v>95</v>
      </c>
      <c r="H216" s="44">
        <v>61.75</v>
      </c>
      <c r="I216" s="121"/>
      <c r="J216" s="79">
        <v>95</v>
      </c>
      <c r="K216" s="79">
        <v>90.82</v>
      </c>
      <c r="L216" s="79">
        <v>95</v>
      </c>
      <c r="M216" s="79">
        <v>57.17</v>
      </c>
      <c r="N216" s="79">
        <v>93.2</v>
      </c>
      <c r="O216" s="118"/>
      <c r="P216" s="118"/>
    </row>
    <row r="217" spans="1:16" s="32" customFormat="1" x14ac:dyDescent="0.25">
      <c r="A217" s="21"/>
      <c r="B217" s="28" t="s">
        <v>2259</v>
      </c>
      <c r="C217" s="119" t="s">
        <v>2787</v>
      </c>
      <c r="D217" s="40" t="s">
        <v>2454</v>
      </c>
      <c r="E217" s="44">
        <v>304</v>
      </c>
      <c r="F217" s="44">
        <v>170.24</v>
      </c>
      <c r="G217" s="120">
        <v>304</v>
      </c>
      <c r="H217" s="44">
        <v>197.6</v>
      </c>
      <c r="I217" s="121"/>
      <c r="J217" s="79">
        <v>304</v>
      </c>
      <c r="K217" s="79">
        <v>290.62</v>
      </c>
      <c r="L217" s="79">
        <v>304</v>
      </c>
      <c r="M217" s="79">
        <v>182.95</v>
      </c>
      <c r="N217" s="79">
        <v>298.22000000000003</v>
      </c>
      <c r="O217" s="118"/>
      <c r="P217" s="118"/>
    </row>
    <row r="218" spans="1:16" s="32" customFormat="1" x14ac:dyDescent="0.25">
      <c r="A218" s="21"/>
      <c r="B218" s="28" t="s">
        <v>2260</v>
      </c>
      <c r="C218" s="119" t="s">
        <v>2788</v>
      </c>
      <c r="D218" s="40" t="s">
        <v>2454</v>
      </c>
      <c r="E218" s="44">
        <v>467</v>
      </c>
      <c r="F218" s="44">
        <v>261.52</v>
      </c>
      <c r="G218" s="120">
        <v>467</v>
      </c>
      <c r="H218" s="44">
        <v>303.55</v>
      </c>
      <c r="I218" s="121"/>
      <c r="J218" s="79">
        <v>467</v>
      </c>
      <c r="K218" s="79">
        <v>446.45</v>
      </c>
      <c r="L218" s="79">
        <v>467</v>
      </c>
      <c r="M218" s="79">
        <v>281.04000000000002</v>
      </c>
      <c r="N218" s="79">
        <v>458.13</v>
      </c>
      <c r="O218" s="118"/>
      <c r="P218" s="118"/>
    </row>
    <row r="219" spans="1:16" s="32" customFormat="1" x14ac:dyDescent="0.25">
      <c r="A219" s="21"/>
      <c r="B219" s="28" t="s">
        <v>2261</v>
      </c>
      <c r="C219" s="119" t="s">
        <v>2789</v>
      </c>
      <c r="D219" s="40" t="s">
        <v>2454</v>
      </c>
      <c r="E219" s="44">
        <v>790</v>
      </c>
      <c r="F219" s="44">
        <v>442.4</v>
      </c>
      <c r="G219" s="120">
        <v>790</v>
      </c>
      <c r="H219" s="44">
        <v>513.5</v>
      </c>
      <c r="I219" s="121"/>
      <c r="J219" s="79">
        <v>790</v>
      </c>
      <c r="K219" s="79">
        <v>755.24</v>
      </c>
      <c r="L219" s="79">
        <v>790</v>
      </c>
      <c r="M219" s="79">
        <v>475.42</v>
      </c>
      <c r="N219" s="79">
        <v>774.99</v>
      </c>
      <c r="O219" s="118"/>
      <c r="P219" s="118"/>
    </row>
    <row r="220" spans="1:16" s="32" customFormat="1" x14ac:dyDescent="0.25">
      <c r="A220" s="21"/>
      <c r="B220" s="28" t="s">
        <v>2262</v>
      </c>
      <c r="C220" s="119" t="s">
        <v>2790</v>
      </c>
      <c r="D220" s="40" t="s">
        <v>2454</v>
      </c>
      <c r="E220" s="44">
        <v>364</v>
      </c>
      <c r="F220" s="44">
        <v>203.84</v>
      </c>
      <c r="G220" s="120">
        <v>364</v>
      </c>
      <c r="H220" s="44">
        <v>236.6</v>
      </c>
      <c r="I220" s="121"/>
      <c r="J220" s="79">
        <v>364</v>
      </c>
      <c r="K220" s="79">
        <v>347.98</v>
      </c>
      <c r="L220" s="79">
        <v>364</v>
      </c>
      <c r="M220" s="79">
        <v>219.06</v>
      </c>
      <c r="N220" s="79">
        <v>357.08</v>
      </c>
      <c r="O220" s="118"/>
      <c r="P220" s="118"/>
    </row>
    <row r="221" spans="1:16" s="32" customFormat="1" x14ac:dyDescent="0.25">
      <c r="A221" s="21"/>
      <c r="B221" s="28" t="s">
        <v>2265</v>
      </c>
      <c r="C221" s="119" t="s">
        <v>2938</v>
      </c>
      <c r="D221" s="40" t="s">
        <v>2454</v>
      </c>
      <c r="E221" s="44">
        <v>581</v>
      </c>
      <c r="F221" s="44">
        <v>325.36</v>
      </c>
      <c r="G221" s="120">
        <v>581</v>
      </c>
      <c r="H221" s="44">
        <v>377.65000000000003</v>
      </c>
      <c r="I221" s="121"/>
      <c r="J221" s="79">
        <v>581</v>
      </c>
      <c r="K221" s="79">
        <v>555.44000000000005</v>
      </c>
      <c r="L221" s="79">
        <v>581</v>
      </c>
      <c r="M221" s="79">
        <v>349.65</v>
      </c>
      <c r="N221" s="79">
        <v>569.96</v>
      </c>
      <c r="O221" s="118"/>
      <c r="P221" s="118"/>
    </row>
    <row r="222" spans="1:16" s="32" customFormat="1" x14ac:dyDescent="0.25">
      <c r="A222" s="21"/>
      <c r="B222" s="28" t="s">
        <v>2266</v>
      </c>
      <c r="C222" s="119" t="s">
        <v>2792</v>
      </c>
      <c r="D222" s="40" t="s">
        <v>2454</v>
      </c>
      <c r="E222" s="44">
        <v>385</v>
      </c>
      <c r="F222" s="44">
        <v>215.6</v>
      </c>
      <c r="G222" s="120">
        <v>385</v>
      </c>
      <c r="H222" s="44">
        <v>250.25</v>
      </c>
      <c r="I222" s="121"/>
      <c r="J222" s="79">
        <v>385</v>
      </c>
      <c r="K222" s="79">
        <v>368.06</v>
      </c>
      <c r="L222" s="79">
        <v>385</v>
      </c>
      <c r="M222" s="79">
        <v>231.69</v>
      </c>
      <c r="N222" s="79">
        <v>377.69</v>
      </c>
      <c r="O222" s="118"/>
      <c r="P222" s="118"/>
    </row>
    <row r="223" spans="1:16" s="32" customFormat="1" x14ac:dyDescent="0.25">
      <c r="A223" s="21"/>
      <c r="B223" s="28" t="s">
        <v>2267</v>
      </c>
      <c r="C223" s="119" t="s">
        <v>2793</v>
      </c>
      <c r="D223" s="40" t="s">
        <v>2454</v>
      </c>
      <c r="E223" s="44">
        <v>645</v>
      </c>
      <c r="F223" s="44">
        <v>361.2</v>
      </c>
      <c r="G223" s="120">
        <v>645</v>
      </c>
      <c r="H223" s="44">
        <v>419.25</v>
      </c>
      <c r="I223" s="121"/>
      <c r="J223" s="79">
        <v>645</v>
      </c>
      <c r="K223" s="79">
        <v>616.62</v>
      </c>
      <c r="L223" s="79">
        <v>645</v>
      </c>
      <c r="M223" s="79">
        <v>388.16</v>
      </c>
      <c r="N223" s="79">
        <v>632.75</v>
      </c>
      <c r="O223" s="118"/>
      <c r="P223" s="118"/>
    </row>
    <row r="224" spans="1:16" s="32" customFormat="1" x14ac:dyDescent="0.25">
      <c r="A224" s="21"/>
      <c r="B224" s="28" t="s">
        <v>2270</v>
      </c>
      <c r="C224" s="119" t="s">
        <v>2795</v>
      </c>
      <c r="D224" s="40" t="s">
        <v>2454</v>
      </c>
      <c r="E224" s="44">
        <v>685</v>
      </c>
      <c r="F224" s="44">
        <v>383.6</v>
      </c>
      <c r="G224" s="120">
        <v>685</v>
      </c>
      <c r="H224" s="44">
        <v>445.25</v>
      </c>
      <c r="I224" s="121"/>
      <c r="J224" s="79">
        <v>685</v>
      </c>
      <c r="K224" s="79">
        <v>654.86</v>
      </c>
      <c r="L224" s="79">
        <v>685</v>
      </c>
      <c r="M224" s="79">
        <v>412.23</v>
      </c>
      <c r="N224" s="79">
        <v>671.99</v>
      </c>
      <c r="O224" s="118"/>
      <c r="P224" s="118"/>
    </row>
    <row r="225" spans="1:16" s="32" customFormat="1" x14ac:dyDescent="0.25">
      <c r="A225" s="21"/>
      <c r="B225" s="28" t="s">
        <v>2271</v>
      </c>
      <c r="C225" s="119" t="s">
        <v>2796</v>
      </c>
      <c r="D225" s="40" t="s">
        <v>2454</v>
      </c>
      <c r="E225" s="44">
        <v>844</v>
      </c>
      <c r="F225" s="44">
        <v>472.64</v>
      </c>
      <c r="G225" s="120">
        <v>844</v>
      </c>
      <c r="H225" s="44">
        <v>548.6</v>
      </c>
      <c r="I225" s="121"/>
      <c r="J225" s="79">
        <v>844</v>
      </c>
      <c r="K225" s="79">
        <v>806.86</v>
      </c>
      <c r="L225" s="79">
        <v>844</v>
      </c>
      <c r="M225" s="79">
        <v>507.92</v>
      </c>
      <c r="N225" s="79">
        <v>827.96</v>
      </c>
      <c r="O225" s="118"/>
      <c r="P225" s="118"/>
    </row>
    <row r="226" spans="1:16" s="32" customFormat="1" x14ac:dyDescent="0.25">
      <c r="A226" s="21"/>
      <c r="B226" s="140" t="s">
        <v>2583</v>
      </c>
      <c r="C226" s="119" t="s">
        <v>3072</v>
      </c>
      <c r="D226" s="40" t="s">
        <v>2454</v>
      </c>
      <c r="E226" s="79">
        <v>103</v>
      </c>
      <c r="F226" s="79">
        <v>57.68</v>
      </c>
      <c r="G226" s="79">
        <v>103</v>
      </c>
      <c r="H226" s="79">
        <v>66.95</v>
      </c>
      <c r="I226" s="121"/>
      <c r="J226" s="79">
        <v>103</v>
      </c>
      <c r="K226" s="79">
        <v>98.47</v>
      </c>
      <c r="L226" s="79">
        <v>103</v>
      </c>
      <c r="M226" s="79">
        <v>61.99</v>
      </c>
      <c r="N226" s="79">
        <v>101.04</v>
      </c>
      <c r="O226" s="118"/>
      <c r="P226" s="118"/>
    </row>
    <row r="227" spans="1:16" s="32" customFormat="1" x14ac:dyDescent="0.25">
      <c r="A227" s="21"/>
      <c r="B227" s="28" t="s">
        <v>2274</v>
      </c>
      <c r="C227" s="119" t="s">
        <v>2939</v>
      </c>
      <c r="D227" s="40" t="s">
        <v>2454</v>
      </c>
      <c r="E227" s="44">
        <v>461</v>
      </c>
      <c r="F227" s="44">
        <v>258.16000000000003</v>
      </c>
      <c r="G227" s="120">
        <v>461</v>
      </c>
      <c r="H227" s="44">
        <v>299.65000000000003</v>
      </c>
      <c r="I227" s="121"/>
      <c r="J227" s="79">
        <v>461</v>
      </c>
      <c r="K227" s="79">
        <v>440.72</v>
      </c>
      <c r="L227" s="79">
        <v>461</v>
      </c>
      <c r="M227" s="79">
        <v>277.43</v>
      </c>
      <c r="N227" s="79">
        <v>452.24</v>
      </c>
      <c r="O227" s="118"/>
      <c r="P227" s="118"/>
    </row>
    <row r="228" spans="1:16" s="32" customFormat="1" x14ac:dyDescent="0.25">
      <c r="A228" s="21"/>
      <c r="B228" s="28" t="s">
        <v>2275</v>
      </c>
      <c r="C228" s="119" t="s">
        <v>2940</v>
      </c>
      <c r="D228" s="40" t="s">
        <v>2454</v>
      </c>
      <c r="E228" s="44">
        <v>615</v>
      </c>
      <c r="F228" s="44">
        <v>344.4</v>
      </c>
      <c r="G228" s="120">
        <v>615</v>
      </c>
      <c r="H228" s="44">
        <v>399.75</v>
      </c>
      <c r="I228" s="121"/>
      <c r="J228" s="79">
        <v>615</v>
      </c>
      <c r="K228" s="79">
        <v>587.94000000000005</v>
      </c>
      <c r="L228" s="79">
        <v>615</v>
      </c>
      <c r="M228" s="79">
        <v>370.11</v>
      </c>
      <c r="N228" s="79">
        <v>603.32000000000005</v>
      </c>
      <c r="O228" s="118"/>
      <c r="P228" s="118"/>
    </row>
    <row r="229" spans="1:16" s="32" customFormat="1" x14ac:dyDescent="0.25">
      <c r="A229" s="21"/>
      <c r="B229" s="28" t="s">
        <v>2278</v>
      </c>
      <c r="C229" s="119" t="s">
        <v>3073</v>
      </c>
      <c r="D229" s="40" t="s">
        <v>2454</v>
      </c>
      <c r="E229" s="44">
        <v>355</v>
      </c>
      <c r="F229" s="44">
        <v>198.8</v>
      </c>
      <c r="G229" s="120">
        <v>355</v>
      </c>
      <c r="H229" s="44">
        <v>230.75</v>
      </c>
      <c r="I229" s="121"/>
      <c r="J229" s="79">
        <v>355</v>
      </c>
      <c r="K229" s="79">
        <v>339.38</v>
      </c>
      <c r="L229" s="79">
        <v>355</v>
      </c>
      <c r="M229" s="79">
        <v>213.64</v>
      </c>
      <c r="N229" s="79">
        <v>348.26</v>
      </c>
      <c r="O229" s="118"/>
      <c r="P229" s="118"/>
    </row>
    <row r="230" spans="1:16" s="32" customFormat="1" x14ac:dyDescent="0.25">
      <c r="A230" s="21"/>
      <c r="B230" s="28" t="s">
        <v>2279</v>
      </c>
      <c r="C230" s="119" t="s">
        <v>2800</v>
      </c>
      <c r="D230" s="40" t="s">
        <v>2454</v>
      </c>
      <c r="E230" s="44">
        <v>947</v>
      </c>
      <c r="F230" s="44">
        <v>530.32000000000005</v>
      </c>
      <c r="G230" s="120">
        <v>947</v>
      </c>
      <c r="H230" s="44">
        <v>615.55000000000007</v>
      </c>
      <c r="I230" s="121"/>
      <c r="J230" s="79">
        <v>947</v>
      </c>
      <c r="K230" s="79">
        <v>905.33</v>
      </c>
      <c r="L230" s="79">
        <v>947</v>
      </c>
      <c r="M230" s="79">
        <v>569.9</v>
      </c>
      <c r="N230" s="79">
        <v>929.01</v>
      </c>
      <c r="O230" s="118"/>
      <c r="P230" s="118"/>
    </row>
    <row r="231" spans="1:16" s="32" customFormat="1" x14ac:dyDescent="0.25">
      <c r="A231" s="21"/>
      <c r="B231" s="28" t="s">
        <v>2280</v>
      </c>
      <c r="C231" s="119" t="s">
        <v>3035</v>
      </c>
      <c r="D231" s="40" t="s">
        <v>2454</v>
      </c>
      <c r="E231" s="44">
        <v>260</v>
      </c>
      <c r="F231" s="44">
        <v>145.6</v>
      </c>
      <c r="G231" s="120">
        <v>260</v>
      </c>
      <c r="H231" s="44">
        <v>169</v>
      </c>
      <c r="I231" s="121"/>
      <c r="J231" s="79">
        <v>260</v>
      </c>
      <c r="K231" s="79">
        <v>248.56</v>
      </c>
      <c r="L231" s="79">
        <v>260</v>
      </c>
      <c r="M231" s="79">
        <v>156.47</v>
      </c>
      <c r="N231" s="79">
        <v>255.06</v>
      </c>
      <c r="O231" s="118"/>
      <c r="P231" s="118"/>
    </row>
    <row r="232" spans="1:16" s="32" customFormat="1" x14ac:dyDescent="0.25">
      <c r="A232" s="21"/>
      <c r="B232" s="28" t="s">
        <v>2415</v>
      </c>
      <c r="C232" s="119" t="s">
        <v>3036</v>
      </c>
      <c r="D232" s="40" t="s">
        <v>2454</v>
      </c>
      <c r="E232" s="44">
        <v>44</v>
      </c>
      <c r="F232" s="44">
        <v>24.64</v>
      </c>
      <c r="G232" s="120">
        <v>44</v>
      </c>
      <c r="H232" s="44">
        <v>28.6</v>
      </c>
      <c r="I232" s="121"/>
      <c r="J232" s="79">
        <v>44</v>
      </c>
      <c r="K232" s="79">
        <v>42.06</v>
      </c>
      <c r="L232" s="79">
        <v>44</v>
      </c>
      <c r="M232" s="79">
        <v>26.48</v>
      </c>
      <c r="N232" s="79">
        <v>43.16</v>
      </c>
      <c r="O232" s="118"/>
      <c r="P232" s="118"/>
    </row>
    <row r="233" spans="1:16" s="32" customFormat="1" ht="26.25" x14ac:dyDescent="0.25">
      <c r="A233" s="21" t="s">
        <v>61</v>
      </c>
      <c r="B233" s="28" t="s">
        <v>2288</v>
      </c>
      <c r="C233" s="119" t="s">
        <v>2801</v>
      </c>
      <c r="D233" s="40" t="s">
        <v>2454</v>
      </c>
      <c r="E233" s="44">
        <v>226</v>
      </c>
      <c r="F233" s="44">
        <v>126.56</v>
      </c>
      <c r="G233" s="120">
        <v>226</v>
      </c>
      <c r="H233" s="44">
        <v>146.9</v>
      </c>
      <c r="I233" s="121"/>
      <c r="J233" s="79">
        <v>226</v>
      </c>
      <c r="K233" s="79">
        <v>216.06</v>
      </c>
      <c r="L233" s="79">
        <v>226</v>
      </c>
      <c r="M233" s="79">
        <v>136.01</v>
      </c>
      <c r="N233" s="79">
        <v>221.71</v>
      </c>
      <c r="O233" s="118"/>
      <c r="P233" s="118"/>
    </row>
    <row r="234" spans="1:16" s="32" customFormat="1" x14ac:dyDescent="0.25">
      <c r="A234" s="21"/>
      <c r="B234" s="28" t="s">
        <v>2289</v>
      </c>
      <c r="C234" s="119" t="s">
        <v>2802</v>
      </c>
      <c r="D234" s="40" t="s">
        <v>2454</v>
      </c>
      <c r="E234" s="44">
        <v>100</v>
      </c>
      <c r="F234" s="44">
        <v>56</v>
      </c>
      <c r="G234" s="120">
        <v>100</v>
      </c>
      <c r="H234" s="44">
        <v>65</v>
      </c>
      <c r="I234" s="121"/>
      <c r="J234" s="79">
        <v>100</v>
      </c>
      <c r="K234" s="79">
        <v>95.6</v>
      </c>
      <c r="L234" s="79">
        <v>100</v>
      </c>
      <c r="M234" s="79">
        <v>60.18</v>
      </c>
      <c r="N234" s="79">
        <v>98.1</v>
      </c>
      <c r="O234" s="118"/>
      <c r="P234" s="118"/>
    </row>
    <row r="235" spans="1:16" s="32" customFormat="1" ht="26.25" x14ac:dyDescent="0.25">
      <c r="A235" s="21"/>
      <c r="B235" s="28" t="s">
        <v>2290</v>
      </c>
      <c r="C235" s="119" t="s">
        <v>3074</v>
      </c>
      <c r="D235" s="40" t="s">
        <v>2454</v>
      </c>
      <c r="E235" s="44">
        <v>218</v>
      </c>
      <c r="F235" s="44">
        <v>122.08</v>
      </c>
      <c r="G235" s="120">
        <v>218</v>
      </c>
      <c r="H235" s="44">
        <v>141.70000000000002</v>
      </c>
      <c r="I235" s="121"/>
      <c r="J235" s="79">
        <v>218</v>
      </c>
      <c r="K235" s="79">
        <v>208.41</v>
      </c>
      <c r="L235" s="79">
        <v>218</v>
      </c>
      <c r="M235" s="79">
        <v>131.19</v>
      </c>
      <c r="N235" s="79">
        <v>213.86</v>
      </c>
      <c r="O235" s="118"/>
      <c r="P235" s="118"/>
    </row>
    <row r="236" spans="1:16" s="32" customFormat="1" x14ac:dyDescent="0.25">
      <c r="A236" s="21"/>
      <c r="B236" s="28" t="s">
        <v>2291</v>
      </c>
      <c r="C236" s="119" t="s">
        <v>2803</v>
      </c>
      <c r="D236" s="40" t="s">
        <v>2454</v>
      </c>
      <c r="E236" s="44">
        <v>272</v>
      </c>
      <c r="F236" s="44">
        <v>152.32</v>
      </c>
      <c r="G236" s="120">
        <v>272</v>
      </c>
      <c r="H236" s="44">
        <v>176.8</v>
      </c>
      <c r="I236" s="121"/>
      <c r="J236" s="79">
        <v>272</v>
      </c>
      <c r="K236" s="79">
        <v>260.02999999999997</v>
      </c>
      <c r="L236" s="79">
        <v>272</v>
      </c>
      <c r="M236" s="79">
        <v>163.69</v>
      </c>
      <c r="N236" s="79">
        <v>266.83</v>
      </c>
      <c r="O236" s="118"/>
      <c r="P236" s="118"/>
    </row>
    <row r="237" spans="1:16" s="32" customFormat="1" x14ac:dyDescent="0.25">
      <c r="A237" s="21"/>
      <c r="B237" s="28" t="s">
        <v>2292</v>
      </c>
      <c r="C237" s="119" t="s">
        <v>2804</v>
      </c>
      <c r="D237" s="40" t="s">
        <v>2454</v>
      </c>
      <c r="E237" s="44">
        <v>215</v>
      </c>
      <c r="F237" s="44">
        <v>120.4</v>
      </c>
      <c r="G237" s="120">
        <v>215</v>
      </c>
      <c r="H237" s="44">
        <v>139.75</v>
      </c>
      <c r="I237" s="121"/>
      <c r="J237" s="79">
        <v>215</v>
      </c>
      <c r="K237" s="79">
        <v>205.54</v>
      </c>
      <c r="L237" s="79">
        <v>215</v>
      </c>
      <c r="M237" s="79">
        <v>129.38999999999999</v>
      </c>
      <c r="N237" s="79">
        <v>210.92</v>
      </c>
      <c r="O237" s="118"/>
      <c r="P237" s="118"/>
    </row>
    <row r="238" spans="1:16" s="32" customFormat="1" ht="26.25" x14ac:dyDescent="0.25">
      <c r="A238" s="21"/>
      <c r="B238" s="28" t="s">
        <v>2296</v>
      </c>
      <c r="C238" s="119" t="s">
        <v>2807</v>
      </c>
      <c r="D238" s="40" t="s">
        <v>2454</v>
      </c>
      <c r="E238" s="44">
        <v>281</v>
      </c>
      <c r="F238" s="44">
        <v>157.36000000000001</v>
      </c>
      <c r="G238" s="120">
        <v>281</v>
      </c>
      <c r="H238" s="44">
        <v>182.65</v>
      </c>
      <c r="I238" s="121"/>
      <c r="J238" s="79">
        <v>281</v>
      </c>
      <c r="K238" s="79">
        <v>268.64</v>
      </c>
      <c r="L238" s="79">
        <v>281</v>
      </c>
      <c r="M238" s="79">
        <v>169.11</v>
      </c>
      <c r="N238" s="79">
        <v>275.66000000000003</v>
      </c>
      <c r="O238" s="118"/>
      <c r="P238" s="118"/>
    </row>
    <row r="239" spans="1:16" s="32" customFormat="1" ht="26.25" x14ac:dyDescent="0.25">
      <c r="A239" s="21"/>
      <c r="B239" s="28" t="s">
        <v>2373</v>
      </c>
      <c r="C239" s="119" t="s">
        <v>2808</v>
      </c>
      <c r="D239" s="40" t="s">
        <v>2454</v>
      </c>
      <c r="E239" s="44">
        <v>127</v>
      </c>
      <c r="F239" s="44">
        <v>71.12</v>
      </c>
      <c r="G239" s="120">
        <v>150</v>
      </c>
      <c r="H239" s="44">
        <v>82.55</v>
      </c>
      <c r="I239" s="121"/>
      <c r="J239" s="79">
        <v>150</v>
      </c>
      <c r="K239" s="79">
        <v>143.4</v>
      </c>
      <c r="L239" s="79">
        <v>150</v>
      </c>
      <c r="M239" s="79">
        <v>90.27</v>
      </c>
      <c r="N239" s="79">
        <v>147.15</v>
      </c>
      <c r="O239" s="118"/>
      <c r="P239" s="118"/>
    </row>
    <row r="240" spans="1:16" s="32" customFormat="1" ht="26.25" x14ac:dyDescent="0.25">
      <c r="A240" s="21"/>
      <c r="B240" s="28" t="s">
        <v>2374</v>
      </c>
      <c r="C240" s="119" t="s">
        <v>2809</v>
      </c>
      <c r="D240" s="40" t="s">
        <v>2454</v>
      </c>
      <c r="E240" s="44">
        <v>118</v>
      </c>
      <c r="F240" s="44">
        <v>66.08</v>
      </c>
      <c r="G240" s="120">
        <v>158</v>
      </c>
      <c r="H240" s="44">
        <v>76.7</v>
      </c>
      <c r="I240" s="121"/>
      <c r="J240" s="79">
        <v>158</v>
      </c>
      <c r="K240" s="79">
        <v>151.05000000000001</v>
      </c>
      <c r="L240" s="79">
        <v>158</v>
      </c>
      <c r="M240" s="79">
        <v>95.08</v>
      </c>
      <c r="N240" s="79">
        <v>155</v>
      </c>
      <c r="O240" s="118"/>
      <c r="P240" s="118"/>
    </row>
    <row r="241" spans="1:16" s="32" customFormat="1" ht="26.25" x14ac:dyDescent="0.25">
      <c r="A241" s="21"/>
      <c r="B241" s="28" t="s">
        <v>2375</v>
      </c>
      <c r="C241" s="119" t="s">
        <v>3075</v>
      </c>
      <c r="D241" s="40" t="s">
        <v>2454</v>
      </c>
      <c r="E241" s="44">
        <v>122</v>
      </c>
      <c r="F241" s="44">
        <v>68.319999999999993</v>
      </c>
      <c r="G241" s="120">
        <v>122</v>
      </c>
      <c r="H241" s="44">
        <v>79.3</v>
      </c>
      <c r="I241" s="121"/>
      <c r="J241" s="79">
        <v>122</v>
      </c>
      <c r="K241" s="79">
        <v>116.63</v>
      </c>
      <c r="L241" s="79">
        <v>122</v>
      </c>
      <c r="M241" s="79">
        <v>73.42</v>
      </c>
      <c r="N241" s="79">
        <v>119.68</v>
      </c>
      <c r="O241" s="118"/>
      <c r="P241" s="118"/>
    </row>
    <row r="242" spans="1:16" s="32" customFormat="1" x14ac:dyDescent="0.25">
      <c r="A242" s="21"/>
      <c r="B242" s="28" t="s">
        <v>2376</v>
      </c>
      <c r="C242" s="119" t="s">
        <v>2942</v>
      </c>
      <c r="D242" s="40" t="s">
        <v>2454</v>
      </c>
      <c r="E242" s="44">
        <v>115</v>
      </c>
      <c r="F242" s="44">
        <v>64.400000000000006</v>
      </c>
      <c r="G242" s="120">
        <v>115</v>
      </c>
      <c r="H242" s="44">
        <v>74.75</v>
      </c>
      <c r="I242" s="121"/>
      <c r="J242" s="79">
        <v>115</v>
      </c>
      <c r="K242" s="79">
        <v>109.94</v>
      </c>
      <c r="L242" s="79">
        <v>115</v>
      </c>
      <c r="M242" s="79">
        <v>69.209999999999994</v>
      </c>
      <c r="N242" s="79">
        <v>112.82</v>
      </c>
      <c r="O242" s="118"/>
      <c r="P242" s="118"/>
    </row>
    <row r="243" spans="1:16" s="32" customFormat="1" ht="26.25" x14ac:dyDescent="0.25">
      <c r="A243" s="21"/>
      <c r="B243" s="28" t="s">
        <v>2377</v>
      </c>
      <c r="C243" s="119" t="s">
        <v>2810</v>
      </c>
      <c r="D243" s="40" t="s">
        <v>2454</v>
      </c>
      <c r="E243" s="44">
        <v>124</v>
      </c>
      <c r="F243" s="44">
        <v>69.44</v>
      </c>
      <c r="G243" s="120">
        <v>124</v>
      </c>
      <c r="H243" s="44">
        <v>80.600000000000009</v>
      </c>
      <c r="I243" s="121"/>
      <c r="J243" s="79">
        <v>124</v>
      </c>
      <c r="K243" s="79">
        <v>118.54</v>
      </c>
      <c r="L243" s="79">
        <v>124</v>
      </c>
      <c r="M243" s="79">
        <v>74.62</v>
      </c>
      <c r="N243" s="79">
        <v>121.64</v>
      </c>
      <c r="O243" s="118"/>
      <c r="P243" s="118"/>
    </row>
    <row r="244" spans="1:16" s="32" customFormat="1" x14ac:dyDescent="0.25">
      <c r="A244" s="21"/>
      <c r="B244" s="28" t="s">
        <v>2378</v>
      </c>
      <c r="C244" s="119" t="s">
        <v>2811</v>
      </c>
      <c r="D244" s="40" t="s">
        <v>2454</v>
      </c>
      <c r="E244" s="44">
        <v>344</v>
      </c>
      <c r="F244" s="44">
        <v>192.64</v>
      </c>
      <c r="G244" s="120">
        <v>344</v>
      </c>
      <c r="H244" s="44">
        <v>223.6</v>
      </c>
      <c r="I244" s="121"/>
      <c r="J244" s="79">
        <v>344</v>
      </c>
      <c r="K244" s="79">
        <v>328.86</v>
      </c>
      <c r="L244" s="79">
        <v>344</v>
      </c>
      <c r="M244" s="79">
        <v>207.02</v>
      </c>
      <c r="N244" s="79">
        <v>337.46</v>
      </c>
      <c r="O244" s="118"/>
      <c r="P244" s="118"/>
    </row>
    <row r="245" spans="1:16" s="32" customFormat="1" x14ac:dyDescent="0.25">
      <c r="A245" s="21"/>
      <c r="B245" s="28" t="s">
        <v>2379</v>
      </c>
      <c r="C245" s="119" t="s">
        <v>2812</v>
      </c>
      <c r="D245" s="40" t="s">
        <v>2454</v>
      </c>
      <c r="E245" s="44">
        <v>344</v>
      </c>
      <c r="F245" s="44">
        <v>192.64</v>
      </c>
      <c r="G245" s="120">
        <v>344</v>
      </c>
      <c r="H245" s="44">
        <v>223.6</v>
      </c>
      <c r="I245" s="121"/>
      <c r="J245" s="79">
        <v>344</v>
      </c>
      <c r="K245" s="79">
        <v>328.86</v>
      </c>
      <c r="L245" s="79">
        <v>344</v>
      </c>
      <c r="M245" s="79">
        <v>207.02</v>
      </c>
      <c r="N245" s="79">
        <v>337.46</v>
      </c>
      <c r="O245" s="118"/>
      <c r="P245" s="118"/>
    </row>
    <row r="246" spans="1:16" s="32" customFormat="1" x14ac:dyDescent="0.25">
      <c r="A246" s="21"/>
      <c r="B246" s="28" t="s">
        <v>2380</v>
      </c>
      <c r="C246" s="119" t="s">
        <v>2813</v>
      </c>
      <c r="D246" s="40" t="s">
        <v>2454</v>
      </c>
      <c r="E246" s="44">
        <v>344</v>
      </c>
      <c r="F246" s="44">
        <v>192.64</v>
      </c>
      <c r="G246" s="120">
        <v>344</v>
      </c>
      <c r="H246" s="44">
        <v>223.6</v>
      </c>
      <c r="I246" s="121"/>
      <c r="J246" s="79">
        <v>344</v>
      </c>
      <c r="K246" s="79">
        <v>328.86</v>
      </c>
      <c r="L246" s="79">
        <v>344</v>
      </c>
      <c r="M246" s="79">
        <v>207.02</v>
      </c>
      <c r="N246" s="79">
        <v>337.46</v>
      </c>
      <c r="O246" s="118"/>
      <c r="P246" s="118"/>
    </row>
    <row r="247" spans="1:16" s="32" customFormat="1" x14ac:dyDescent="0.25">
      <c r="A247" s="21"/>
      <c r="B247" s="28" t="s">
        <v>2382</v>
      </c>
      <c r="C247" s="119" t="s">
        <v>2815</v>
      </c>
      <c r="D247" s="40" t="s">
        <v>2454</v>
      </c>
      <c r="E247" s="44">
        <v>323</v>
      </c>
      <c r="F247" s="44">
        <v>180.88</v>
      </c>
      <c r="G247" s="120">
        <v>323</v>
      </c>
      <c r="H247" s="44">
        <v>209.95000000000002</v>
      </c>
      <c r="I247" s="121"/>
      <c r="J247" s="79">
        <v>323</v>
      </c>
      <c r="K247" s="79">
        <v>308.79000000000002</v>
      </c>
      <c r="L247" s="79">
        <v>323</v>
      </c>
      <c r="M247" s="79">
        <v>194.38</v>
      </c>
      <c r="N247" s="79">
        <v>316.86</v>
      </c>
      <c r="O247" s="118"/>
      <c r="P247" s="118"/>
    </row>
    <row r="248" spans="1:16" s="32" customFormat="1" x14ac:dyDescent="0.25">
      <c r="A248" s="21"/>
      <c r="B248" s="28" t="s">
        <v>2383</v>
      </c>
      <c r="C248" s="119" t="s">
        <v>2816</v>
      </c>
      <c r="D248" s="40" t="s">
        <v>2454</v>
      </c>
      <c r="E248" s="44">
        <v>323</v>
      </c>
      <c r="F248" s="44">
        <v>180.88</v>
      </c>
      <c r="G248" s="120">
        <v>323</v>
      </c>
      <c r="H248" s="44">
        <v>209.95000000000002</v>
      </c>
      <c r="I248" s="121"/>
      <c r="J248" s="79">
        <v>323</v>
      </c>
      <c r="K248" s="79">
        <v>308.79000000000002</v>
      </c>
      <c r="L248" s="79">
        <v>323</v>
      </c>
      <c r="M248" s="79">
        <v>194.38</v>
      </c>
      <c r="N248" s="79">
        <v>316.86</v>
      </c>
      <c r="O248" s="118"/>
      <c r="P248" s="118"/>
    </row>
    <row r="249" spans="1:16" s="32" customFormat="1" ht="26.25" x14ac:dyDescent="0.25">
      <c r="A249" s="21"/>
      <c r="B249" s="28" t="s">
        <v>2385</v>
      </c>
      <c r="C249" s="119" t="s">
        <v>2818</v>
      </c>
      <c r="D249" s="40" t="s">
        <v>2454</v>
      </c>
      <c r="E249" s="44">
        <v>122</v>
      </c>
      <c r="F249" s="44">
        <v>68.319999999999993</v>
      </c>
      <c r="G249" s="120">
        <v>162</v>
      </c>
      <c r="H249" s="44">
        <v>79.3</v>
      </c>
      <c r="I249" s="121"/>
      <c r="J249" s="79">
        <v>162</v>
      </c>
      <c r="K249" s="79">
        <v>154.87</v>
      </c>
      <c r="L249" s="79">
        <v>162</v>
      </c>
      <c r="M249" s="79">
        <v>97.49</v>
      </c>
      <c r="N249" s="79">
        <v>158.91999999999999</v>
      </c>
      <c r="O249" s="118"/>
      <c r="P249" s="118"/>
    </row>
    <row r="250" spans="1:16" s="32" customFormat="1" ht="26.25" x14ac:dyDescent="0.25">
      <c r="A250" s="21"/>
      <c r="B250" s="28" t="s">
        <v>2386</v>
      </c>
      <c r="C250" s="119" t="s">
        <v>2819</v>
      </c>
      <c r="D250" s="40" t="s">
        <v>2454</v>
      </c>
      <c r="E250" s="44">
        <v>109</v>
      </c>
      <c r="F250" s="44">
        <v>61.04</v>
      </c>
      <c r="G250" s="120">
        <v>109</v>
      </c>
      <c r="H250" s="44">
        <v>70.850000000000009</v>
      </c>
      <c r="I250" s="121"/>
      <c r="J250" s="79">
        <v>109</v>
      </c>
      <c r="K250" s="79">
        <v>104.2</v>
      </c>
      <c r="L250" s="79">
        <v>109</v>
      </c>
      <c r="M250" s="79">
        <v>65.599999999999994</v>
      </c>
      <c r="N250" s="79">
        <v>106.93</v>
      </c>
      <c r="O250" s="118"/>
      <c r="P250" s="118"/>
    </row>
    <row r="251" spans="1:16" s="32" customFormat="1" x14ac:dyDescent="0.25">
      <c r="A251" s="21"/>
      <c r="B251" s="28" t="s">
        <v>2387</v>
      </c>
      <c r="C251" s="119" t="s">
        <v>2820</v>
      </c>
      <c r="D251" s="40" t="s">
        <v>2454</v>
      </c>
      <c r="E251" s="44">
        <v>108</v>
      </c>
      <c r="F251" s="44">
        <v>60.48</v>
      </c>
      <c r="G251" s="120">
        <v>165</v>
      </c>
      <c r="H251" s="44">
        <v>70.2</v>
      </c>
      <c r="I251" s="121"/>
      <c r="J251" s="79">
        <v>165</v>
      </c>
      <c r="K251" s="79">
        <v>157.74</v>
      </c>
      <c r="L251" s="79">
        <v>165</v>
      </c>
      <c r="M251" s="79">
        <v>99.3</v>
      </c>
      <c r="N251" s="79">
        <v>161.87</v>
      </c>
      <c r="O251" s="118"/>
      <c r="P251" s="118"/>
    </row>
    <row r="252" spans="1:16" s="32" customFormat="1" x14ac:dyDescent="0.25">
      <c r="A252" s="21"/>
      <c r="B252" s="28" t="s">
        <v>2388</v>
      </c>
      <c r="C252" s="119" t="s">
        <v>3076</v>
      </c>
      <c r="D252" s="40" t="s">
        <v>2454</v>
      </c>
      <c r="E252" s="44">
        <v>117</v>
      </c>
      <c r="F252" s="44">
        <v>65.52</v>
      </c>
      <c r="G252" s="120">
        <v>117</v>
      </c>
      <c r="H252" s="44">
        <v>76.05</v>
      </c>
      <c r="I252" s="121"/>
      <c r="J252" s="79">
        <v>117</v>
      </c>
      <c r="K252" s="79">
        <v>111.85</v>
      </c>
      <c r="L252" s="79">
        <v>117</v>
      </c>
      <c r="M252" s="79">
        <v>70.41</v>
      </c>
      <c r="N252" s="79">
        <v>114.78</v>
      </c>
      <c r="O252" s="118"/>
      <c r="P252" s="118"/>
    </row>
    <row r="253" spans="1:16" s="32" customFormat="1" x14ac:dyDescent="0.25">
      <c r="A253" s="21"/>
      <c r="B253" s="28" t="s">
        <v>2390</v>
      </c>
      <c r="C253" s="119" t="s">
        <v>2821</v>
      </c>
      <c r="D253" s="40" t="s">
        <v>2454</v>
      </c>
      <c r="E253" s="44">
        <v>146</v>
      </c>
      <c r="F253" s="44">
        <v>81.760000000000005</v>
      </c>
      <c r="G253" s="120">
        <v>237</v>
      </c>
      <c r="H253" s="44">
        <v>94.9</v>
      </c>
      <c r="I253" s="121"/>
      <c r="J253" s="79">
        <v>237</v>
      </c>
      <c r="K253" s="79">
        <v>226.57</v>
      </c>
      <c r="L253" s="79">
        <v>237</v>
      </c>
      <c r="M253" s="79">
        <v>142.63</v>
      </c>
      <c r="N253" s="79">
        <v>232.5</v>
      </c>
      <c r="O253" s="118"/>
      <c r="P253" s="118"/>
    </row>
    <row r="254" spans="1:16" s="32" customFormat="1" x14ac:dyDescent="0.25">
      <c r="A254" s="21" t="s">
        <v>43</v>
      </c>
      <c r="B254" s="28" t="s">
        <v>1809</v>
      </c>
      <c r="C254" s="119" t="s">
        <v>2943</v>
      </c>
      <c r="D254" s="40" t="s">
        <v>2454</v>
      </c>
      <c r="E254" s="44">
        <v>1032</v>
      </c>
      <c r="F254" s="44">
        <v>577.91999999999996</v>
      </c>
      <c r="G254" s="120">
        <v>1158</v>
      </c>
      <c r="H254" s="44">
        <v>670.80000000000007</v>
      </c>
      <c r="I254" s="121"/>
      <c r="J254" s="79">
        <v>1158</v>
      </c>
      <c r="K254" s="79">
        <v>1107.05</v>
      </c>
      <c r="L254" s="79">
        <v>1158</v>
      </c>
      <c r="M254" s="79">
        <v>696.88</v>
      </c>
      <c r="N254" s="79">
        <v>1136</v>
      </c>
      <c r="O254" s="118"/>
      <c r="P254" s="118"/>
    </row>
    <row r="255" spans="1:16" s="32" customFormat="1" x14ac:dyDescent="0.25">
      <c r="A255" s="21"/>
      <c r="B255" s="28" t="s">
        <v>417</v>
      </c>
      <c r="C255" s="119" t="s">
        <v>2822</v>
      </c>
      <c r="D255" s="40" t="s">
        <v>2454</v>
      </c>
      <c r="E255" s="44">
        <v>187</v>
      </c>
      <c r="F255" s="44">
        <v>104.72</v>
      </c>
      <c r="G255" s="120">
        <v>187</v>
      </c>
      <c r="H255" s="44">
        <v>121.55</v>
      </c>
      <c r="I255" s="121"/>
      <c r="J255" s="79">
        <v>187</v>
      </c>
      <c r="K255" s="79">
        <v>178.77</v>
      </c>
      <c r="L255" s="79">
        <v>187</v>
      </c>
      <c r="M255" s="79">
        <v>112.54</v>
      </c>
      <c r="N255" s="79">
        <v>183.45</v>
      </c>
      <c r="O255" s="118"/>
      <c r="P255" s="118"/>
    </row>
    <row r="256" spans="1:16" s="32" customFormat="1" x14ac:dyDescent="0.25">
      <c r="A256" s="21" t="s">
        <v>39</v>
      </c>
      <c r="B256" s="28" t="s">
        <v>2420</v>
      </c>
      <c r="C256" s="119" t="s">
        <v>2823</v>
      </c>
      <c r="D256" s="40" t="s">
        <v>2454</v>
      </c>
      <c r="E256" s="79" t="s">
        <v>3434</v>
      </c>
      <c r="F256" s="79" t="s">
        <v>3434</v>
      </c>
      <c r="G256" s="79" t="s">
        <v>3434</v>
      </c>
      <c r="H256" s="79" t="s">
        <v>3434</v>
      </c>
      <c r="I256" s="121"/>
      <c r="J256" s="79" t="s">
        <v>2574</v>
      </c>
      <c r="K256" s="79" t="s">
        <v>2574</v>
      </c>
      <c r="L256" s="79" t="s">
        <v>2574</v>
      </c>
      <c r="M256" s="79" t="s">
        <v>2574</v>
      </c>
      <c r="N256" s="79" t="s">
        <v>2574</v>
      </c>
    </row>
    <row r="257" spans="1:16" s="32" customFormat="1" ht="26.25" x14ac:dyDescent="0.25">
      <c r="A257" s="21"/>
      <c r="B257" s="28" t="s">
        <v>1836</v>
      </c>
      <c r="C257" s="119" t="s">
        <v>2824</v>
      </c>
      <c r="D257" s="40" t="s">
        <v>2454</v>
      </c>
      <c r="E257" s="79" t="s">
        <v>3434</v>
      </c>
      <c r="F257" s="79" t="s">
        <v>3434</v>
      </c>
      <c r="G257" s="79" t="s">
        <v>3434</v>
      </c>
      <c r="H257" s="79" t="s">
        <v>3434</v>
      </c>
      <c r="I257" s="121"/>
      <c r="J257" s="79">
        <v>3238</v>
      </c>
      <c r="K257" s="79">
        <v>3095.53</v>
      </c>
      <c r="L257" s="79">
        <v>3238</v>
      </c>
      <c r="M257" s="79">
        <v>1948.63</v>
      </c>
      <c r="N257" s="79">
        <v>3176.48</v>
      </c>
    </row>
    <row r="258" spans="1:16" s="32" customFormat="1" ht="26.25" x14ac:dyDescent="0.25">
      <c r="A258" s="21"/>
      <c r="B258" s="28" t="s">
        <v>1837</v>
      </c>
      <c r="C258" s="119" t="s">
        <v>2825</v>
      </c>
      <c r="D258" s="40" t="s">
        <v>2454</v>
      </c>
      <c r="E258" s="79" t="s">
        <v>3434</v>
      </c>
      <c r="F258" s="79" t="s">
        <v>3434</v>
      </c>
      <c r="G258" s="79" t="s">
        <v>3434</v>
      </c>
      <c r="H258" s="79" t="s">
        <v>3434</v>
      </c>
      <c r="I258" s="121"/>
      <c r="J258" s="79">
        <v>3238</v>
      </c>
      <c r="K258" s="79">
        <v>3095.53</v>
      </c>
      <c r="L258" s="79">
        <v>3238</v>
      </c>
      <c r="M258" s="79">
        <v>1948.63</v>
      </c>
      <c r="N258" s="79">
        <v>3176.48</v>
      </c>
    </row>
    <row r="259" spans="1:16" s="32" customFormat="1" x14ac:dyDescent="0.25">
      <c r="A259" s="21"/>
      <c r="B259" s="28" t="s">
        <v>1839</v>
      </c>
      <c r="C259" s="119" t="s">
        <v>2826</v>
      </c>
      <c r="D259" s="40" t="s">
        <v>2454</v>
      </c>
      <c r="E259" s="79" t="s">
        <v>3434</v>
      </c>
      <c r="F259" s="79" t="s">
        <v>3434</v>
      </c>
      <c r="G259" s="79" t="s">
        <v>3434</v>
      </c>
      <c r="H259" s="79" t="s">
        <v>3434</v>
      </c>
      <c r="I259" s="121"/>
      <c r="J259" s="79">
        <v>877</v>
      </c>
      <c r="K259" s="79">
        <v>838.41</v>
      </c>
      <c r="L259" s="79">
        <v>877</v>
      </c>
      <c r="M259" s="79">
        <v>527.78</v>
      </c>
      <c r="N259" s="79">
        <v>860.34</v>
      </c>
    </row>
    <row r="260" spans="1:16" s="32" customFormat="1" x14ac:dyDescent="0.25">
      <c r="A260" s="21"/>
      <c r="B260" s="28" t="s">
        <v>1840</v>
      </c>
      <c r="C260" s="119" t="s">
        <v>2827</v>
      </c>
      <c r="D260" s="40" t="s">
        <v>2454</v>
      </c>
      <c r="E260" s="79" t="s">
        <v>3434</v>
      </c>
      <c r="F260" s="79" t="s">
        <v>3434</v>
      </c>
      <c r="G260" s="79" t="s">
        <v>3434</v>
      </c>
      <c r="H260" s="79" t="s">
        <v>3434</v>
      </c>
      <c r="I260" s="121"/>
      <c r="J260" s="79">
        <v>2241</v>
      </c>
      <c r="K260" s="79">
        <v>2142.4</v>
      </c>
      <c r="L260" s="79">
        <v>2241</v>
      </c>
      <c r="M260" s="79">
        <v>1348.63</v>
      </c>
      <c r="N260" s="79">
        <v>2198.42</v>
      </c>
    </row>
    <row r="261" spans="1:16" s="32" customFormat="1" x14ac:dyDescent="0.25">
      <c r="A261" s="21"/>
      <c r="B261" s="28" t="s">
        <v>1841</v>
      </c>
      <c r="C261" s="119" t="s">
        <v>2828</v>
      </c>
      <c r="D261" s="40" t="s">
        <v>2454</v>
      </c>
      <c r="E261" s="79" t="s">
        <v>3434</v>
      </c>
      <c r="F261" s="79" t="s">
        <v>3434</v>
      </c>
      <c r="G261" s="79" t="s">
        <v>3434</v>
      </c>
      <c r="H261" s="79" t="s">
        <v>3434</v>
      </c>
      <c r="I261" s="121"/>
      <c r="J261" s="79">
        <v>2353</v>
      </c>
      <c r="K261" s="79">
        <v>2249.4699999999998</v>
      </c>
      <c r="L261" s="79">
        <v>2353</v>
      </c>
      <c r="M261" s="79">
        <v>1416.04</v>
      </c>
      <c r="N261" s="79">
        <v>2308.29</v>
      </c>
    </row>
    <row r="262" spans="1:16" s="32" customFormat="1" x14ac:dyDescent="0.25">
      <c r="A262" s="21"/>
      <c r="B262" s="40" t="s">
        <v>2433</v>
      </c>
      <c r="C262" s="119" t="s">
        <v>2829</v>
      </c>
      <c r="D262" s="40" t="s">
        <v>2454</v>
      </c>
      <c r="E262" s="79" t="s">
        <v>3434</v>
      </c>
      <c r="F262" s="79" t="s">
        <v>3434</v>
      </c>
      <c r="G262" s="79" t="s">
        <v>3434</v>
      </c>
      <c r="H262" s="79" t="s">
        <v>3434</v>
      </c>
      <c r="I262" s="121"/>
      <c r="J262" s="79" t="s">
        <v>2574</v>
      </c>
      <c r="K262" s="79" t="s">
        <v>2574</v>
      </c>
      <c r="L262" s="79" t="s">
        <v>2574</v>
      </c>
      <c r="M262" s="79" t="s">
        <v>2574</v>
      </c>
      <c r="N262" s="79" t="s">
        <v>2574</v>
      </c>
    </row>
    <row r="263" spans="1:16" s="32" customFormat="1" x14ac:dyDescent="0.25">
      <c r="A263" s="21"/>
      <c r="B263" s="28" t="s">
        <v>1845</v>
      </c>
      <c r="C263" s="119" t="s">
        <v>2830</v>
      </c>
      <c r="D263" s="40" t="s">
        <v>2454</v>
      </c>
      <c r="E263" s="79" t="s">
        <v>3434</v>
      </c>
      <c r="F263" s="79" t="s">
        <v>3434</v>
      </c>
      <c r="G263" s="79" t="s">
        <v>3434</v>
      </c>
      <c r="H263" s="79" t="s">
        <v>3434</v>
      </c>
      <c r="I263" s="121"/>
      <c r="J263" s="79">
        <v>3694</v>
      </c>
      <c r="K263" s="79">
        <v>3531.46</v>
      </c>
      <c r="L263" s="79">
        <v>3694</v>
      </c>
      <c r="M263" s="79">
        <v>2223.0500000000002</v>
      </c>
      <c r="N263" s="79">
        <v>3623.81</v>
      </c>
    </row>
    <row r="264" spans="1:16" s="32" customFormat="1" x14ac:dyDescent="0.25">
      <c r="A264" s="21"/>
      <c r="B264" s="28" t="s">
        <v>1849</v>
      </c>
      <c r="C264" s="119" t="s">
        <v>2832</v>
      </c>
      <c r="D264" s="40" t="s">
        <v>2454</v>
      </c>
      <c r="E264" s="79" t="s">
        <v>3434</v>
      </c>
      <c r="F264" s="79" t="s">
        <v>3434</v>
      </c>
      <c r="G264" s="79" t="s">
        <v>3434</v>
      </c>
      <c r="H264" s="79" t="s">
        <v>3434</v>
      </c>
      <c r="I264" s="121"/>
      <c r="J264" s="79">
        <v>2916</v>
      </c>
      <c r="K264" s="79">
        <v>2787.7</v>
      </c>
      <c r="L264" s="79">
        <v>2916</v>
      </c>
      <c r="M264" s="79">
        <v>1754.85</v>
      </c>
      <c r="N264" s="79">
        <v>2860.6</v>
      </c>
    </row>
    <row r="265" spans="1:16" s="32" customFormat="1" x14ac:dyDescent="0.25">
      <c r="A265" s="21"/>
      <c r="B265" s="140" t="s">
        <v>1854</v>
      </c>
      <c r="C265" s="119" t="s">
        <v>2956</v>
      </c>
      <c r="D265" s="40" t="s">
        <v>2454</v>
      </c>
      <c r="E265" s="79">
        <v>355</v>
      </c>
      <c r="F265" s="79">
        <v>160.16</v>
      </c>
      <c r="G265" s="79">
        <v>355</v>
      </c>
      <c r="H265" s="79">
        <v>230.75</v>
      </c>
      <c r="I265" s="121"/>
      <c r="J265" s="79">
        <v>355</v>
      </c>
      <c r="K265" s="79">
        <v>339.38</v>
      </c>
      <c r="L265" s="79">
        <v>355</v>
      </c>
      <c r="M265" s="79">
        <v>213.64</v>
      </c>
      <c r="N265" s="79">
        <v>348.26</v>
      </c>
      <c r="O265" s="118"/>
      <c r="P265" s="118"/>
    </row>
    <row r="266" spans="1:16" s="32" customFormat="1" x14ac:dyDescent="0.25">
      <c r="A266" s="21" t="s">
        <v>185</v>
      </c>
      <c r="B266" s="40" t="s">
        <v>2434</v>
      </c>
      <c r="C266" s="119" t="s">
        <v>2833</v>
      </c>
      <c r="D266" s="40" t="s">
        <v>2454</v>
      </c>
      <c r="E266" s="79" t="s">
        <v>3434</v>
      </c>
      <c r="F266" s="79" t="s">
        <v>3434</v>
      </c>
      <c r="G266" s="79" t="s">
        <v>3434</v>
      </c>
      <c r="H266" s="79" t="s">
        <v>3434</v>
      </c>
      <c r="I266" s="121"/>
      <c r="J266" s="79" t="s">
        <v>2574</v>
      </c>
      <c r="K266" s="79" t="s">
        <v>2574</v>
      </c>
      <c r="L266" s="79" t="s">
        <v>2574</v>
      </c>
      <c r="M266" s="79" t="s">
        <v>2574</v>
      </c>
      <c r="N266" s="79" t="s">
        <v>2574</v>
      </c>
    </row>
    <row r="267" spans="1:16" s="32" customFormat="1" x14ac:dyDescent="0.25">
      <c r="A267" s="21"/>
      <c r="B267" s="40" t="s">
        <v>2422</v>
      </c>
      <c r="C267" s="119" t="s">
        <v>2834</v>
      </c>
      <c r="D267" s="40" t="s">
        <v>2454</v>
      </c>
      <c r="E267" s="79" t="s">
        <v>3434</v>
      </c>
      <c r="F267" s="79" t="s">
        <v>3434</v>
      </c>
      <c r="G267" s="79" t="s">
        <v>3434</v>
      </c>
      <c r="H267" s="79" t="s">
        <v>3434</v>
      </c>
      <c r="I267" s="121"/>
      <c r="J267" s="79" t="s">
        <v>2574</v>
      </c>
      <c r="K267" s="79" t="s">
        <v>2574</v>
      </c>
      <c r="L267" s="79" t="s">
        <v>2574</v>
      </c>
      <c r="M267" s="79" t="s">
        <v>2574</v>
      </c>
      <c r="N267" s="79" t="s">
        <v>2574</v>
      </c>
    </row>
    <row r="268" spans="1:16" s="32" customFormat="1" x14ac:dyDescent="0.25">
      <c r="A268" s="21" t="s">
        <v>34</v>
      </c>
      <c r="B268" s="28" t="s">
        <v>1769</v>
      </c>
      <c r="C268" s="119" t="s">
        <v>3077</v>
      </c>
      <c r="D268" s="40" t="s">
        <v>2454</v>
      </c>
      <c r="E268" s="44">
        <v>5308</v>
      </c>
      <c r="F268" s="44">
        <v>2132.48</v>
      </c>
      <c r="G268" s="120">
        <v>5058</v>
      </c>
      <c r="H268" s="44">
        <v>3450.2000000000003</v>
      </c>
      <c r="I268" s="121"/>
      <c r="J268" s="79">
        <v>5058</v>
      </c>
      <c r="K268" s="79">
        <v>4835.45</v>
      </c>
      <c r="L268" s="79">
        <v>5058</v>
      </c>
      <c r="M268" s="79">
        <v>3043.9</v>
      </c>
      <c r="N268" s="79">
        <v>4961.8999999999996</v>
      </c>
      <c r="O268" s="118"/>
      <c r="P268" s="118"/>
    </row>
    <row r="269" spans="1:16" s="32" customFormat="1" x14ac:dyDescent="0.25">
      <c r="A269" s="21"/>
      <c r="B269" s="28" t="s">
        <v>1770</v>
      </c>
      <c r="C269" s="119" t="s">
        <v>2835</v>
      </c>
      <c r="D269" s="40" t="s">
        <v>2454</v>
      </c>
      <c r="E269" s="44">
        <v>5308</v>
      </c>
      <c r="F269" s="44">
        <v>2073.6799999999998</v>
      </c>
      <c r="G269" s="120">
        <v>5308</v>
      </c>
      <c r="H269" s="44">
        <v>3450.2000000000003</v>
      </c>
      <c r="I269" s="121"/>
      <c r="J269" s="79">
        <v>5308</v>
      </c>
      <c r="K269" s="79">
        <v>5074.45</v>
      </c>
      <c r="L269" s="79">
        <v>5308</v>
      </c>
      <c r="M269" s="79">
        <v>3194.35</v>
      </c>
      <c r="N269" s="79">
        <v>5207.1499999999996</v>
      </c>
      <c r="O269" s="118"/>
      <c r="P269" s="118"/>
    </row>
    <row r="270" spans="1:16" s="32" customFormat="1" x14ac:dyDescent="0.25">
      <c r="A270" s="21" t="s">
        <v>130</v>
      </c>
      <c r="B270" s="28" t="s">
        <v>1734</v>
      </c>
      <c r="C270" s="119" t="s">
        <v>3078</v>
      </c>
      <c r="D270" s="40" t="s">
        <v>2454</v>
      </c>
      <c r="E270" s="44">
        <v>1448</v>
      </c>
      <c r="F270" s="44">
        <v>389.76</v>
      </c>
      <c r="G270" s="120">
        <v>1448</v>
      </c>
      <c r="H270" s="44">
        <v>941.2</v>
      </c>
      <c r="I270" s="121"/>
      <c r="J270" s="79">
        <v>1448</v>
      </c>
      <c r="K270" s="79">
        <v>1384.29</v>
      </c>
      <c r="L270" s="79">
        <v>1448</v>
      </c>
      <c r="M270" s="79">
        <v>871.41</v>
      </c>
      <c r="N270" s="79">
        <v>1420.49</v>
      </c>
      <c r="O270" s="118"/>
      <c r="P270" s="118"/>
    </row>
    <row r="271" spans="1:16" s="32" customFormat="1" x14ac:dyDescent="0.25">
      <c r="A271" s="21"/>
      <c r="B271" s="140" t="s">
        <v>1735</v>
      </c>
      <c r="C271" s="119" t="s">
        <v>3079</v>
      </c>
      <c r="D271" s="40" t="s">
        <v>2454</v>
      </c>
      <c r="E271" s="79">
        <v>656</v>
      </c>
      <c r="F271" s="79">
        <v>211.68</v>
      </c>
      <c r="G271" s="79">
        <v>656</v>
      </c>
      <c r="H271" s="79">
        <v>426.40000000000003</v>
      </c>
      <c r="I271" s="121"/>
      <c r="J271" s="79">
        <v>656</v>
      </c>
      <c r="K271" s="79">
        <v>627.14</v>
      </c>
      <c r="L271" s="79">
        <v>656</v>
      </c>
      <c r="M271" s="79">
        <v>394.78</v>
      </c>
      <c r="N271" s="79">
        <v>643.54</v>
      </c>
      <c r="O271" s="118"/>
      <c r="P271" s="118"/>
    </row>
    <row r="272" spans="1:16" s="32" customFormat="1" ht="26.25" x14ac:dyDescent="0.25">
      <c r="A272" s="21"/>
      <c r="B272" s="28" t="s">
        <v>1749</v>
      </c>
      <c r="C272" s="119" t="s">
        <v>2837</v>
      </c>
      <c r="D272" s="40" t="s">
        <v>2454</v>
      </c>
      <c r="E272" s="44">
        <v>315</v>
      </c>
      <c r="F272" s="44">
        <v>176.4</v>
      </c>
      <c r="G272" s="120">
        <v>502</v>
      </c>
      <c r="H272" s="44">
        <v>204.75</v>
      </c>
      <c r="I272" s="121"/>
      <c r="J272" s="79">
        <v>502</v>
      </c>
      <c r="K272" s="79">
        <v>479.91</v>
      </c>
      <c r="L272" s="79">
        <v>502</v>
      </c>
      <c r="M272" s="79">
        <v>302.10000000000002</v>
      </c>
      <c r="N272" s="79">
        <v>492.46</v>
      </c>
      <c r="O272" s="118"/>
      <c r="P272" s="118"/>
    </row>
    <row r="273" spans="1:16" s="32" customFormat="1" ht="26.25" x14ac:dyDescent="0.25">
      <c r="A273" s="21"/>
      <c r="B273" s="28" t="s">
        <v>1750</v>
      </c>
      <c r="C273" s="119" t="s">
        <v>3080</v>
      </c>
      <c r="D273" s="40" t="s">
        <v>2454</v>
      </c>
      <c r="E273" s="44">
        <v>362</v>
      </c>
      <c r="F273" s="44">
        <v>202.72</v>
      </c>
      <c r="G273" s="120">
        <v>611</v>
      </c>
      <c r="H273" s="44">
        <v>235.3</v>
      </c>
      <c r="I273" s="121"/>
      <c r="J273" s="79">
        <v>611</v>
      </c>
      <c r="K273" s="79">
        <v>584.12</v>
      </c>
      <c r="L273" s="79">
        <v>611</v>
      </c>
      <c r="M273" s="79">
        <v>367.7</v>
      </c>
      <c r="N273" s="79">
        <v>599.39</v>
      </c>
      <c r="O273" s="118"/>
      <c r="P273" s="118"/>
    </row>
    <row r="274" spans="1:16" s="32" customFormat="1" ht="26.25" x14ac:dyDescent="0.25">
      <c r="A274" s="21"/>
      <c r="B274" s="28" t="s">
        <v>1753</v>
      </c>
      <c r="C274" s="119" t="s">
        <v>3081</v>
      </c>
      <c r="D274" s="40" t="s">
        <v>2454</v>
      </c>
      <c r="E274" s="44">
        <v>378</v>
      </c>
      <c r="F274" s="44">
        <v>211.68</v>
      </c>
      <c r="G274" s="120">
        <v>613</v>
      </c>
      <c r="H274" s="44">
        <v>245.70000000000002</v>
      </c>
      <c r="I274" s="121"/>
      <c r="J274" s="79">
        <v>613</v>
      </c>
      <c r="K274" s="79">
        <v>586.03</v>
      </c>
      <c r="L274" s="79">
        <v>613</v>
      </c>
      <c r="M274" s="79">
        <v>368.9</v>
      </c>
      <c r="N274" s="79">
        <v>601.35</v>
      </c>
      <c r="O274" s="118"/>
      <c r="P274" s="118"/>
    </row>
    <row r="275" spans="1:16" s="32" customFormat="1" x14ac:dyDescent="0.25">
      <c r="A275" s="21"/>
      <c r="B275" s="28" t="s">
        <v>1771</v>
      </c>
      <c r="C275" s="119" t="s">
        <v>2838</v>
      </c>
      <c r="D275" s="40" t="s">
        <v>2454</v>
      </c>
      <c r="E275" s="44">
        <v>2747</v>
      </c>
      <c r="F275" s="44">
        <v>1538.32</v>
      </c>
      <c r="G275" s="120">
        <v>2747</v>
      </c>
      <c r="H275" s="44">
        <v>1785.55</v>
      </c>
      <c r="I275" s="121"/>
      <c r="J275" s="79">
        <v>2747</v>
      </c>
      <c r="K275" s="79">
        <v>2626.13</v>
      </c>
      <c r="L275" s="79">
        <v>2747</v>
      </c>
      <c r="M275" s="79">
        <v>1653.14</v>
      </c>
      <c r="N275" s="79">
        <v>2694.81</v>
      </c>
      <c r="O275" s="118"/>
      <c r="P275" s="118"/>
    </row>
    <row r="276" spans="1:16" s="32" customFormat="1" x14ac:dyDescent="0.25">
      <c r="A276" s="21" t="s">
        <v>157</v>
      </c>
      <c r="B276" s="28" t="s">
        <v>2417</v>
      </c>
      <c r="C276" s="119" t="s">
        <v>2839</v>
      </c>
      <c r="D276" s="40" t="s">
        <v>2454</v>
      </c>
      <c r="E276" s="44">
        <v>1781</v>
      </c>
      <c r="F276" s="44">
        <v>997.36</v>
      </c>
      <c r="G276" s="120">
        <v>1781</v>
      </c>
      <c r="H276" s="44">
        <v>1157.6500000000001</v>
      </c>
      <c r="I276" s="121"/>
      <c r="J276" s="79">
        <v>1781</v>
      </c>
      <c r="K276" s="79">
        <v>1702.64</v>
      </c>
      <c r="L276" s="79">
        <v>1781</v>
      </c>
      <c r="M276" s="79">
        <v>1071.81</v>
      </c>
      <c r="N276" s="79">
        <v>1747.16</v>
      </c>
      <c r="O276" s="118"/>
      <c r="P276" s="118"/>
    </row>
    <row r="277" spans="1:16" s="32" customFormat="1" ht="26.25" x14ac:dyDescent="0.25">
      <c r="A277" s="21"/>
      <c r="B277" s="40" t="s">
        <v>2421</v>
      </c>
      <c r="C277" s="119" t="s">
        <v>2840</v>
      </c>
      <c r="D277" s="40" t="s">
        <v>2454</v>
      </c>
      <c r="E277" s="79" t="s">
        <v>3434</v>
      </c>
      <c r="F277" s="79" t="s">
        <v>3434</v>
      </c>
      <c r="G277" s="79" t="s">
        <v>3434</v>
      </c>
      <c r="H277" s="79" t="s">
        <v>3434</v>
      </c>
      <c r="I277" s="121"/>
      <c r="J277" s="79" t="s">
        <v>2574</v>
      </c>
      <c r="K277" s="79" t="s">
        <v>2574</v>
      </c>
      <c r="L277" s="79" t="s">
        <v>2574</v>
      </c>
      <c r="M277" s="79" t="s">
        <v>2574</v>
      </c>
      <c r="N277" s="79" t="s">
        <v>2574</v>
      </c>
    </row>
    <row r="278" spans="1:16" s="32" customFormat="1" x14ac:dyDescent="0.25">
      <c r="A278" s="21" t="s">
        <v>41</v>
      </c>
      <c r="B278" s="28" t="s">
        <v>1776</v>
      </c>
      <c r="C278" s="119" t="s">
        <v>2841</v>
      </c>
      <c r="D278" s="40" t="s">
        <v>2454</v>
      </c>
      <c r="E278" s="44">
        <v>259</v>
      </c>
      <c r="F278" s="44">
        <v>145.04</v>
      </c>
      <c r="G278" s="120">
        <v>334</v>
      </c>
      <c r="H278" s="44">
        <v>168.35</v>
      </c>
      <c r="I278" s="121"/>
      <c r="J278" s="79">
        <v>334</v>
      </c>
      <c r="K278" s="79">
        <v>319.3</v>
      </c>
      <c r="L278" s="79">
        <v>334</v>
      </c>
      <c r="M278" s="79">
        <v>201</v>
      </c>
      <c r="N278" s="79">
        <v>327.64999999999998</v>
      </c>
      <c r="O278" s="118"/>
      <c r="P278" s="118"/>
    </row>
    <row r="279" spans="1:16" s="32" customFormat="1" x14ac:dyDescent="0.25">
      <c r="A279" s="21"/>
      <c r="B279" s="140" t="s">
        <v>2585</v>
      </c>
      <c r="C279" s="119" t="s">
        <v>3082</v>
      </c>
      <c r="D279" s="40" t="s">
        <v>2454</v>
      </c>
      <c r="E279" s="79">
        <v>856</v>
      </c>
      <c r="F279" s="79">
        <v>479.36</v>
      </c>
      <c r="G279" s="79">
        <v>856</v>
      </c>
      <c r="H279" s="79">
        <v>556.4</v>
      </c>
      <c r="I279" s="121"/>
      <c r="J279" s="79">
        <v>856</v>
      </c>
      <c r="K279" s="79">
        <v>818.34</v>
      </c>
      <c r="L279" s="79">
        <v>856</v>
      </c>
      <c r="M279" s="79">
        <v>515.14</v>
      </c>
      <c r="N279" s="79">
        <v>839.74</v>
      </c>
      <c r="O279" s="118"/>
      <c r="P279" s="118"/>
    </row>
    <row r="280" spans="1:16" s="32" customFormat="1" x14ac:dyDescent="0.25">
      <c r="A280" s="21"/>
      <c r="B280" s="140" t="s">
        <v>2521</v>
      </c>
      <c r="C280" s="119" t="s">
        <v>3083</v>
      </c>
      <c r="D280" s="40" t="s">
        <v>2454</v>
      </c>
      <c r="E280" s="79">
        <v>361</v>
      </c>
      <c r="F280" s="79">
        <v>140.56</v>
      </c>
      <c r="G280" s="79">
        <v>361</v>
      </c>
      <c r="H280" s="79">
        <v>234.65</v>
      </c>
      <c r="I280" s="121"/>
      <c r="J280" s="79">
        <v>361</v>
      </c>
      <c r="K280" s="79">
        <v>345.12</v>
      </c>
      <c r="L280" s="79">
        <v>361</v>
      </c>
      <c r="M280" s="79">
        <v>217.25</v>
      </c>
      <c r="N280" s="79">
        <v>354.14</v>
      </c>
      <c r="O280" s="118"/>
      <c r="P280" s="118"/>
    </row>
    <row r="281" spans="1:16" s="32" customFormat="1" x14ac:dyDescent="0.25">
      <c r="A281" s="21"/>
      <c r="B281" s="40" t="s">
        <v>1790</v>
      </c>
      <c r="C281" s="119" t="s">
        <v>2842</v>
      </c>
      <c r="D281" s="40" t="s">
        <v>2454</v>
      </c>
      <c r="E281" s="79" t="s">
        <v>3434</v>
      </c>
      <c r="F281" s="79" t="s">
        <v>3434</v>
      </c>
      <c r="G281" s="79" t="s">
        <v>3434</v>
      </c>
      <c r="H281" s="79" t="s">
        <v>3434</v>
      </c>
      <c r="I281" s="121"/>
      <c r="J281" s="79">
        <v>987</v>
      </c>
      <c r="K281" s="79">
        <v>943.57</v>
      </c>
      <c r="L281" s="79">
        <v>987</v>
      </c>
      <c r="M281" s="79">
        <v>593.98</v>
      </c>
      <c r="N281" s="79">
        <v>968.25</v>
      </c>
    </row>
    <row r="282" spans="1:16" s="32" customFormat="1" x14ac:dyDescent="0.25">
      <c r="A282" s="21"/>
      <c r="B282" s="28" t="s">
        <v>1791</v>
      </c>
      <c r="C282" s="119" t="s">
        <v>2843</v>
      </c>
      <c r="D282" s="40" t="s">
        <v>2454</v>
      </c>
      <c r="E282" s="79" t="s">
        <v>3434</v>
      </c>
      <c r="F282" s="79" t="s">
        <v>3434</v>
      </c>
      <c r="G282" s="79" t="s">
        <v>3434</v>
      </c>
      <c r="H282" s="79" t="s">
        <v>3434</v>
      </c>
      <c r="I282" s="121"/>
      <c r="J282" s="79">
        <v>3026</v>
      </c>
      <c r="K282" s="79">
        <v>2892.86</v>
      </c>
      <c r="L282" s="79">
        <v>3026</v>
      </c>
      <c r="M282" s="79">
        <v>1821.05</v>
      </c>
      <c r="N282" s="79">
        <v>2968.51</v>
      </c>
    </row>
    <row r="283" spans="1:16" s="32" customFormat="1" x14ac:dyDescent="0.25">
      <c r="A283" s="21" t="s">
        <v>32</v>
      </c>
      <c r="B283" s="28" t="s">
        <v>1862</v>
      </c>
      <c r="C283" s="119" t="s">
        <v>2844</v>
      </c>
      <c r="D283" s="40" t="s">
        <v>2454</v>
      </c>
      <c r="E283" s="44">
        <v>579</v>
      </c>
      <c r="F283" s="44">
        <v>324.24</v>
      </c>
      <c r="G283" s="120">
        <v>875</v>
      </c>
      <c r="H283" s="44">
        <v>376.35</v>
      </c>
      <c r="I283" s="121"/>
      <c r="J283" s="79">
        <v>875</v>
      </c>
      <c r="K283" s="79">
        <v>836.5</v>
      </c>
      <c r="L283" s="79">
        <v>875</v>
      </c>
      <c r="M283" s="79">
        <v>526.58000000000004</v>
      </c>
      <c r="N283" s="79">
        <v>858.38</v>
      </c>
      <c r="O283" s="118"/>
      <c r="P283" s="118"/>
    </row>
    <row r="284" spans="1:16" s="32" customFormat="1" x14ac:dyDescent="0.25">
      <c r="A284" s="21"/>
      <c r="B284" s="40" t="s">
        <v>1867</v>
      </c>
      <c r="C284" s="119" t="s">
        <v>2845</v>
      </c>
      <c r="D284" s="40" t="s">
        <v>2454</v>
      </c>
      <c r="E284" s="79" t="s">
        <v>3434</v>
      </c>
      <c r="F284" s="79" t="s">
        <v>3434</v>
      </c>
      <c r="G284" s="79" t="s">
        <v>3434</v>
      </c>
      <c r="H284" s="79" t="s">
        <v>3434</v>
      </c>
      <c r="I284" s="121"/>
      <c r="J284" s="79">
        <v>2334</v>
      </c>
      <c r="K284" s="79">
        <v>2231.3000000000002</v>
      </c>
      <c r="L284" s="79">
        <v>2334</v>
      </c>
      <c r="M284" s="79">
        <v>1404.6</v>
      </c>
      <c r="N284" s="79">
        <v>2289.65</v>
      </c>
    </row>
    <row r="285" spans="1:16" s="32" customFormat="1" ht="26.25" x14ac:dyDescent="0.25">
      <c r="A285" s="21"/>
      <c r="B285" s="40" t="s">
        <v>1868</v>
      </c>
      <c r="C285" s="119" t="s">
        <v>2846</v>
      </c>
      <c r="D285" s="40" t="s">
        <v>2454</v>
      </c>
      <c r="E285" s="79" t="s">
        <v>3434</v>
      </c>
      <c r="F285" s="79" t="s">
        <v>3434</v>
      </c>
      <c r="G285" s="79" t="s">
        <v>3434</v>
      </c>
      <c r="H285" s="79" t="s">
        <v>3434</v>
      </c>
      <c r="I285" s="121"/>
      <c r="J285" s="79">
        <v>1946</v>
      </c>
      <c r="K285" s="79">
        <v>1860.38</v>
      </c>
      <c r="L285" s="79">
        <v>1946</v>
      </c>
      <c r="M285" s="79">
        <v>1171.0999999999999</v>
      </c>
      <c r="N285" s="79">
        <v>1909.03</v>
      </c>
    </row>
    <row r="286" spans="1:16" s="32" customFormat="1" ht="26.25" x14ac:dyDescent="0.25">
      <c r="A286" s="21"/>
      <c r="B286" s="40" t="s">
        <v>1871</v>
      </c>
      <c r="C286" s="119" t="s">
        <v>2848</v>
      </c>
      <c r="D286" s="40" t="s">
        <v>2454</v>
      </c>
      <c r="E286" s="79" t="s">
        <v>3434</v>
      </c>
      <c r="F286" s="79" t="s">
        <v>3434</v>
      </c>
      <c r="G286" s="79" t="s">
        <v>3434</v>
      </c>
      <c r="H286" s="79" t="s">
        <v>3434</v>
      </c>
      <c r="I286" s="121"/>
      <c r="J286" s="79">
        <v>2909</v>
      </c>
      <c r="K286" s="79">
        <v>2781</v>
      </c>
      <c r="L286" s="79">
        <v>2909</v>
      </c>
      <c r="M286" s="79">
        <v>1750.64</v>
      </c>
      <c r="N286" s="79">
        <v>2853.73</v>
      </c>
    </row>
    <row r="287" spans="1:16" s="32" customFormat="1" x14ac:dyDescent="0.25">
      <c r="A287" s="21"/>
      <c r="B287" s="28" t="s">
        <v>2358</v>
      </c>
      <c r="C287" s="119" t="s">
        <v>2850</v>
      </c>
      <c r="D287" s="40" t="s">
        <v>2454</v>
      </c>
      <c r="E287" s="44">
        <v>133</v>
      </c>
      <c r="F287" s="44">
        <v>74.48</v>
      </c>
      <c r="G287" s="120">
        <v>133</v>
      </c>
      <c r="H287" s="44">
        <v>86.45</v>
      </c>
      <c r="I287" s="121"/>
      <c r="J287" s="79">
        <v>133</v>
      </c>
      <c r="K287" s="79">
        <v>127.15</v>
      </c>
      <c r="L287" s="79">
        <v>133</v>
      </c>
      <c r="M287" s="79">
        <v>80.040000000000006</v>
      </c>
      <c r="N287" s="79">
        <v>130.47</v>
      </c>
      <c r="O287" s="118"/>
      <c r="P287" s="118"/>
    </row>
    <row r="288" spans="1:16" s="32" customFormat="1" ht="26.25" x14ac:dyDescent="0.25">
      <c r="A288" s="21"/>
      <c r="B288" s="28" t="s">
        <v>2359</v>
      </c>
      <c r="C288" s="119" t="s">
        <v>2851</v>
      </c>
      <c r="D288" s="40" t="s">
        <v>2454</v>
      </c>
      <c r="E288" s="44">
        <v>372</v>
      </c>
      <c r="F288" s="44">
        <v>208.32</v>
      </c>
      <c r="G288" s="120">
        <v>372</v>
      </c>
      <c r="H288" s="44">
        <v>241.8</v>
      </c>
      <c r="I288" s="121"/>
      <c r="J288" s="79">
        <v>372</v>
      </c>
      <c r="K288" s="79">
        <v>355.63</v>
      </c>
      <c r="L288" s="79">
        <v>372</v>
      </c>
      <c r="M288" s="79">
        <v>223.87</v>
      </c>
      <c r="N288" s="79">
        <v>364.93</v>
      </c>
      <c r="O288" s="118"/>
      <c r="P288" s="118"/>
    </row>
    <row r="289" spans="1:16" s="32" customFormat="1" ht="26.25" x14ac:dyDescent="0.25">
      <c r="A289" s="21" t="s">
        <v>2570</v>
      </c>
      <c r="B289" s="28" t="s">
        <v>2342</v>
      </c>
      <c r="C289" s="119" t="s">
        <v>2852</v>
      </c>
      <c r="D289" s="40" t="s">
        <v>2454</v>
      </c>
      <c r="E289" s="44">
        <v>1006</v>
      </c>
      <c r="F289" s="44">
        <v>187.04</v>
      </c>
      <c r="G289" s="120">
        <v>1006</v>
      </c>
      <c r="H289" s="44">
        <v>653.9</v>
      </c>
      <c r="I289" s="121"/>
      <c r="J289" s="79">
        <v>1006</v>
      </c>
      <c r="K289" s="79">
        <v>961.74</v>
      </c>
      <c r="L289" s="79">
        <v>1006</v>
      </c>
      <c r="M289" s="79">
        <v>605.41</v>
      </c>
      <c r="N289" s="79">
        <v>986.89</v>
      </c>
      <c r="O289" s="118"/>
      <c r="P289" s="118"/>
    </row>
    <row r="290" spans="1:16" s="32" customFormat="1" x14ac:dyDescent="0.25">
      <c r="A290" s="21"/>
      <c r="B290" s="28" t="s">
        <v>2343</v>
      </c>
      <c r="C290" s="119" t="s">
        <v>3084</v>
      </c>
      <c r="D290" s="40" t="s">
        <v>2454</v>
      </c>
      <c r="E290" s="44">
        <v>788</v>
      </c>
      <c r="F290" s="44">
        <v>441.28</v>
      </c>
      <c r="G290" s="120">
        <v>788</v>
      </c>
      <c r="H290" s="44">
        <v>512.20000000000005</v>
      </c>
      <c r="I290" s="121"/>
      <c r="J290" s="79">
        <v>788</v>
      </c>
      <c r="K290" s="79">
        <v>753.33</v>
      </c>
      <c r="L290" s="79">
        <v>788</v>
      </c>
      <c r="M290" s="79">
        <v>474.22</v>
      </c>
      <c r="N290" s="79">
        <v>773.03</v>
      </c>
      <c r="O290" s="118"/>
      <c r="P290" s="118"/>
    </row>
    <row r="291" spans="1:16" s="32" customFormat="1" ht="26.25" x14ac:dyDescent="0.25">
      <c r="A291" s="21"/>
      <c r="B291" s="28" t="s">
        <v>2348</v>
      </c>
      <c r="C291" s="119" t="s">
        <v>2854</v>
      </c>
      <c r="D291" s="40" t="s">
        <v>2454</v>
      </c>
      <c r="E291" s="44">
        <v>408</v>
      </c>
      <c r="F291" s="44">
        <v>228.48</v>
      </c>
      <c r="G291" s="120">
        <v>408</v>
      </c>
      <c r="H291" s="44">
        <v>265.2</v>
      </c>
      <c r="I291" s="121"/>
      <c r="J291" s="79">
        <v>408</v>
      </c>
      <c r="K291" s="79">
        <v>390.05</v>
      </c>
      <c r="L291" s="79">
        <v>408</v>
      </c>
      <c r="M291" s="79">
        <v>245.53</v>
      </c>
      <c r="N291" s="79">
        <v>400.25</v>
      </c>
      <c r="O291" s="118"/>
      <c r="P291" s="118"/>
    </row>
    <row r="292" spans="1:16" s="32" customFormat="1" x14ac:dyDescent="0.25">
      <c r="A292" s="21" t="s">
        <v>152</v>
      </c>
      <c r="B292" s="28" t="s">
        <v>1898</v>
      </c>
      <c r="C292" s="119" t="s">
        <v>2959</v>
      </c>
      <c r="D292" s="40" t="s">
        <v>2454</v>
      </c>
      <c r="E292" s="44">
        <v>251</v>
      </c>
      <c r="F292" s="44">
        <v>140.56</v>
      </c>
      <c r="G292" s="120">
        <v>251</v>
      </c>
      <c r="H292" s="44">
        <v>163.15</v>
      </c>
      <c r="I292" s="121"/>
      <c r="J292" s="79">
        <v>251</v>
      </c>
      <c r="K292" s="79">
        <v>239.96</v>
      </c>
      <c r="L292" s="79">
        <v>251</v>
      </c>
      <c r="M292" s="79">
        <v>151.05000000000001</v>
      </c>
      <c r="N292" s="79">
        <v>246.23</v>
      </c>
      <c r="O292" s="118"/>
      <c r="P292" s="118"/>
    </row>
    <row r="293" spans="1:16" s="32" customFormat="1" x14ac:dyDescent="0.25">
      <c r="A293" s="21"/>
      <c r="B293" s="28" t="s">
        <v>1899</v>
      </c>
      <c r="C293" s="119" t="s">
        <v>2855</v>
      </c>
      <c r="D293" s="40" t="s">
        <v>2454</v>
      </c>
      <c r="E293" s="44">
        <v>364</v>
      </c>
      <c r="F293" s="44">
        <v>203.84</v>
      </c>
      <c r="G293" s="120">
        <v>364</v>
      </c>
      <c r="H293" s="44">
        <v>236.6</v>
      </c>
      <c r="I293" s="121"/>
      <c r="J293" s="79">
        <v>364</v>
      </c>
      <c r="K293" s="79">
        <v>347.98</v>
      </c>
      <c r="L293" s="79">
        <v>364</v>
      </c>
      <c r="M293" s="79">
        <v>219.06</v>
      </c>
      <c r="N293" s="79">
        <v>357.08</v>
      </c>
      <c r="O293" s="118"/>
      <c r="P293" s="118"/>
    </row>
    <row r="294" spans="1:16" s="32" customFormat="1" x14ac:dyDescent="0.25">
      <c r="A294" s="21"/>
      <c r="B294" s="28" t="s">
        <v>1915</v>
      </c>
      <c r="C294" s="119" t="s">
        <v>2860</v>
      </c>
      <c r="D294" s="40" t="s">
        <v>2454</v>
      </c>
      <c r="E294" s="44">
        <v>387</v>
      </c>
      <c r="F294" s="44">
        <v>216.72</v>
      </c>
      <c r="G294" s="120">
        <v>387</v>
      </c>
      <c r="H294" s="44">
        <v>251.55</v>
      </c>
      <c r="I294" s="121"/>
      <c r="J294" s="79">
        <v>387</v>
      </c>
      <c r="K294" s="79">
        <v>369.97</v>
      </c>
      <c r="L294" s="79">
        <v>387</v>
      </c>
      <c r="M294" s="79">
        <v>232.9</v>
      </c>
      <c r="N294" s="79">
        <v>379.65</v>
      </c>
      <c r="O294" s="118"/>
      <c r="P294" s="118"/>
    </row>
    <row r="295" spans="1:16" s="32" customFormat="1" x14ac:dyDescent="0.25">
      <c r="A295" s="122"/>
      <c r="B295" s="40" t="s">
        <v>1916</v>
      </c>
      <c r="C295" s="119" t="s">
        <v>2657</v>
      </c>
      <c r="D295" s="40" t="s">
        <v>2454</v>
      </c>
      <c r="E295" s="79">
        <v>584</v>
      </c>
      <c r="F295" s="79">
        <v>327.04000000000002</v>
      </c>
      <c r="G295" s="79">
        <v>584</v>
      </c>
      <c r="H295" s="79">
        <v>379.6</v>
      </c>
      <c r="I295" s="121"/>
      <c r="J295" s="79">
        <v>584</v>
      </c>
      <c r="K295" s="79">
        <v>558.29999999999995</v>
      </c>
      <c r="L295" s="79">
        <v>584</v>
      </c>
      <c r="M295" s="79">
        <v>351.45</v>
      </c>
      <c r="N295" s="79">
        <v>572.9</v>
      </c>
      <c r="O295" s="118"/>
      <c r="P295" s="118"/>
    </row>
    <row r="296" spans="1:16" s="32" customFormat="1" x14ac:dyDescent="0.25">
      <c r="A296" s="21"/>
      <c r="B296" s="140" t="s">
        <v>1941</v>
      </c>
      <c r="C296" s="119" t="s">
        <v>2863</v>
      </c>
      <c r="D296" s="140" t="s">
        <v>2454</v>
      </c>
      <c r="E296" s="79">
        <v>486</v>
      </c>
      <c r="F296" s="79">
        <v>272.16000000000003</v>
      </c>
      <c r="G296" s="79">
        <v>486</v>
      </c>
      <c r="H296" s="79">
        <v>315.90000000000003</v>
      </c>
      <c r="I296" s="121"/>
      <c r="J296" s="79">
        <v>486</v>
      </c>
      <c r="K296" s="79">
        <v>464.62</v>
      </c>
      <c r="L296" s="79">
        <v>486</v>
      </c>
      <c r="M296" s="79">
        <v>292.47000000000003</v>
      </c>
      <c r="N296" s="79">
        <v>476.77</v>
      </c>
      <c r="O296" s="118"/>
      <c r="P296" s="118"/>
    </row>
    <row r="297" spans="1:16" s="32" customFormat="1" x14ac:dyDescent="0.25">
      <c r="A297" s="21"/>
      <c r="B297" s="140" t="s">
        <v>1949</v>
      </c>
      <c r="C297" s="119" t="s">
        <v>2866</v>
      </c>
      <c r="D297" s="140" t="s">
        <v>2454</v>
      </c>
      <c r="E297" s="79">
        <v>491</v>
      </c>
      <c r="F297" s="79">
        <v>274.95999999999998</v>
      </c>
      <c r="G297" s="79">
        <v>491</v>
      </c>
      <c r="H297" s="79">
        <v>319.15000000000003</v>
      </c>
      <c r="I297" s="121"/>
      <c r="J297" s="79">
        <v>491</v>
      </c>
      <c r="K297" s="79">
        <v>469.4</v>
      </c>
      <c r="L297" s="79">
        <v>491</v>
      </c>
      <c r="M297" s="79">
        <v>295.48</v>
      </c>
      <c r="N297" s="79">
        <v>481.67</v>
      </c>
      <c r="O297" s="118"/>
      <c r="P297" s="118"/>
    </row>
    <row r="298" spans="1:16" s="32" customFormat="1" x14ac:dyDescent="0.25">
      <c r="A298" s="21"/>
      <c r="B298" s="28" t="s">
        <v>1951</v>
      </c>
      <c r="C298" s="119" t="s">
        <v>2867</v>
      </c>
      <c r="D298" s="40" t="s">
        <v>2454</v>
      </c>
      <c r="E298" s="44">
        <v>727</v>
      </c>
      <c r="F298" s="44">
        <v>407.12</v>
      </c>
      <c r="G298" s="120">
        <v>727</v>
      </c>
      <c r="H298" s="44">
        <v>472.55</v>
      </c>
      <c r="I298" s="121"/>
      <c r="J298" s="79">
        <v>727</v>
      </c>
      <c r="K298" s="79">
        <v>695.01</v>
      </c>
      <c r="L298" s="79">
        <v>727</v>
      </c>
      <c r="M298" s="79">
        <v>437.51</v>
      </c>
      <c r="N298" s="79">
        <v>713.19</v>
      </c>
      <c r="O298" s="118"/>
      <c r="P298" s="118"/>
    </row>
    <row r="299" spans="1:16" s="32" customFormat="1" x14ac:dyDescent="0.25">
      <c r="A299" s="21"/>
      <c r="B299" s="140" t="s">
        <v>1952</v>
      </c>
      <c r="C299" s="119" t="s">
        <v>2972</v>
      </c>
      <c r="D299" s="140" t="s">
        <v>2454</v>
      </c>
      <c r="E299" s="79">
        <v>336</v>
      </c>
      <c r="F299" s="79">
        <v>188.16</v>
      </c>
      <c r="G299" s="79">
        <v>336</v>
      </c>
      <c r="H299" s="79">
        <v>218.4</v>
      </c>
      <c r="I299" s="121"/>
      <c r="J299" s="79">
        <v>336</v>
      </c>
      <c r="K299" s="79">
        <v>321.22000000000003</v>
      </c>
      <c r="L299" s="79">
        <v>336</v>
      </c>
      <c r="M299" s="79">
        <v>202.2</v>
      </c>
      <c r="N299" s="79">
        <v>329.62</v>
      </c>
      <c r="O299" s="118"/>
      <c r="P299" s="118"/>
    </row>
    <row r="300" spans="1:16" s="32" customFormat="1" x14ac:dyDescent="0.25">
      <c r="A300" s="21"/>
      <c r="B300" s="28" t="s">
        <v>1953</v>
      </c>
      <c r="C300" s="119" t="s">
        <v>2868</v>
      </c>
      <c r="D300" s="40" t="s">
        <v>2454</v>
      </c>
      <c r="E300" s="44">
        <v>386</v>
      </c>
      <c r="F300" s="44">
        <v>216.16</v>
      </c>
      <c r="G300" s="120">
        <v>386</v>
      </c>
      <c r="H300" s="44">
        <v>250.9</v>
      </c>
      <c r="I300" s="121"/>
      <c r="J300" s="79">
        <v>386</v>
      </c>
      <c r="K300" s="79">
        <v>369.02</v>
      </c>
      <c r="L300" s="79">
        <v>386</v>
      </c>
      <c r="M300" s="79">
        <v>232.29</v>
      </c>
      <c r="N300" s="79">
        <v>378.67</v>
      </c>
      <c r="O300" s="118"/>
      <c r="P300" s="118"/>
    </row>
    <row r="301" spans="1:16" s="32" customFormat="1" x14ac:dyDescent="0.25">
      <c r="A301" s="21"/>
      <c r="B301" s="140" t="s">
        <v>1968</v>
      </c>
      <c r="C301" s="119" t="s">
        <v>2977</v>
      </c>
      <c r="D301" s="140" t="s">
        <v>2454</v>
      </c>
      <c r="E301" s="79">
        <v>371</v>
      </c>
      <c r="F301" s="79">
        <v>207.76</v>
      </c>
      <c r="G301" s="79">
        <v>371</v>
      </c>
      <c r="H301" s="79">
        <v>241.15</v>
      </c>
      <c r="I301" s="121"/>
      <c r="J301" s="79">
        <v>371</v>
      </c>
      <c r="K301" s="79">
        <v>354.68</v>
      </c>
      <c r="L301" s="79">
        <v>371</v>
      </c>
      <c r="M301" s="79">
        <v>223.27</v>
      </c>
      <c r="N301" s="79">
        <v>363.95</v>
      </c>
      <c r="O301" s="118"/>
      <c r="P301" s="118"/>
    </row>
    <row r="302" spans="1:16" s="32" customFormat="1" x14ac:dyDescent="0.25">
      <c r="A302" s="21"/>
      <c r="B302" s="140" t="s">
        <v>2456</v>
      </c>
      <c r="C302" s="119" t="s">
        <v>3085</v>
      </c>
      <c r="D302" s="140" t="s">
        <v>2454</v>
      </c>
      <c r="E302" s="79">
        <v>524</v>
      </c>
      <c r="F302" s="79">
        <v>293.44</v>
      </c>
      <c r="G302" s="79">
        <v>524</v>
      </c>
      <c r="H302" s="79">
        <v>340.6</v>
      </c>
      <c r="I302" s="121"/>
      <c r="J302" s="79">
        <v>524</v>
      </c>
      <c r="K302" s="79">
        <v>500.94</v>
      </c>
      <c r="L302" s="79">
        <v>524</v>
      </c>
      <c r="M302" s="79">
        <v>315.33999999999997</v>
      </c>
      <c r="N302" s="79">
        <v>514.04</v>
      </c>
      <c r="O302" s="118"/>
      <c r="P302" s="118"/>
    </row>
    <row r="303" spans="1:16" s="32" customFormat="1" x14ac:dyDescent="0.25">
      <c r="A303" s="21"/>
      <c r="B303" s="28" t="s">
        <v>2018</v>
      </c>
      <c r="C303" s="119" t="s">
        <v>3443</v>
      </c>
      <c r="D303" s="40" t="s">
        <v>2454</v>
      </c>
      <c r="E303" s="44">
        <v>612</v>
      </c>
      <c r="F303" s="44">
        <v>342.72</v>
      </c>
      <c r="G303" s="120">
        <v>612</v>
      </c>
      <c r="H303" s="44">
        <v>397.8</v>
      </c>
      <c r="I303" s="121"/>
      <c r="J303" s="79">
        <v>612</v>
      </c>
      <c r="K303" s="79">
        <v>585.07000000000005</v>
      </c>
      <c r="L303" s="79">
        <v>612</v>
      </c>
      <c r="M303" s="79">
        <v>368.3</v>
      </c>
      <c r="N303" s="79">
        <v>600.37</v>
      </c>
      <c r="O303" s="118"/>
      <c r="P303" s="118"/>
    </row>
    <row r="304" spans="1:16" s="32" customFormat="1" x14ac:dyDescent="0.25">
      <c r="A304" s="21" t="s">
        <v>340</v>
      </c>
      <c r="B304" s="28" t="s">
        <v>2352</v>
      </c>
      <c r="C304" s="119" t="s">
        <v>3086</v>
      </c>
      <c r="D304" s="40" t="s">
        <v>2454</v>
      </c>
      <c r="E304" s="44">
        <v>403</v>
      </c>
      <c r="F304" s="44">
        <v>225.68</v>
      </c>
      <c r="G304" s="120">
        <v>403</v>
      </c>
      <c r="H304" s="44">
        <v>261.95</v>
      </c>
      <c r="I304" s="121"/>
      <c r="J304" s="79">
        <v>403</v>
      </c>
      <c r="K304" s="79">
        <v>385.27</v>
      </c>
      <c r="L304" s="79">
        <v>403</v>
      </c>
      <c r="M304" s="79">
        <v>242.53</v>
      </c>
      <c r="N304" s="79">
        <v>395.34</v>
      </c>
      <c r="O304" s="118"/>
      <c r="P304" s="118"/>
    </row>
    <row r="305" spans="1:16" s="32" customFormat="1" x14ac:dyDescent="0.25">
      <c r="A305" s="21"/>
      <c r="B305" s="28" t="s">
        <v>2353</v>
      </c>
      <c r="C305" s="119" t="s">
        <v>2875</v>
      </c>
      <c r="D305" s="40" t="s">
        <v>2454</v>
      </c>
      <c r="E305" s="44">
        <v>4441</v>
      </c>
      <c r="F305" s="44">
        <v>2486.96</v>
      </c>
      <c r="G305" s="120">
        <v>4441</v>
      </c>
      <c r="H305" s="44">
        <v>2886.65</v>
      </c>
      <c r="I305" s="121"/>
      <c r="J305" s="79">
        <v>4441</v>
      </c>
      <c r="K305" s="79">
        <v>4245.6000000000004</v>
      </c>
      <c r="L305" s="79">
        <v>4441</v>
      </c>
      <c r="M305" s="79">
        <v>2672.59</v>
      </c>
      <c r="N305" s="79">
        <v>4356.62</v>
      </c>
      <c r="O305" s="118"/>
      <c r="P305" s="118"/>
    </row>
    <row r="306" spans="1:16" s="32" customFormat="1" x14ac:dyDescent="0.25">
      <c r="A306" s="21"/>
      <c r="B306" s="28" t="s">
        <v>2354</v>
      </c>
      <c r="C306" s="119" t="s">
        <v>3087</v>
      </c>
      <c r="D306" s="40" t="s">
        <v>2454</v>
      </c>
      <c r="E306" s="44">
        <v>5097</v>
      </c>
      <c r="F306" s="44">
        <v>2854.32</v>
      </c>
      <c r="G306" s="120">
        <v>5097</v>
      </c>
      <c r="H306" s="44">
        <v>3313.05</v>
      </c>
      <c r="I306" s="121"/>
      <c r="J306" s="79">
        <v>5097</v>
      </c>
      <c r="K306" s="79">
        <v>4872.7299999999996</v>
      </c>
      <c r="L306" s="79">
        <v>5097</v>
      </c>
      <c r="M306" s="79">
        <v>3067.37</v>
      </c>
      <c r="N306" s="79">
        <v>5000.16</v>
      </c>
      <c r="O306" s="118"/>
      <c r="P306" s="118"/>
    </row>
    <row r="307" spans="1:16" s="32" customFormat="1" x14ac:dyDescent="0.25">
      <c r="A307" s="21" t="s">
        <v>2575</v>
      </c>
      <c r="B307" s="40" t="s">
        <v>2411</v>
      </c>
      <c r="C307" s="119" t="s">
        <v>2876</v>
      </c>
      <c r="D307" s="40" t="s">
        <v>2454</v>
      </c>
      <c r="E307" s="79">
        <v>609</v>
      </c>
      <c r="F307" s="79">
        <f>MIN(J307:N307)</f>
        <v>129.47999999999999</v>
      </c>
      <c r="G307" s="123">
        <f>MAX(J307:N307)</f>
        <v>609</v>
      </c>
      <c r="H307" s="79">
        <v>456.75</v>
      </c>
      <c r="I307" s="121"/>
      <c r="J307" s="79">
        <v>157.22999999999999</v>
      </c>
      <c r="K307" s="79">
        <v>129.47999999999999</v>
      </c>
      <c r="L307" s="79">
        <f>E307</f>
        <v>609</v>
      </c>
      <c r="M307" s="44" t="s">
        <v>2574</v>
      </c>
      <c r="N307" s="48">
        <f>E307</f>
        <v>609</v>
      </c>
      <c r="O307" s="118"/>
      <c r="P307" s="118"/>
    </row>
    <row r="308" spans="1:16" s="32" customFormat="1" x14ac:dyDescent="0.25">
      <c r="A308" s="21"/>
      <c r="B308" s="40" t="s">
        <v>2408</v>
      </c>
      <c r="C308" s="119" t="s">
        <v>2877</v>
      </c>
      <c r="D308" s="40" t="s">
        <v>2454</v>
      </c>
      <c r="E308" s="79">
        <v>800</v>
      </c>
      <c r="F308" s="79">
        <f t="shared" ref="F308:F311" si="0">MIN(J308:N308)</f>
        <v>173.07</v>
      </c>
      <c r="G308" s="123">
        <f t="shared" ref="G308:G311" si="1">MAX(J308:N308)</f>
        <v>800</v>
      </c>
      <c r="H308" s="79">
        <v>600</v>
      </c>
      <c r="I308" s="121"/>
      <c r="J308" s="79">
        <v>209.1</v>
      </c>
      <c r="K308" s="79">
        <v>173.07</v>
      </c>
      <c r="L308" s="79">
        <f t="shared" ref="L308:L311" si="2">E308</f>
        <v>800</v>
      </c>
      <c r="M308" s="44" t="s">
        <v>2574</v>
      </c>
      <c r="N308" s="48">
        <f t="shared" ref="N308:N311" si="3">E308</f>
        <v>800</v>
      </c>
      <c r="O308" s="118"/>
      <c r="P308" s="118"/>
    </row>
    <row r="309" spans="1:16" s="32" customFormat="1" x14ac:dyDescent="0.25">
      <c r="A309" s="21"/>
      <c r="B309" s="40" t="s">
        <v>2412</v>
      </c>
      <c r="C309" s="119" t="s">
        <v>2878</v>
      </c>
      <c r="D309" s="40" t="s">
        <v>2454</v>
      </c>
      <c r="E309" s="79">
        <v>1181</v>
      </c>
      <c r="F309" s="79">
        <f t="shared" si="0"/>
        <v>259.52</v>
      </c>
      <c r="G309" s="123">
        <f t="shared" si="1"/>
        <v>1181</v>
      </c>
      <c r="H309" s="79">
        <v>885.75</v>
      </c>
      <c r="I309" s="121"/>
      <c r="J309" s="79">
        <v>312.86</v>
      </c>
      <c r="K309" s="79">
        <v>259.52</v>
      </c>
      <c r="L309" s="79">
        <f t="shared" si="2"/>
        <v>1181</v>
      </c>
      <c r="M309" s="44" t="s">
        <v>2574</v>
      </c>
      <c r="N309" s="48">
        <f t="shared" si="3"/>
        <v>1181</v>
      </c>
      <c r="O309" s="118"/>
      <c r="P309" s="118"/>
    </row>
    <row r="310" spans="1:16" s="32" customFormat="1" x14ac:dyDescent="0.25">
      <c r="A310" s="21"/>
      <c r="B310" s="40" t="s">
        <v>2423</v>
      </c>
      <c r="C310" s="119" t="s">
        <v>2879</v>
      </c>
      <c r="D310" s="40" t="s">
        <v>2454</v>
      </c>
      <c r="E310" s="79">
        <v>785</v>
      </c>
      <c r="F310" s="79">
        <f t="shared" si="0"/>
        <v>208.89</v>
      </c>
      <c r="G310" s="123">
        <f t="shared" si="1"/>
        <v>785</v>
      </c>
      <c r="H310" s="123">
        <v>588.75</v>
      </c>
      <c r="I310" s="121"/>
      <c r="J310" s="79">
        <v>229.05</v>
      </c>
      <c r="K310" s="79">
        <v>208.89</v>
      </c>
      <c r="L310" s="79">
        <f t="shared" si="2"/>
        <v>785</v>
      </c>
      <c r="M310" s="44" t="s">
        <v>2574</v>
      </c>
      <c r="N310" s="48">
        <f t="shared" si="3"/>
        <v>785</v>
      </c>
      <c r="O310" s="118"/>
      <c r="P310" s="118"/>
    </row>
    <row r="311" spans="1:16" s="32" customFormat="1" x14ac:dyDescent="0.25">
      <c r="A311" s="21"/>
      <c r="B311" s="40" t="s">
        <v>2424</v>
      </c>
      <c r="C311" s="119" t="s">
        <v>2880</v>
      </c>
      <c r="D311" s="40" t="s">
        <v>2454</v>
      </c>
      <c r="E311" s="79">
        <v>814</v>
      </c>
      <c r="F311" s="79">
        <f t="shared" si="0"/>
        <v>217.4</v>
      </c>
      <c r="G311" s="123">
        <f t="shared" si="1"/>
        <v>814</v>
      </c>
      <c r="H311" s="123">
        <v>610.5</v>
      </c>
      <c r="I311" s="121"/>
      <c r="J311" s="79">
        <v>237.04</v>
      </c>
      <c r="K311" s="79">
        <v>217.4</v>
      </c>
      <c r="L311" s="79">
        <f t="shared" si="2"/>
        <v>814</v>
      </c>
      <c r="M311" s="44" t="s">
        <v>2574</v>
      </c>
      <c r="N311" s="48">
        <f t="shared" si="3"/>
        <v>814</v>
      </c>
      <c r="O311" s="118"/>
      <c r="P311" s="118"/>
    </row>
    <row r="312" spans="1:16" s="32" customFormat="1" x14ac:dyDescent="0.25">
      <c r="A312" s="21"/>
      <c r="B312" s="40" t="s">
        <v>2413</v>
      </c>
      <c r="C312" s="119" t="s">
        <v>635</v>
      </c>
      <c r="D312" s="40" t="s">
        <v>2454</v>
      </c>
      <c r="E312" s="44" t="s">
        <v>2574</v>
      </c>
      <c r="F312" s="44" t="s">
        <v>2574</v>
      </c>
      <c r="G312" s="44" t="s">
        <v>2574</v>
      </c>
      <c r="H312" s="44" t="s">
        <v>2574</v>
      </c>
      <c r="I312" s="121"/>
      <c r="J312" s="44" t="s">
        <v>2574</v>
      </c>
      <c r="K312" s="44" t="s">
        <v>2574</v>
      </c>
      <c r="L312" s="44" t="s">
        <v>2574</v>
      </c>
      <c r="M312" s="44" t="s">
        <v>2574</v>
      </c>
      <c r="N312" s="44" t="s">
        <v>2574</v>
      </c>
    </row>
    <row r="313" spans="1:16" s="32" customFormat="1" x14ac:dyDescent="0.25">
      <c r="A313" s="21" t="s">
        <v>2577</v>
      </c>
      <c r="B313" s="40" t="s">
        <v>2425</v>
      </c>
      <c r="C313" s="119" t="s">
        <v>2881</v>
      </c>
      <c r="D313" s="40" t="s">
        <v>2454</v>
      </c>
      <c r="E313" s="44" t="s">
        <v>2574</v>
      </c>
      <c r="F313" s="44" t="s">
        <v>2574</v>
      </c>
      <c r="G313" s="44" t="s">
        <v>2574</v>
      </c>
      <c r="H313" s="44" t="s">
        <v>2574</v>
      </c>
      <c r="I313" s="121"/>
      <c r="J313" s="44" t="s">
        <v>2574</v>
      </c>
      <c r="K313" s="44" t="s">
        <v>2574</v>
      </c>
      <c r="L313" s="44" t="s">
        <v>2574</v>
      </c>
      <c r="M313" s="44" t="s">
        <v>2574</v>
      </c>
      <c r="N313" s="44" t="s">
        <v>2574</v>
      </c>
    </row>
    <row r="314" spans="1:16" s="32" customFormat="1" x14ac:dyDescent="0.25">
      <c r="A314" s="21" t="s">
        <v>2576</v>
      </c>
      <c r="B314" s="40" t="s">
        <v>2395</v>
      </c>
      <c r="C314" s="119" t="s">
        <v>2882</v>
      </c>
      <c r="D314" s="40" t="s">
        <v>2454</v>
      </c>
      <c r="E314" s="79">
        <v>475</v>
      </c>
      <c r="F314" s="79">
        <f t="shared" ref="F314:F320" si="4">MIN(J314:N314)</f>
        <v>216.65</v>
      </c>
      <c r="G314" s="123">
        <f t="shared" ref="G314:G320" si="5">MAX(J314:N314)</f>
        <v>475</v>
      </c>
      <c r="H314" s="123">
        <v>356.25</v>
      </c>
      <c r="I314" s="121"/>
      <c r="J314" s="79">
        <v>241.82</v>
      </c>
      <c r="K314" s="79">
        <v>216.65</v>
      </c>
      <c r="L314" s="79">
        <f t="shared" ref="L314:L320" si="6">E314</f>
        <v>475</v>
      </c>
      <c r="M314" s="44" t="s">
        <v>2574</v>
      </c>
      <c r="N314" s="48">
        <f t="shared" ref="N314:N320" si="7">E314</f>
        <v>475</v>
      </c>
      <c r="O314" s="118"/>
      <c r="P314" s="118"/>
    </row>
    <row r="315" spans="1:16" s="32" customFormat="1" x14ac:dyDescent="0.25">
      <c r="A315" s="21"/>
      <c r="B315" s="40" t="s">
        <v>2396</v>
      </c>
      <c r="C315" s="119" t="s">
        <v>2883</v>
      </c>
      <c r="D315" s="40" t="s">
        <v>2454</v>
      </c>
      <c r="E315" s="79">
        <v>721</v>
      </c>
      <c r="F315" s="79">
        <f t="shared" si="4"/>
        <v>329.63</v>
      </c>
      <c r="G315" s="123">
        <f t="shared" si="5"/>
        <v>721</v>
      </c>
      <c r="H315" s="123">
        <v>540.75</v>
      </c>
      <c r="I315" s="121"/>
      <c r="J315" s="79">
        <v>369.52</v>
      </c>
      <c r="K315" s="79">
        <v>329.63</v>
      </c>
      <c r="L315" s="79">
        <f t="shared" si="6"/>
        <v>721</v>
      </c>
      <c r="M315" s="44" t="s">
        <v>2574</v>
      </c>
      <c r="N315" s="48">
        <f t="shared" si="7"/>
        <v>721</v>
      </c>
      <c r="O315" s="118"/>
      <c r="P315" s="118"/>
    </row>
    <row r="316" spans="1:16" s="32" customFormat="1" x14ac:dyDescent="0.25">
      <c r="A316" s="21"/>
      <c r="B316" s="40" t="s">
        <v>2397</v>
      </c>
      <c r="C316" s="119" t="s">
        <v>2884</v>
      </c>
      <c r="D316" s="40" t="s">
        <v>2454</v>
      </c>
      <c r="E316" s="79">
        <v>955</v>
      </c>
      <c r="F316" s="79">
        <f t="shared" si="4"/>
        <v>414.11</v>
      </c>
      <c r="G316" s="123">
        <f t="shared" si="5"/>
        <v>955</v>
      </c>
      <c r="H316" s="123">
        <v>716.25</v>
      </c>
      <c r="I316" s="121"/>
      <c r="J316" s="79">
        <v>466.89</v>
      </c>
      <c r="K316" s="79">
        <v>414.11</v>
      </c>
      <c r="L316" s="79">
        <f t="shared" si="6"/>
        <v>955</v>
      </c>
      <c r="M316" s="44" t="s">
        <v>2574</v>
      </c>
      <c r="N316" s="48">
        <f t="shared" si="7"/>
        <v>955</v>
      </c>
      <c r="O316" s="118"/>
      <c r="P316" s="118"/>
    </row>
    <row r="317" spans="1:16" s="32" customFormat="1" x14ac:dyDescent="0.25">
      <c r="A317" s="21"/>
      <c r="B317" s="40" t="s">
        <v>2400</v>
      </c>
      <c r="C317" s="119" t="s">
        <v>2885</v>
      </c>
      <c r="D317" s="40" t="s">
        <v>2454</v>
      </c>
      <c r="E317" s="79">
        <v>514</v>
      </c>
      <c r="F317" s="79">
        <f t="shared" si="4"/>
        <v>240.2</v>
      </c>
      <c r="G317" s="123">
        <f t="shared" si="5"/>
        <v>514</v>
      </c>
      <c r="H317" s="123">
        <v>385.5</v>
      </c>
      <c r="I317" s="121"/>
      <c r="J317" s="79">
        <v>278.54000000000002</v>
      </c>
      <c r="K317" s="79">
        <v>240.2</v>
      </c>
      <c r="L317" s="79">
        <f t="shared" si="6"/>
        <v>514</v>
      </c>
      <c r="M317" s="44" t="s">
        <v>2574</v>
      </c>
      <c r="N317" s="48">
        <f t="shared" si="7"/>
        <v>514</v>
      </c>
      <c r="O317" s="118"/>
      <c r="P317" s="118"/>
    </row>
    <row r="318" spans="1:16" s="32" customFormat="1" x14ac:dyDescent="0.25">
      <c r="A318" s="21"/>
      <c r="B318" s="40" t="s">
        <v>2401</v>
      </c>
      <c r="C318" s="119" t="s">
        <v>2886</v>
      </c>
      <c r="D318" s="40" t="s">
        <v>2454</v>
      </c>
      <c r="E318" s="79">
        <v>777</v>
      </c>
      <c r="F318" s="79">
        <f t="shared" si="4"/>
        <v>359.26</v>
      </c>
      <c r="G318" s="123">
        <f t="shared" si="5"/>
        <v>777</v>
      </c>
      <c r="H318" s="123">
        <v>582.75</v>
      </c>
      <c r="I318" s="121"/>
      <c r="J318" s="79">
        <v>417.41</v>
      </c>
      <c r="K318" s="79">
        <v>359.26</v>
      </c>
      <c r="L318" s="79">
        <f t="shared" si="6"/>
        <v>777</v>
      </c>
      <c r="M318" s="44" t="s">
        <v>2574</v>
      </c>
      <c r="N318" s="48">
        <f t="shared" si="7"/>
        <v>777</v>
      </c>
      <c r="O318" s="118"/>
      <c r="P318" s="118"/>
    </row>
    <row r="319" spans="1:16" s="32" customFormat="1" x14ac:dyDescent="0.25">
      <c r="A319" s="21"/>
      <c r="B319" s="40" t="s">
        <v>2429</v>
      </c>
      <c r="C319" s="119" t="s">
        <v>2887</v>
      </c>
      <c r="D319" s="40" t="s">
        <v>2454</v>
      </c>
      <c r="E319" s="79">
        <v>963</v>
      </c>
      <c r="F319" s="79">
        <f t="shared" si="4"/>
        <v>259</v>
      </c>
      <c r="G319" s="123">
        <f t="shared" si="5"/>
        <v>963</v>
      </c>
      <c r="H319" s="123">
        <v>722.25</v>
      </c>
      <c r="I319" s="121"/>
      <c r="J319" s="79">
        <v>299.29000000000002</v>
      </c>
      <c r="K319" s="79">
        <v>259</v>
      </c>
      <c r="L319" s="79">
        <f t="shared" si="6"/>
        <v>963</v>
      </c>
      <c r="M319" s="44" t="s">
        <v>2574</v>
      </c>
      <c r="N319" s="48">
        <f t="shared" si="7"/>
        <v>963</v>
      </c>
      <c r="O319" s="118"/>
      <c r="P319" s="118"/>
    </row>
    <row r="320" spans="1:16" s="32" customFormat="1" x14ac:dyDescent="0.25">
      <c r="A320" s="21"/>
      <c r="B320" s="141" t="s">
        <v>2430</v>
      </c>
      <c r="C320" s="119" t="s">
        <v>2888</v>
      </c>
      <c r="D320" s="141" t="s">
        <v>2454</v>
      </c>
      <c r="E320" s="142">
        <v>1121</v>
      </c>
      <c r="F320" s="79">
        <f t="shared" si="4"/>
        <v>300.77</v>
      </c>
      <c r="G320" s="123">
        <f t="shared" si="5"/>
        <v>1121</v>
      </c>
      <c r="H320" s="143">
        <v>840.75</v>
      </c>
      <c r="I320" s="121"/>
      <c r="J320" s="79">
        <v>346.38</v>
      </c>
      <c r="K320" s="79">
        <v>300.77</v>
      </c>
      <c r="L320" s="79">
        <f t="shared" si="6"/>
        <v>1121</v>
      </c>
      <c r="M320" s="44" t="s">
        <v>2574</v>
      </c>
      <c r="N320" s="48">
        <f t="shared" si="7"/>
        <v>1121</v>
      </c>
      <c r="O320" s="118"/>
      <c r="P320" s="118"/>
    </row>
    <row r="321" spans="1:14" s="32" customFormat="1" ht="26.25" x14ac:dyDescent="0.25">
      <c r="A321" s="21" t="s">
        <v>2596</v>
      </c>
      <c r="B321" s="40" t="s">
        <v>2586</v>
      </c>
      <c r="C321" s="119" t="s">
        <v>3088</v>
      </c>
      <c r="D321" s="40" t="s">
        <v>2597</v>
      </c>
      <c r="E321" s="144" t="s">
        <v>3434</v>
      </c>
      <c r="F321" s="144" t="s">
        <v>3434</v>
      </c>
      <c r="G321" s="144" t="s">
        <v>3434</v>
      </c>
      <c r="H321" s="144" t="s">
        <v>3434</v>
      </c>
      <c r="I321" s="121"/>
      <c r="J321" s="79" t="s">
        <v>3434</v>
      </c>
      <c r="K321" s="79" t="s">
        <v>3434</v>
      </c>
      <c r="L321" s="79" t="s">
        <v>3434</v>
      </c>
      <c r="M321" s="79" t="s">
        <v>3434</v>
      </c>
      <c r="N321" s="79" t="s">
        <v>3434</v>
      </c>
    </row>
    <row r="322" spans="1:14" s="32" customFormat="1" ht="26.25" x14ac:dyDescent="0.25">
      <c r="A322" s="21"/>
      <c r="B322" s="40" t="s">
        <v>2587</v>
      </c>
      <c r="C322" s="119" t="s">
        <v>3089</v>
      </c>
      <c r="D322" s="40" t="s">
        <v>2597</v>
      </c>
      <c r="E322" s="144" t="s">
        <v>3434</v>
      </c>
      <c r="F322" s="144" t="s">
        <v>3434</v>
      </c>
      <c r="G322" s="144" t="s">
        <v>3434</v>
      </c>
      <c r="H322" s="144" t="s">
        <v>3434</v>
      </c>
      <c r="I322" s="121"/>
      <c r="J322" s="79" t="s">
        <v>3434</v>
      </c>
      <c r="K322" s="79" t="s">
        <v>3434</v>
      </c>
      <c r="L322" s="79" t="s">
        <v>3434</v>
      </c>
      <c r="M322" s="79" t="s">
        <v>3434</v>
      </c>
      <c r="N322" s="79" t="s">
        <v>3434</v>
      </c>
    </row>
    <row r="323" spans="1:14" s="32" customFormat="1" ht="26.25" x14ac:dyDescent="0.25">
      <c r="A323" s="21"/>
      <c r="B323" s="40" t="s">
        <v>2588</v>
      </c>
      <c r="C323" s="119" t="s">
        <v>3090</v>
      </c>
      <c r="D323" s="40" t="s">
        <v>2597</v>
      </c>
      <c r="E323" s="144" t="s">
        <v>3434</v>
      </c>
      <c r="F323" s="144" t="s">
        <v>3434</v>
      </c>
      <c r="G323" s="144" t="s">
        <v>3434</v>
      </c>
      <c r="H323" s="144" t="s">
        <v>3434</v>
      </c>
      <c r="I323" s="121"/>
      <c r="J323" s="79" t="s">
        <v>3434</v>
      </c>
      <c r="K323" s="79" t="s">
        <v>3434</v>
      </c>
      <c r="L323" s="79" t="s">
        <v>3434</v>
      </c>
      <c r="M323" s="79" t="s">
        <v>3434</v>
      </c>
      <c r="N323" s="79" t="s">
        <v>3434</v>
      </c>
    </row>
    <row r="324" spans="1:14" s="32" customFormat="1" ht="26.25" x14ac:dyDescent="0.25">
      <c r="A324" s="21"/>
      <c r="B324" s="40" t="s">
        <v>2589</v>
      </c>
      <c r="C324" s="119" t="s">
        <v>3091</v>
      </c>
      <c r="D324" s="40" t="s">
        <v>2597</v>
      </c>
      <c r="E324" s="144" t="s">
        <v>3434</v>
      </c>
      <c r="F324" s="144" t="s">
        <v>3434</v>
      </c>
      <c r="G324" s="144" t="s">
        <v>3434</v>
      </c>
      <c r="H324" s="144" t="s">
        <v>3434</v>
      </c>
      <c r="I324" s="121"/>
      <c r="J324" s="79" t="s">
        <v>3434</v>
      </c>
      <c r="K324" s="79" t="s">
        <v>3434</v>
      </c>
      <c r="L324" s="79" t="s">
        <v>3434</v>
      </c>
      <c r="M324" s="79" t="s">
        <v>3434</v>
      </c>
      <c r="N324" s="79" t="s">
        <v>3434</v>
      </c>
    </row>
    <row r="325" spans="1:14" s="32" customFormat="1" ht="26.25" x14ac:dyDescent="0.25">
      <c r="A325" s="21"/>
      <c r="B325" s="40" t="s">
        <v>2590</v>
      </c>
      <c r="C325" s="119" t="s">
        <v>3092</v>
      </c>
      <c r="D325" s="40" t="s">
        <v>2597</v>
      </c>
      <c r="E325" s="144" t="s">
        <v>3434</v>
      </c>
      <c r="F325" s="144" t="s">
        <v>3434</v>
      </c>
      <c r="G325" s="144" t="s">
        <v>3434</v>
      </c>
      <c r="H325" s="144" t="s">
        <v>3434</v>
      </c>
      <c r="I325" s="121"/>
      <c r="J325" s="79" t="s">
        <v>3434</v>
      </c>
      <c r="K325" s="79" t="s">
        <v>3434</v>
      </c>
      <c r="L325" s="79" t="s">
        <v>3434</v>
      </c>
      <c r="M325" s="79" t="s">
        <v>3434</v>
      </c>
      <c r="N325" s="79" t="s">
        <v>3434</v>
      </c>
    </row>
    <row r="326" spans="1:14" s="32" customFormat="1" ht="26.25" x14ac:dyDescent="0.25">
      <c r="A326" s="21"/>
      <c r="B326" s="40" t="s">
        <v>2591</v>
      </c>
      <c r="C326" s="119" t="s">
        <v>3093</v>
      </c>
      <c r="D326" s="40" t="s">
        <v>2597</v>
      </c>
      <c r="E326" s="144" t="s">
        <v>3434</v>
      </c>
      <c r="F326" s="144" t="s">
        <v>3434</v>
      </c>
      <c r="G326" s="144" t="s">
        <v>3434</v>
      </c>
      <c r="H326" s="144" t="s">
        <v>3434</v>
      </c>
      <c r="I326" s="121"/>
      <c r="J326" s="79" t="s">
        <v>3434</v>
      </c>
      <c r="K326" s="79" t="s">
        <v>3434</v>
      </c>
      <c r="L326" s="79" t="s">
        <v>3434</v>
      </c>
      <c r="M326" s="79" t="s">
        <v>3434</v>
      </c>
      <c r="N326" s="79" t="s">
        <v>3434</v>
      </c>
    </row>
    <row r="327" spans="1:14" s="32" customFormat="1" ht="26.25" x14ac:dyDescent="0.25">
      <c r="A327" s="21"/>
      <c r="B327" s="40" t="s">
        <v>2592</v>
      </c>
      <c r="C327" s="119" t="s">
        <v>3094</v>
      </c>
      <c r="D327" s="40" t="s">
        <v>2597</v>
      </c>
      <c r="E327" s="144" t="s">
        <v>3434</v>
      </c>
      <c r="F327" s="144" t="s">
        <v>3434</v>
      </c>
      <c r="G327" s="144" t="s">
        <v>3434</v>
      </c>
      <c r="H327" s="144" t="s">
        <v>3434</v>
      </c>
      <c r="I327" s="121"/>
      <c r="J327" s="79" t="s">
        <v>3434</v>
      </c>
      <c r="K327" s="79" t="s">
        <v>3434</v>
      </c>
      <c r="L327" s="79" t="s">
        <v>3434</v>
      </c>
      <c r="M327" s="79" t="s">
        <v>3434</v>
      </c>
      <c r="N327" s="79" t="s">
        <v>3434</v>
      </c>
    </row>
    <row r="328" spans="1:14" s="32" customFormat="1" x14ac:dyDescent="0.25">
      <c r="A328" s="21"/>
      <c r="B328" s="40" t="s">
        <v>2593</v>
      </c>
      <c r="C328" s="119" t="s">
        <v>3095</v>
      </c>
      <c r="D328" s="40" t="s">
        <v>2597</v>
      </c>
      <c r="E328" s="144" t="s">
        <v>3434</v>
      </c>
      <c r="F328" s="144" t="s">
        <v>3434</v>
      </c>
      <c r="G328" s="144" t="s">
        <v>3434</v>
      </c>
      <c r="H328" s="144" t="s">
        <v>3434</v>
      </c>
      <c r="I328" s="121"/>
      <c r="J328" s="79" t="s">
        <v>3434</v>
      </c>
      <c r="K328" s="79" t="s">
        <v>3434</v>
      </c>
      <c r="L328" s="79" t="s">
        <v>3434</v>
      </c>
      <c r="M328" s="79" t="s">
        <v>3434</v>
      </c>
      <c r="N328" s="79" t="s">
        <v>3434</v>
      </c>
    </row>
    <row r="329" spans="1:14" s="32" customFormat="1" ht="26.25" x14ac:dyDescent="0.25">
      <c r="A329" s="21"/>
      <c r="B329" s="40" t="s">
        <v>2594</v>
      </c>
      <c r="C329" s="119" t="s">
        <v>3096</v>
      </c>
      <c r="D329" s="40" t="s">
        <v>2597</v>
      </c>
      <c r="E329" s="144" t="s">
        <v>3434</v>
      </c>
      <c r="F329" s="144" t="s">
        <v>3434</v>
      </c>
      <c r="G329" s="144" t="s">
        <v>3434</v>
      </c>
      <c r="H329" s="144" t="s">
        <v>3434</v>
      </c>
      <c r="I329" s="121"/>
      <c r="J329" s="79" t="s">
        <v>3434</v>
      </c>
      <c r="K329" s="79" t="s">
        <v>3434</v>
      </c>
      <c r="L329" s="79" t="s">
        <v>3434</v>
      </c>
      <c r="M329" s="79" t="s">
        <v>3434</v>
      </c>
      <c r="N329" s="79" t="s">
        <v>3434</v>
      </c>
    </row>
    <row r="330" spans="1:14" s="32" customFormat="1" ht="26.25" x14ac:dyDescent="0.25">
      <c r="A330" s="21"/>
      <c r="B330" s="40" t="s">
        <v>2595</v>
      </c>
      <c r="C330" s="119" t="s">
        <v>3097</v>
      </c>
      <c r="D330" s="40" t="s">
        <v>2597</v>
      </c>
      <c r="E330" s="144" t="s">
        <v>3434</v>
      </c>
      <c r="F330" s="144" t="s">
        <v>3434</v>
      </c>
      <c r="G330" s="144" t="s">
        <v>3434</v>
      </c>
      <c r="H330" s="144" t="s">
        <v>3434</v>
      </c>
      <c r="I330" s="126"/>
      <c r="J330" s="79" t="s">
        <v>3434</v>
      </c>
      <c r="K330" s="79" t="s">
        <v>3434</v>
      </c>
      <c r="L330" s="79" t="s">
        <v>3434</v>
      </c>
      <c r="M330" s="79" t="s">
        <v>3434</v>
      </c>
      <c r="N330" s="79" t="s">
        <v>3434</v>
      </c>
    </row>
    <row r="331" spans="1:14" s="32" customFormat="1" x14ac:dyDescent="0.25">
      <c r="B331" s="30"/>
      <c r="C331" s="73"/>
      <c r="D331" s="30"/>
      <c r="E331" s="92"/>
      <c r="F331" s="92"/>
      <c r="G331" s="92"/>
      <c r="H331" s="92"/>
      <c r="I331" s="92"/>
      <c r="J331" s="42"/>
      <c r="K331" s="9"/>
      <c r="L331" s="9"/>
      <c r="M331" s="9"/>
    </row>
    <row r="332" spans="1:14" s="9" customFormat="1" ht="28.15" customHeight="1" x14ac:dyDescent="0.25">
      <c r="A332" s="162" t="s">
        <v>3437</v>
      </c>
      <c r="B332" s="163"/>
      <c r="C332" s="163"/>
      <c r="D332" s="163"/>
      <c r="E332" s="163"/>
      <c r="F332" s="163"/>
      <c r="G332" s="163"/>
      <c r="H332" s="163"/>
      <c r="I332" s="107"/>
      <c r="J332" s="49"/>
    </row>
    <row r="333" spans="1:14" s="9" customFormat="1" x14ac:dyDescent="0.25">
      <c r="A333" s="81"/>
      <c r="B333" s="82"/>
      <c r="C333" s="54"/>
      <c r="D333" s="54"/>
      <c r="E333" s="83"/>
      <c r="F333" s="83"/>
      <c r="G333" s="83"/>
      <c r="H333" s="83"/>
      <c r="I333" s="83"/>
      <c r="J333" s="49"/>
    </row>
    <row r="334" spans="1:14" s="9" customFormat="1" x14ac:dyDescent="0.25">
      <c r="A334" s="164" t="s">
        <v>3438</v>
      </c>
      <c r="B334" s="165"/>
      <c r="C334" s="165"/>
      <c r="D334" s="165"/>
      <c r="E334" s="165"/>
      <c r="F334" s="165"/>
      <c r="G334" s="83"/>
      <c r="H334" s="83"/>
      <c r="I334" s="83"/>
      <c r="J334" s="49"/>
    </row>
    <row r="335" spans="1:14" s="9" customFormat="1" x14ac:dyDescent="0.25">
      <c r="A335" s="158" t="s">
        <v>3439</v>
      </c>
      <c r="B335" s="158"/>
      <c r="C335" s="158"/>
      <c r="D335" s="84"/>
      <c r="E335" s="85"/>
      <c r="F335" s="86"/>
      <c r="G335" s="83"/>
      <c r="H335" s="83"/>
      <c r="I335" s="83"/>
      <c r="J335" s="49"/>
    </row>
    <row r="336" spans="1:14" s="9" customFormat="1" x14ac:dyDescent="0.25">
      <c r="A336" s="87" t="s">
        <v>3440</v>
      </c>
      <c r="B336" s="88"/>
      <c r="C336" s="88"/>
      <c r="D336" s="89"/>
      <c r="E336" s="83"/>
      <c r="F336" s="83"/>
      <c r="G336" s="83"/>
      <c r="H336" s="83"/>
      <c r="I336" s="83"/>
      <c r="J336" s="49"/>
    </row>
    <row r="337" spans="1:13" s="9" customFormat="1" x14ac:dyDescent="0.25">
      <c r="A337" s="90" t="s">
        <v>3441</v>
      </c>
      <c r="B337" s="43"/>
      <c r="C337" s="80"/>
      <c r="D337" s="43"/>
      <c r="E337" s="42"/>
      <c r="F337" s="49"/>
      <c r="G337" s="49"/>
      <c r="H337" s="49"/>
      <c r="I337" s="49"/>
      <c r="J337" s="49"/>
    </row>
    <row r="338" spans="1:13" s="32" customFormat="1" x14ac:dyDescent="0.25">
      <c r="B338" s="30"/>
      <c r="C338" s="30"/>
      <c r="D338" s="30"/>
      <c r="E338" s="92"/>
      <c r="F338" s="92"/>
      <c r="G338" s="92"/>
      <c r="H338" s="92"/>
      <c r="I338" s="92"/>
      <c r="J338" s="42"/>
      <c r="K338" s="9"/>
      <c r="L338" s="9"/>
      <c r="M338" s="9"/>
    </row>
    <row r="339" spans="1:13" s="32" customFormat="1" x14ac:dyDescent="0.25">
      <c r="B339" s="30"/>
      <c r="C339" s="30"/>
      <c r="D339" s="30"/>
      <c r="E339" s="92"/>
      <c r="F339" s="92"/>
      <c r="G339" s="92"/>
      <c r="H339" s="92"/>
      <c r="I339" s="92"/>
      <c r="J339" s="42"/>
      <c r="K339" s="9"/>
      <c r="L339" s="9"/>
      <c r="M339" s="9"/>
    </row>
    <row r="340" spans="1:13" s="32" customFormat="1" x14ac:dyDescent="0.25">
      <c r="B340" s="30"/>
      <c r="C340" s="30"/>
      <c r="D340" s="30"/>
      <c r="E340" s="92"/>
      <c r="F340" s="92"/>
      <c r="G340" s="92"/>
      <c r="H340" s="92"/>
      <c r="I340" s="92"/>
      <c r="J340" s="42"/>
      <c r="K340" s="9"/>
      <c r="L340" s="9"/>
      <c r="M340" s="9"/>
    </row>
    <row r="341" spans="1:13" s="32" customFormat="1" x14ac:dyDescent="0.25">
      <c r="B341" s="30"/>
      <c r="C341" s="30"/>
      <c r="D341" s="30"/>
      <c r="E341" s="92"/>
      <c r="F341" s="92"/>
      <c r="G341" s="92"/>
      <c r="H341" s="92"/>
      <c r="I341" s="92"/>
      <c r="J341" s="42"/>
      <c r="K341" s="9"/>
      <c r="L341" s="9"/>
      <c r="M341" s="9"/>
    </row>
    <row r="342" spans="1:13" s="32" customFormat="1" x14ac:dyDescent="0.25">
      <c r="B342" s="30"/>
      <c r="C342" s="30"/>
      <c r="D342" s="30"/>
      <c r="E342" s="92"/>
      <c r="F342" s="92"/>
      <c r="G342" s="92"/>
      <c r="H342" s="92"/>
      <c r="I342" s="92"/>
      <c r="J342" s="42"/>
      <c r="K342" s="9"/>
      <c r="L342" s="9"/>
      <c r="M342" s="9"/>
    </row>
    <row r="343" spans="1:13" s="32" customFormat="1" x14ac:dyDescent="0.25">
      <c r="B343" s="30"/>
      <c r="C343" s="30"/>
      <c r="D343" s="30"/>
      <c r="E343" s="92"/>
      <c r="F343" s="92"/>
      <c r="G343" s="92"/>
      <c r="H343" s="92"/>
      <c r="I343" s="92"/>
      <c r="J343" s="42"/>
      <c r="K343" s="9"/>
      <c r="L343" s="9"/>
      <c r="M343" s="9"/>
    </row>
    <row r="344" spans="1:13" s="32" customFormat="1" x14ac:dyDescent="0.25">
      <c r="B344" s="30"/>
      <c r="C344" s="30"/>
      <c r="D344" s="30"/>
      <c r="E344" s="92"/>
      <c r="F344" s="92"/>
      <c r="G344" s="92"/>
      <c r="H344" s="92"/>
      <c r="I344" s="92"/>
      <c r="J344" s="42"/>
      <c r="K344" s="9"/>
      <c r="L344" s="9"/>
      <c r="M344" s="9"/>
    </row>
    <row r="345" spans="1:13" s="32" customFormat="1" x14ac:dyDescent="0.25">
      <c r="B345" s="30"/>
      <c r="C345" s="30"/>
      <c r="D345" s="30"/>
      <c r="E345" s="92"/>
      <c r="F345" s="92"/>
      <c r="G345" s="92"/>
      <c r="H345" s="92"/>
      <c r="I345" s="92"/>
      <c r="J345" s="42"/>
      <c r="K345" s="9"/>
      <c r="L345" s="9"/>
      <c r="M345" s="9"/>
    </row>
    <row r="346" spans="1:13" s="32" customFormat="1" x14ac:dyDescent="0.25">
      <c r="B346" s="30"/>
      <c r="C346" s="30"/>
      <c r="D346" s="30"/>
      <c r="E346" s="92"/>
      <c r="F346" s="92"/>
      <c r="G346" s="92"/>
      <c r="H346" s="92"/>
      <c r="I346" s="92"/>
      <c r="J346" s="42"/>
      <c r="K346" s="9"/>
      <c r="L346" s="9"/>
      <c r="M346" s="9"/>
    </row>
    <row r="347" spans="1:13" s="32" customFormat="1" x14ac:dyDescent="0.25">
      <c r="B347" s="30"/>
      <c r="C347" s="30"/>
      <c r="D347" s="30"/>
      <c r="E347" s="92"/>
      <c r="F347" s="92"/>
      <c r="G347" s="92"/>
      <c r="H347" s="92"/>
      <c r="I347" s="92"/>
      <c r="J347" s="42"/>
      <c r="K347" s="9"/>
      <c r="L347" s="9"/>
      <c r="M347" s="9"/>
    </row>
    <row r="348" spans="1:13" s="32" customFormat="1" x14ac:dyDescent="0.25">
      <c r="B348" s="30"/>
      <c r="C348" s="73"/>
      <c r="D348" s="30"/>
      <c r="E348" s="92"/>
      <c r="F348" s="92"/>
      <c r="G348" s="92"/>
      <c r="H348" s="92"/>
      <c r="I348" s="92"/>
      <c r="J348" s="42"/>
      <c r="K348" s="9"/>
      <c r="L348" s="9"/>
      <c r="M348" s="9"/>
    </row>
    <row r="349" spans="1:13" s="32" customFormat="1" x14ac:dyDescent="0.25">
      <c r="B349" s="30"/>
      <c r="C349" s="73"/>
      <c r="D349" s="30"/>
      <c r="E349" s="92"/>
      <c r="F349" s="92"/>
      <c r="G349" s="92"/>
      <c r="H349" s="92"/>
      <c r="I349" s="92"/>
      <c r="J349" s="42"/>
      <c r="K349" s="9"/>
      <c r="L349" s="9"/>
      <c r="M349" s="9"/>
    </row>
    <row r="350" spans="1:13" s="32" customFormat="1" x14ac:dyDescent="0.25">
      <c r="B350" s="30"/>
      <c r="C350" s="73"/>
      <c r="D350" s="30"/>
      <c r="E350" s="92"/>
      <c r="F350" s="92"/>
      <c r="G350" s="92"/>
      <c r="H350" s="92"/>
      <c r="I350" s="92"/>
      <c r="J350" s="42"/>
      <c r="K350" s="9"/>
      <c r="L350" s="9"/>
      <c r="M350" s="9"/>
    </row>
    <row r="351" spans="1:13" s="32" customFormat="1" x14ac:dyDescent="0.25">
      <c r="B351" s="30"/>
      <c r="C351" s="73"/>
      <c r="D351" s="30"/>
      <c r="E351" s="92"/>
      <c r="F351" s="92"/>
      <c r="G351" s="92"/>
      <c r="H351" s="92"/>
      <c r="I351" s="92"/>
      <c r="J351" s="42"/>
      <c r="K351" s="9"/>
      <c r="L351" s="9"/>
      <c r="M351" s="9"/>
    </row>
    <row r="352" spans="1:13" s="32" customFormat="1" x14ac:dyDescent="0.25">
      <c r="B352" s="30"/>
      <c r="C352" s="73"/>
      <c r="D352" s="30"/>
      <c r="E352" s="92"/>
      <c r="F352" s="92"/>
      <c r="G352" s="92"/>
      <c r="H352" s="92"/>
      <c r="I352" s="92"/>
      <c r="J352" s="42"/>
      <c r="K352" s="9"/>
      <c r="L352" s="9"/>
      <c r="M352" s="9"/>
    </row>
    <row r="353" spans="2:13" s="32" customFormat="1" x14ac:dyDescent="0.25">
      <c r="B353" s="30"/>
      <c r="C353" s="73"/>
      <c r="D353" s="30"/>
      <c r="E353" s="92"/>
      <c r="F353" s="92"/>
      <c r="G353" s="92"/>
      <c r="H353" s="92"/>
      <c r="I353" s="92"/>
      <c r="J353" s="42"/>
      <c r="K353" s="9"/>
      <c r="L353" s="9"/>
      <c r="M353" s="9"/>
    </row>
    <row r="354" spans="2:13" s="32" customFormat="1" x14ac:dyDescent="0.25">
      <c r="B354" s="30"/>
      <c r="C354" s="73"/>
      <c r="D354" s="30"/>
      <c r="E354" s="92"/>
      <c r="F354" s="92"/>
      <c r="G354" s="92"/>
      <c r="H354" s="92"/>
      <c r="I354" s="92"/>
      <c r="J354" s="42"/>
      <c r="K354" s="9"/>
      <c r="L354" s="9"/>
      <c r="M354" s="9"/>
    </row>
    <row r="355" spans="2:13" s="32" customFormat="1" x14ac:dyDescent="0.25">
      <c r="B355" s="30"/>
      <c r="C355" s="73"/>
      <c r="D355" s="30"/>
      <c r="E355" s="92"/>
      <c r="F355" s="92"/>
      <c r="G355" s="92"/>
      <c r="H355" s="92"/>
      <c r="I355" s="92"/>
      <c r="J355" s="42"/>
      <c r="K355" s="9"/>
      <c r="L355" s="9"/>
      <c r="M355" s="9"/>
    </row>
    <row r="356" spans="2:13" s="32" customFormat="1" x14ac:dyDescent="0.25">
      <c r="B356" s="30"/>
      <c r="C356" s="73"/>
      <c r="D356" s="30"/>
      <c r="E356" s="92"/>
      <c r="F356" s="92"/>
      <c r="G356" s="92"/>
      <c r="H356" s="92"/>
      <c r="I356" s="92"/>
      <c r="J356" s="42"/>
      <c r="K356" s="9"/>
      <c r="L356" s="9"/>
      <c r="M356" s="9"/>
    </row>
    <row r="357" spans="2:13" s="32" customFormat="1" x14ac:dyDescent="0.25">
      <c r="B357" s="30"/>
      <c r="C357" s="73"/>
      <c r="D357" s="30"/>
      <c r="E357" s="92"/>
      <c r="F357" s="92"/>
      <c r="G357" s="92"/>
      <c r="H357" s="92"/>
      <c r="I357" s="92"/>
      <c r="J357" s="42"/>
      <c r="K357" s="9"/>
      <c r="L357" s="9"/>
      <c r="M357" s="9"/>
    </row>
    <row r="358" spans="2:13" s="32" customFormat="1" x14ac:dyDescent="0.25">
      <c r="B358" s="30"/>
      <c r="C358" s="73"/>
      <c r="D358" s="30"/>
      <c r="E358" s="92"/>
      <c r="F358" s="92"/>
      <c r="G358" s="92"/>
      <c r="H358" s="92"/>
      <c r="I358" s="92"/>
      <c r="J358" s="42"/>
      <c r="K358" s="9"/>
      <c r="L358" s="9"/>
      <c r="M358" s="9"/>
    </row>
    <row r="359" spans="2:13" s="32" customFormat="1" x14ac:dyDescent="0.25">
      <c r="B359" s="30"/>
      <c r="C359" s="73"/>
      <c r="D359" s="30"/>
      <c r="E359" s="92"/>
      <c r="F359" s="92"/>
      <c r="G359" s="92"/>
      <c r="H359" s="92"/>
      <c r="I359" s="92"/>
      <c r="J359" s="42"/>
      <c r="K359" s="9"/>
      <c r="L359" s="9"/>
      <c r="M359" s="9"/>
    </row>
    <row r="360" spans="2:13" s="32" customFormat="1" x14ac:dyDescent="0.25">
      <c r="B360" s="30"/>
      <c r="C360" s="73"/>
      <c r="D360" s="30"/>
      <c r="E360" s="92"/>
      <c r="F360" s="92"/>
      <c r="G360" s="92"/>
      <c r="H360" s="92"/>
      <c r="I360" s="92"/>
      <c r="J360" s="42"/>
      <c r="K360" s="9"/>
      <c r="L360" s="9"/>
      <c r="M360" s="9"/>
    </row>
    <row r="361" spans="2:13" s="32" customFormat="1" x14ac:dyDescent="0.25">
      <c r="B361" s="30"/>
      <c r="C361" s="73"/>
      <c r="D361" s="30"/>
      <c r="E361" s="92"/>
      <c r="F361" s="92"/>
      <c r="G361" s="92"/>
      <c r="H361" s="92"/>
      <c r="I361" s="92"/>
      <c r="J361" s="42"/>
      <c r="K361" s="9"/>
      <c r="L361" s="9"/>
      <c r="M361" s="9"/>
    </row>
    <row r="362" spans="2:13" s="32" customFormat="1" x14ac:dyDescent="0.25">
      <c r="B362" s="30"/>
      <c r="C362" s="73"/>
      <c r="D362" s="30"/>
      <c r="E362" s="92"/>
      <c r="F362" s="92"/>
      <c r="G362" s="92"/>
      <c r="H362" s="92"/>
      <c r="I362" s="92"/>
      <c r="J362" s="42"/>
      <c r="K362" s="9"/>
      <c r="L362" s="9"/>
      <c r="M362" s="9"/>
    </row>
    <row r="363" spans="2:13" s="32" customFormat="1" x14ac:dyDescent="0.25">
      <c r="B363" s="30"/>
      <c r="C363" s="73"/>
      <c r="D363" s="30"/>
      <c r="E363" s="92"/>
      <c r="F363" s="92"/>
      <c r="G363" s="92"/>
      <c r="H363" s="92"/>
      <c r="I363" s="92"/>
      <c r="J363" s="42"/>
      <c r="K363" s="9"/>
      <c r="L363" s="9"/>
      <c r="M363" s="9"/>
    </row>
    <row r="364" spans="2:13" s="32" customFormat="1" x14ac:dyDescent="0.25">
      <c r="B364" s="30"/>
      <c r="C364" s="73"/>
      <c r="D364" s="30"/>
      <c r="E364" s="92"/>
      <c r="F364" s="92"/>
      <c r="G364" s="92"/>
      <c r="H364" s="92"/>
      <c r="I364" s="92"/>
      <c r="J364" s="42"/>
      <c r="K364" s="9"/>
      <c r="L364" s="9"/>
      <c r="M364" s="9"/>
    </row>
    <row r="365" spans="2:13" s="32" customFormat="1" x14ac:dyDescent="0.25">
      <c r="B365" s="30"/>
      <c r="C365" s="73"/>
      <c r="D365" s="30"/>
      <c r="E365" s="92"/>
      <c r="F365" s="92"/>
      <c r="G365" s="92"/>
      <c r="H365" s="92"/>
      <c r="I365" s="92"/>
      <c r="J365" s="42"/>
      <c r="K365" s="9"/>
      <c r="L365" s="9"/>
      <c r="M365" s="9"/>
    </row>
    <row r="366" spans="2:13" s="32" customFormat="1" x14ac:dyDescent="0.25">
      <c r="B366" s="30"/>
      <c r="C366" s="73"/>
      <c r="D366" s="30"/>
      <c r="E366" s="92"/>
      <c r="F366" s="92"/>
      <c r="G366" s="92"/>
      <c r="H366" s="92"/>
      <c r="I366" s="92"/>
      <c r="J366" s="42"/>
      <c r="K366" s="9"/>
      <c r="L366" s="9"/>
      <c r="M366" s="9"/>
    </row>
    <row r="367" spans="2:13" s="32" customFormat="1" x14ac:dyDescent="0.25">
      <c r="B367" s="30"/>
      <c r="C367" s="73"/>
      <c r="D367" s="30"/>
      <c r="E367" s="92"/>
      <c r="F367" s="92"/>
      <c r="G367" s="92"/>
      <c r="H367" s="92"/>
      <c r="I367" s="92"/>
      <c r="J367" s="42"/>
      <c r="K367" s="9"/>
      <c r="L367" s="9"/>
      <c r="M367" s="9"/>
    </row>
    <row r="368" spans="2:13" s="32" customFormat="1" x14ac:dyDescent="0.25">
      <c r="B368" s="30"/>
      <c r="C368" s="73"/>
      <c r="D368" s="30"/>
      <c r="E368" s="92"/>
      <c r="F368" s="92"/>
      <c r="G368" s="92"/>
      <c r="H368" s="92"/>
      <c r="I368" s="92"/>
      <c r="J368" s="42"/>
      <c r="K368" s="9"/>
      <c r="L368" s="9"/>
      <c r="M368" s="9"/>
    </row>
    <row r="369" spans="2:13" s="32" customFormat="1" x14ac:dyDescent="0.25">
      <c r="B369" s="30"/>
      <c r="C369" s="73"/>
      <c r="D369" s="30"/>
      <c r="E369" s="92"/>
      <c r="F369" s="92"/>
      <c r="G369" s="92"/>
      <c r="H369" s="92"/>
      <c r="I369" s="92"/>
      <c r="J369" s="42"/>
      <c r="K369" s="9"/>
      <c r="L369" s="9"/>
      <c r="M369" s="9"/>
    </row>
    <row r="370" spans="2:13" s="32" customFormat="1" x14ac:dyDescent="0.25">
      <c r="B370" s="30"/>
      <c r="C370" s="73"/>
      <c r="D370" s="30"/>
      <c r="E370" s="92"/>
      <c r="F370" s="92"/>
      <c r="G370" s="92"/>
      <c r="H370" s="92"/>
      <c r="I370" s="92"/>
      <c r="J370" s="42"/>
      <c r="K370" s="9"/>
      <c r="L370" s="9"/>
      <c r="M370" s="9"/>
    </row>
    <row r="371" spans="2:13" s="32" customFormat="1" x14ac:dyDescent="0.25">
      <c r="B371" s="30"/>
      <c r="C371" s="73"/>
      <c r="D371" s="30"/>
      <c r="E371" s="92"/>
      <c r="F371" s="92"/>
      <c r="G371" s="92"/>
      <c r="H371" s="92"/>
      <c r="I371" s="92"/>
      <c r="J371" s="42"/>
      <c r="K371" s="9"/>
      <c r="L371" s="9"/>
      <c r="M371" s="9"/>
    </row>
    <row r="372" spans="2:13" s="32" customFormat="1" x14ac:dyDescent="0.25">
      <c r="B372" s="30"/>
      <c r="C372" s="73"/>
      <c r="D372" s="30"/>
      <c r="E372" s="92"/>
      <c r="F372" s="92"/>
      <c r="G372" s="92"/>
      <c r="H372" s="92"/>
      <c r="I372" s="92"/>
      <c r="J372" s="42"/>
      <c r="K372" s="9"/>
      <c r="L372" s="9"/>
      <c r="M372" s="9"/>
    </row>
    <row r="373" spans="2:13" s="32" customFormat="1" x14ac:dyDescent="0.25">
      <c r="B373" s="30"/>
      <c r="C373" s="73"/>
      <c r="D373" s="30"/>
      <c r="E373" s="92"/>
      <c r="F373" s="92"/>
      <c r="G373" s="92"/>
      <c r="H373" s="92"/>
      <c r="I373" s="92"/>
      <c r="J373" s="42"/>
      <c r="K373" s="9"/>
      <c r="L373" s="9"/>
      <c r="M373" s="9"/>
    </row>
    <row r="374" spans="2:13" s="32" customFormat="1" x14ac:dyDescent="0.25">
      <c r="B374" s="30"/>
      <c r="C374" s="73"/>
      <c r="D374" s="30"/>
      <c r="E374" s="92"/>
      <c r="F374" s="92"/>
      <c r="G374" s="92"/>
      <c r="H374" s="92"/>
      <c r="I374" s="92"/>
      <c r="J374" s="42"/>
      <c r="K374" s="9"/>
      <c r="L374" s="9"/>
      <c r="M374" s="9"/>
    </row>
    <row r="375" spans="2:13" s="32" customFormat="1" x14ac:dyDescent="0.25">
      <c r="B375" s="30"/>
      <c r="C375" s="73"/>
      <c r="D375" s="30"/>
      <c r="E375" s="92"/>
      <c r="F375" s="92"/>
      <c r="G375" s="92"/>
      <c r="H375" s="92"/>
      <c r="I375" s="92"/>
      <c r="J375" s="42"/>
      <c r="K375" s="9"/>
      <c r="L375" s="9"/>
      <c r="M375" s="9"/>
    </row>
    <row r="376" spans="2:13" s="32" customFormat="1" x14ac:dyDescent="0.25">
      <c r="B376" s="30"/>
      <c r="C376" s="73"/>
      <c r="D376" s="30"/>
      <c r="E376" s="92"/>
      <c r="F376" s="92"/>
      <c r="G376" s="92"/>
      <c r="H376" s="92"/>
      <c r="I376" s="92"/>
      <c r="J376" s="42"/>
      <c r="K376" s="9"/>
      <c r="L376" s="9"/>
      <c r="M376" s="9"/>
    </row>
    <row r="377" spans="2:13" s="32" customFormat="1" x14ac:dyDescent="0.25">
      <c r="B377" s="30"/>
      <c r="C377" s="73"/>
      <c r="D377" s="30"/>
      <c r="E377" s="92"/>
      <c r="F377" s="92"/>
      <c r="G377" s="92"/>
      <c r="H377" s="92"/>
      <c r="I377" s="92"/>
      <c r="J377" s="42"/>
      <c r="K377" s="9"/>
      <c r="L377" s="9"/>
      <c r="M377" s="9"/>
    </row>
    <row r="378" spans="2:13" s="32" customFormat="1" x14ac:dyDescent="0.25">
      <c r="B378" s="30"/>
      <c r="C378" s="73"/>
      <c r="D378" s="30"/>
      <c r="E378" s="92"/>
      <c r="F378" s="92"/>
      <c r="G378" s="92"/>
      <c r="H378" s="92"/>
      <c r="I378" s="92"/>
      <c r="J378" s="42"/>
      <c r="K378" s="9"/>
      <c r="L378" s="9"/>
      <c r="M378" s="9"/>
    </row>
    <row r="379" spans="2:13" s="32" customFormat="1" x14ac:dyDescent="0.25">
      <c r="B379" s="30"/>
      <c r="C379" s="73"/>
      <c r="D379" s="30"/>
      <c r="E379" s="92"/>
      <c r="F379" s="92"/>
      <c r="G379" s="92"/>
      <c r="H379" s="92"/>
      <c r="I379" s="92"/>
      <c r="J379" s="42"/>
      <c r="K379" s="9"/>
      <c r="L379" s="9"/>
      <c r="M379" s="9"/>
    </row>
    <row r="380" spans="2:13" s="32" customFormat="1" x14ac:dyDescent="0.25">
      <c r="B380" s="30"/>
      <c r="C380" s="73"/>
      <c r="D380" s="30"/>
      <c r="E380" s="92"/>
      <c r="F380" s="92"/>
      <c r="G380" s="92"/>
      <c r="H380" s="92"/>
      <c r="I380" s="92"/>
      <c r="J380" s="42"/>
      <c r="K380" s="9"/>
      <c r="L380" s="9"/>
      <c r="M380" s="9"/>
    </row>
    <row r="381" spans="2:13" s="32" customFormat="1" x14ac:dyDescent="0.25">
      <c r="B381" s="30"/>
      <c r="C381" s="73"/>
      <c r="D381" s="30"/>
      <c r="E381" s="92"/>
      <c r="F381" s="92"/>
      <c r="G381" s="92"/>
      <c r="H381" s="92"/>
      <c r="I381" s="92"/>
      <c r="J381" s="42"/>
      <c r="K381" s="9"/>
      <c r="L381" s="9"/>
      <c r="M381" s="9"/>
    </row>
    <row r="382" spans="2:13" s="32" customFormat="1" x14ac:dyDescent="0.25">
      <c r="B382" s="30"/>
      <c r="C382" s="73"/>
      <c r="D382" s="30"/>
      <c r="E382" s="92"/>
      <c r="F382" s="92"/>
      <c r="G382" s="92"/>
      <c r="H382" s="92"/>
      <c r="I382" s="92"/>
      <c r="J382" s="42"/>
      <c r="K382" s="9"/>
      <c r="L382" s="9"/>
      <c r="M382" s="9"/>
    </row>
    <row r="383" spans="2:13" s="32" customFormat="1" x14ac:dyDescent="0.25">
      <c r="B383" s="30"/>
      <c r="C383" s="73"/>
      <c r="D383" s="30"/>
      <c r="E383" s="92"/>
      <c r="F383" s="92"/>
      <c r="G383" s="92"/>
      <c r="H383" s="92"/>
      <c r="I383" s="92"/>
      <c r="J383" s="42"/>
      <c r="K383" s="9"/>
      <c r="L383" s="9"/>
      <c r="M383" s="9"/>
    </row>
    <row r="384" spans="2:13" s="32" customFormat="1" x14ac:dyDescent="0.25">
      <c r="B384" s="30"/>
      <c r="C384" s="73"/>
      <c r="D384" s="30"/>
      <c r="E384" s="92"/>
      <c r="F384" s="92"/>
      <c r="G384" s="92"/>
      <c r="H384" s="92"/>
      <c r="I384" s="92"/>
      <c r="J384" s="42"/>
      <c r="K384" s="9"/>
      <c r="L384" s="9"/>
      <c r="M384" s="9"/>
    </row>
    <row r="385" spans="2:13" s="32" customFormat="1" x14ac:dyDescent="0.25">
      <c r="B385" s="30"/>
      <c r="C385" s="73"/>
      <c r="D385" s="30"/>
      <c r="E385" s="92"/>
      <c r="F385" s="92"/>
      <c r="G385" s="92"/>
      <c r="H385" s="92"/>
      <c r="I385" s="92"/>
      <c r="J385" s="42"/>
      <c r="K385" s="9"/>
      <c r="L385" s="9"/>
      <c r="M385" s="9"/>
    </row>
    <row r="386" spans="2:13" s="32" customFormat="1" x14ac:dyDescent="0.25">
      <c r="B386" s="30"/>
      <c r="C386" s="73"/>
      <c r="D386" s="30"/>
      <c r="E386" s="92"/>
      <c r="F386" s="92"/>
      <c r="G386" s="92"/>
      <c r="H386" s="92"/>
      <c r="I386" s="92"/>
      <c r="J386" s="42"/>
      <c r="K386" s="9"/>
      <c r="L386" s="9"/>
      <c r="M386" s="9"/>
    </row>
    <row r="387" spans="2:13" s="32" customFormat="1" x14ac:dyDescent="0.25">
      <c r="B387" s="30"/>
      <c r="C387" s="73"/>
      <c r="D387" s="30"/>
      <c r="E387" s="92"/>
      <c r="F387" s="92"/>
      <c r="G387" s="92"/>
      <c r="H387" s="92"/>
      <c r="I387" s="92"/>
      <c r="J387" s="42"/>
      <c r="K387" s="9"/>
      <c r="L387" s="9"/>
      <c r="M387" s="9"/>
    </row>
    <row r="388" spans="2:13" s="32" customFormat="1" x14ac:dyDescent="0.25">
      <c r="B388" s="30"/>
      <c r="C388" s="73"/>
      <c r="D388" s="30"/>
      <c r="E388" s="92"/>
      <c r="F388" s="92"/>
      <c r="G388" s="92"/>
      <c r="H388" s="92"/>
      <c r="I388" s="92"/>
      <c r="J388" s="42"/>
      <c r="K388" s="9"/>
      <c r="L388" s="9"/>
      <c r="M388" s="9"/>
    </row>
    <row r="389" spans="2:13" s="32" customFormat="1" x14ac:dyDescent="0.25">
      <c r="B389" s="30"/>
      <c r="C389" s="73"/>
      <c r="D389" s="30"/>
      <c r="E389" s="92"/>
      <c r="F389" s="92"/>
      <c r="G389" s="92"/>
      <c r="H389" s="92"/>
      <c r="I389" s="92"/>
      <c r="J389" s="42"/>
      <c r="K389" s="9"/>
      <c r="L389" s="9"/>
      <c r="M389" s="9"/>
    </row>
    <row r="390" spans="2:13" s="32" customFormat="1" x14ac:dyDescent="0.25">
      <c r="B390" s="30"/>
      <c r="C390" s="73"/>
      <c r="D390" s="30"/>
      <c r="E390" s="92"/>
      <c r="F390" s="92"/>
      <c r="G390" s="92"/>
      <c r="H390" s="92"/>
      <c r="I390" s="92"/>
      <c r="J390" s="42"/>
      <c r="K390" s="9"/>
      <c r="L390" s="9"/>
      <c r="M390" s="9"/>
    </row>
    <row r="391" spans="2:13" s="32" customFormat="1" x14ac:dyDescent="0.25">
      <c r="B391" s="30"/>
      <c r="C391" s="73"/>
      <c r="D391" s="30"/>
      <c r="E391" s="92"/>
      <c r="F391" s="92"/>
      <c r="G391" s="92"/>
      <c r="H391" s="92"/>
      <c r="I391" s="92"/>
      <c r="J391" s="42"/>
      <c r="K391" s="9"/>
      <c r="L391" s="9"/>
      <c r="M391" s="9"/>
    </row>
    <row r="392" spans="2:13" s="32" customFormat="1" x14ac:dyDescent="0.25">
      <c r="B392" s="30"/>
      <c r="C392" s="73"/>
      <c r="D392" s="30"/>
      <c r="E392" s="92"/>
      <c r="F392" s="92"/>
      <c r="G392" s="92"/>
      <c r="H392" s="92"/>
      <c r="I392" s="92"/>
      <c r="J392" s="42"/>
      <c r="K392" s="9"/>
      <c r="L392" s="9"/>
      <c r="M392" s="9"/>
    </row>
    <row r="393" spans="2:13" s="32" customFormat="1" x14ac:dyDescent="0.25">
      <c r="B393" s="30"/>
      <c r="C393" s="73"/>
      <c r="D393" s="30"/>
      <c r="E393" s="92"/>
      <c r="F393" s="92"/>
      <c r="G393" s="92"/>
      <c r="H393" s="92"/>
      <c r="I393" s="92"/>
      <c r="J393" s="42"/>
      <c r="K393" s="9"/>
      <c r="L393" s="9"/>
      <c r="M393" s="9"/>
    </row>
    <row r="394" spans="2:13" s="32" customFormat="1" x14ac:dyDescent="0.25">
      <c r="B394" s="30"/>
      <c r="C394" s="73"/>
      <c r="D394" s="30"/>
      <c r="E394" s="92"/>
      <c r="F394" s="92"/>
      <c r="G394" s="92"/>
      <c r="H394" s="92"/>
      <c r="I394" s="92"/>
      <c r="J394" s="42"/>
      <c r="K394" s="9"/>
      <c r="L394" s="9"/>
      <c r="M394" s="9"/>
    </row>
    <row r="395" spans="2:13" s="32" customFormat="1" x14ac:dyDescent="0.25">
      <c r="B395" s="30"/>
      <c r="C395" s="73"/>
      <c r="D395" s="30"/>
      <c r="E395" s="92"/>
      <c r="F395" s="92"/>
      <c r="G395" s="92"/>
      <c r="H395" s="92"/>
      <c r="I395" s="92"/>
      <c r="J395" s="42"/>
      <c r="K395" s="9"/>
      <c r="L395" s="9"/>
      <c r="M395" s="9"/>
    </row>
    <row r="396" spans="2:13" s="32" customFormat="1" x14ac:dyDescent="0.25">
      <c r="B396" s="30"/>
      <c r="C396" s="73"/>
      <c r="D396" s="30"/>
      <c r="E396" s="92"/>
      <c r="F396" s="92"/>
      <c r="G396" s="92"/>
      <c r="H396" s="92"/>
      <c r="I396" s="92"/>
      <c r="J396" s="42"/>
      <c r="K396" s="9"/>
      <c r="L396" s="9"/>
      <c r="M396" s="9"/>
    </row>
    <row r="397" spans="2:13" s="32" customFormat="1" x14ac:dyDescent="0.25">
      <c r="B397" s="30"/>
      <c r="C397" s="73"/>
      <c r="D397" s="30"/>
      <c r="E397" s="92"/>
      <c r="F397" s="92"/>
      <c r="G397" s="92"/>
      <c r="H397" s="92"/>
      <c r="I397" s="92"/>
      <c r="J397" s="42"/>
      <c r="K397" s="9"/>
      <c r="L397" s="9"/>
      <c r="M397" s="9"/>
    </row>
    <row r="398" spans="2:13" s="32" customFormat="1" x14ac:dyDescent="0.25">
      <c r="B398" s="30"/>
      <c r="C398" s="73"/>
      <c r="D398" s="30"/>
      <c r="E398" s="92"/>
      <c r="F398" s="92"/>
      <c r="G398" s="92"/>
      <c r="H398" s="92"/>
      <c r="I398" s="92"/>
      <c r="J398" s="42"/>
      <c r="K398" s="9"/>
      <c r="L398" s="9"/>
      <c r="M398" s="9"/>
    </row>
    <row r="399" spans="2:13" s="32" customFormat="1" x14ac:dyDescent="0.25">
      <c r="B399" s="30"/>
      <c r="C399" s="73"/>
      <c r="D399" s="30"/>
      <c r="E399" s="92"/>
      <c r="F399" s="92"/>
      <c r="G399" s="92"/>
      <c r="H399" s="92"/>
      <c r="I399" s="92"/>
      <c r="J399" s="42"/>
      <c r="K399" s="9"/>
      <c r="L399" s="9"/>
      <c r="M399" s="9"/>
    </row>
    <row r="400" spans="2:13" s="32" customFormat="1" x14ac:dyDescent="0.25">
      <c r="B400" s="30"/>
      <c r="C400" s="73"/>
      <c r="D400" s="30"/>
      <c r="E400" s="92"/>
      <c r="F400" s="92"/>
      <c r="G400" s="92"/>
      <c r="H400" s="92"/>
      <c r="I400" s="92"/>
      <c r="J400" s="42"/>
      <c r="K400" s="9"/>
      <c r="L400" s="9"/>
      <c r="M400" s="9"/>
    </row>
    <row r="401" spans="2:13" s="32" customFormat="1" x14ac:dyDescent="0.25">
      <c r="B401" s="30"/>
      <c r="C401" s="73"/>
      <c r="D401" s="30"/>
      <c r="E401" s="92"/>
      <c r="F401" s="92"/>
      <c r="G401" s="92"/>
      <c r="H401" s="92"/>
      <c r="I401" s="92"/>
      <c r="J401" s="42"/>
      <c r="K401" s="9"/>
      <c r="L401" s="9"/>
      <c r="M401" s="9"/>
    </row>
    <row r="402" spans="2:13" s="32" customFormat="1" x14ac:dyDescent="0.25">
      <c r="B402" s="30"/>
      <c r="C402" s="73"/>
      <c r="D402" s="30"/>
      <c r="E402" s="92"/>
      <c r="F402" s="92"/>
      <c r="G402" s="92"/>
      <c r="H402" s="92"/>
      <c r="I402" s="92"/>
      <c r="J402" s="42"/>
      <c r="K402" s="9"/>
      <c r="L402" s="9"/>
      <c r="M402" s="9"/>
    </row>
    <row r="403" spans="2:13" s="32" customFormat="1" x14ac:dyDescent="0.25">
      <c r="B403" s="30"/>
      <c r="C403" s="73"/>
      <c r="D403" s="30"/>
      <c r="E403" s="92"/>
      <c r="F403" s="92"/>
      <c r="G403" s="92"/>
      <c r="H403" s="92"/>
      <c r="I403" s="92"/>
      <c r="J403" s="42"/>
      <c r="K403" s="9"/>
      <c r="L403" s="9"/>
      <c r="M403" s="9"/>
    </row>
    <row r="404" spans="2:13" s="32" customFormat="1" x14ac:dyDescent="0.25">
      <c r="B404" s="30"/>
      <c r="C404" s="73"/>
      <c r="D404" s="30"/>
      <c r="E404" s="92"/>
      <c r="F404" s="92"/>
      <c r="G404" s="92"/>
      <c r="H404" s="92"/>
      <c r="I404" s="92"/>
      <c r="J404" s="42"/>
      <c r="K404" s="9"/>
      <c r="L404" s="9"/>
      <c r="M404" s="9"/>
    </row>
    <row r="405" spans="2:13" s="32" customFormat="1" x14ac:dyDescent="0.25">
      <c r="B405" s="30"/>
      <c r="C405" s="73"/>
      <c r="D405" s="30"/>
      <c r="E405" s="92"/>
      <c r="F405" s="92"/>
      <c r="G405" s="92"/>
      <c r="H405" s="92"/>
      <c r="I405" s="92"/>
      <c r="J405" s="42"/>
      <c r="K405" s="9"/>
      <c r="L405" s="9"/>
      <c r="M405" s="9"/>
    </row>
    <row r="406" spans="2:13" s="32" customFormat="1" x14ac:dyDescent="0.25">
      <c r="B406" s="30"/>
      <c r="C406" s="73"/>
      <c r="D406" s="30"/>
      <c r="E406" s="92"/>
      <c r="F406" s="92"/>
      <c r="G406" s="92"/>
      <c r="H406" s="92"/>
      <c r="I406" s="92"/>
      <c r="J406" s="42"/>
      <c r="K406" s="9"/>
      <c r="L406" s="9"/>
      <c r="M406" s="9"/>
    </row>
    <row r="407" spans="2:13" s="32" customFormat="1" x14ac:dyDescent="0.25">
      <c r="B407" s="30"/>
      <c r="C407" s="73"/>
      <c r="D407" s="30"/>
      <c r="E407" s="92"/>
      <c r="F407" s="92"/>
      <c r="G407" s="92"/>
      <c r="H407" s="92"/>
      <c r="I407" s="92"/>
      <c r="J407" s="42"/>
      <c r="K407" s="9"/>
      <c r="L407" s="9"/>
      <c r="M407" s="9"/>
    </row>
    <row r="408" spans="2:13" s="32" customFormat="1" x14ac:dyDescent="0.25">
      <c r="B408" s="30"/>
      <c r="C408" s="73"/>
      <c r="D408" s="30"/>
      <c r="E408" s="92"/>
      <c r="F408" s="92"/>
      <c r="G408" s="92"/>
      <c r="H408" s="92"/>
      <c r="I408" s="92"/>
      <c r="J408" s="42"/>
      <c r="K408" s="9"/>
      <c r="L408" s="9"/>
      <c r="M408" s="9"/>
    </row>
    <row r="409" spans="2:13" s="32" customFormat="1" x14ac:dyDescent="0.25">
      <c r="B409" s="30"/>
      <c r="C409" s="73"/>
      <c r="D409" s="30"/>
      <c r="E409" s="92"/>
      <c r="F409" s="92"/>
      <c r="G409" s="92"/>
      <c r="H409" s="92"/>
      <c r="I409" s="92"/>
      <c r="J409" s="42"/>
      <c r="K409" s="9"/>
      <c r="L409" s="9"/>
      <c r="M409" s="9"/>
    </row>
    <row r="410" spans="2:13" s="32" customFormat="1" x14ac:dyDescent="0.25">
      <c r="B410" s="30"/>
      <c r="C410" s="73"/>
      <c r="D410" s="30"/>
      <c r="E410" s="92"/>
      <c r="F410" s="92"/>
      <c r="G410" s="92"/>
      <c r="H410" s="92"/>
      <c r="I410" s="92"/>
      <c r="J410" s="42"/>
      <c r="K410" s="9"/>
      <c r="L410" s="9"/>
      <c r="M410" s="9"/>
    </row>
    <row r="411" spans="2:13" s="32" customFormat="1" x14ac:dyDescent="0.25">
      <c r="B411" s="30"/>
      <c r="C411" s="73"/>
      <c r="D411" s="30"/>
      <c r="E411" s="92"/>
      <c r="F411" s="92"/>
      <c r="G411" s="92"/>
      <c r="H411" s="92"/>
      <c r="I411" s="92"/>
      <c r="J411" s="42"/>
      <c r="K411" s="9"/>
      <c r="L411" s="9"/>
      <c r="M411" s="9"/>
    </row>
    <row r="412" spans="2:13" s="32" customFormat="1" x14ac:dyDescent="0.25">
      <c r="B412" s="30"/>
      <c r="C412" s="73"/>
      <c r="D412" s="30"/>
      <c r="E412" s="92"/>
      <c r="F412" s="92"/>
      <c r="G412" s="92"/>
      <c r="H412" s="92"/>
      <c r="I412" s="92"/>
      <c r="J412" s="42"/>
      <c r="K412" s="9"/>
      <c r="L412" s="9"/>
      <c r="M412" s="9"/>
    </row>
    <row r="413" spans="2:13" s="32" customFormat="1" x14ac:dyDescent="0.25">
      <c r="B413" s="30"/>
      <c r="C413" s="73"/>
      <c r="D413" s="30"/>
      <c r="E413" s="92"/>
      <c r="F413" s="92"/>
      <c r="G413" s="92"/>
      <c r="H413" s="92"/>
      <c r="I413" s="92"/>
      <c r="J413" s="42"/>
      <c r="K413" s="9"/>
      <c r="L413" s="9"/>
      <c r="M413" s="9"/>
    </row>
    <row r="414" spans="2:13" s="32" customFormat="1" x14ac:dyDescent="0.25">
      <c r="B414" s="30"/>
      <c r="C414" s="73"/>
      <c r="D414" s="30"/>
      <c r="E414" s="92"/>
      <c r="F414" s="92"/>
      <c r="G414" s="92"/>
      <c r="H414" s="92"/>
      <c r="I414" s="92"/>
      <c r="J414" s="42"/>
      <c r="K414" s="9"/>
      <c r="L414" s="9"/>
      <c r="M414" s="9"/>
    </row>
    <row r="415" spans="2:13" s="32" customFormat="1" x14ac:dyDescent="0.25">
      <c r="B415" s="30"/>
      <c r="C415" s="73"/>
      <c r="D415" s="30"/>
      <c r="E415" s="92"/>
      <c r="F415" s="92"/>
      <c r="G415" s="92"/>
      <c r="H415" s="92"/>
      <c r="I415" s="92"/>
      <c r="J415" s="42"/>
      <c r="K415" s="9"/>
      <c r="L415" s="9"/>
      <c r="M415" s="9"/>
    </row>
    <row r="416" spans="2:13" s="32" customFormat="1" x14ac:dyDescent="0.25">
      <c r="B416" s="30"/>
      <c r="C416" s="73"/>
      <c r="D416" s="30"/>
      <c r="E416" s="92"/>
      <c r="F416" s="92"/>
      <c r="G416" s="92"/>
      <c r="H416" s="92"/>
      <c r="I416" s="92"/>
      <c r="J416" s="42"/>
      <c r="K416" s="9"/>
      <c r="L416" s="9"/>
      <c r="M416" s="9"/>
    </row>
    <row r="417" spans="2:13" s="32" customFormat="1" x14ac:dyDescent="0.25">
      <c r="B417" s="30"/>
      <c r="C417" s="73"/>
      <c r="D417" s="30"/>
      <c r="E417" s="92"/>
      <c r="F417" s="92"/>
      <c r="G417" s="92"/>
      <c r="H417" s="92"/>
      <c r="I417" s="92"/>
      <c r="J417" s="42"/>
      <c r="K417" s="9"/>
      <c r="L417" s="9"/>
      <c r="M417" s="9"/>
    </row>
    <row r="418" spans="2:13" s="32" customFormat="1" x14ac:dyDescent="0.25">
      <c r="B418" s="30"/>
      <c r="C418" s="73"/>
      <c r="D418" s="30"/>
      <c r="E418" s="92"/>
      <c r="F418" s="92"/>
      <c r="G418" s="92"/>
      <c r="H418" s="92"/>
      <c r="I418" s="92"/>
      <c r="J418" s="42"/>
      <c r="K418" s="9"/>
      <c r="L418" s="9"/>
      <c r="M418" s="9"/>
    </row>
    <row r="419" spans="2:13" s="32" customFormat="1" x14ac:dyDescent="0.25">
      <c r="B419" s="30"/>
      <c r="C419" s="73"/>
      <c r="D419" s="30"/>
      <c r="E419" s="92"/>
      <c r="F419" s="92"/>
      <c r="G419" s="92"/>
      <c r="H419" s="92"/>
      <c r="I419" s="92"/>
      <c r="J419" s="42"/>
      <c r="K419" s="9"/>
      <c r="L419" s="9"/>
      <c r="M419" s="9"/>
    </row>
    <row r="420" spans="2:13" s="32" customFormat="1" x14ac:dyDescent="0.25">
      <c r="B420" s="30"/>
      <c r="C420" s="73"/>
      <c r="D420" s="30"/>
      <c r="E420" s="92"/>
      <c r="F420" s="92"/>
      <c r="G420" s="92"/>
      <c r="H420" s="92"/>
      <c r="I420" s="92"/>
      <c r="J420" s="42"/>
      <c r="K420" s="9"/>
      <c r="L420" s="9"/>
      <c r="M420" s="9"/>
    </row>
    <row r="421" spans="2:13" s="32" customFormat="1" x14ac:dyDescent="0.25">
      <c r="B421" s="30"/>
      <c r="C421" s="73"/>
      <c r="D421" s="30"/>
      <c r="E421" s="92"/>
      <c r="F421" s="92"/>
      <c r="G421" s="92"/>
      <c r="H421" s="92"/>
      <c r="I421" s="92"/>
      <c r="J421" s="42"/>
      <c r="K421" s="9"/>
      <c r="L421" s="9"/>
      <c r="M421" s="9"/>
    </row>
    <row r="422" spans="2:13" s="32" customFormat="1" x14ac:dyDescent="0.25">
      <c r="B422" s="30"/>
      <c r="C422" s="73"/>
      <c r="D422" s="30"/>
      <c r="E422" s="92"/>
      <c r="F422" s="92"/>
      <c r="G422" s="92"/>
      <c r="H422" s="92"/>
      <c r="I422" s="92"/>
      <c r="J422" s="42"/>
      <c r="K422" s="9"/>
      <c r="L422" s="9"/>
      <c r="M422" s="9"/>
    </row>
    <row r="423" spans="2:13" s="32" customFormat="1" x14ac:dyDescent="0.25">
      <c r="B423" s="30"/>
      <c r="C423" s="73"/>
      <c r="D423" s="30"/>
      <c r="E423" s="92"/>
      <c r="F423" s="92"/>
      <c r="G423" s="92"/>
      <c r="H423" s="92"/>
      <c r="I423" s="92"/>
      <c r="J423" s="42"/>
      <c r="K423" s="9"/>
      <c r="L423" s="9"/>
      <c r="M423" s="9"/>
    </row>
    <row r="424" spans="2:13" s="32" customFormat="1" x14ac:dyDescent="0.25">
      <c r="B424" s="30"/>
      <c r="C424" s="73"/>
      <c r="D424" s="30"/>
      <c r="E424" s="92"/>
      <c r="F424" s="92"/>
      <c r="G424" s="92"/>
      <c r="H424" s="92"/>
      <c r="I424" s="92"/>
      <c r="J424" s="42"/>
      <c r="K424" s="9"/>
      <c r="L424" s="9"/>
      <c r="M424" s="9"/>
    </row>
    <row r="425" spans="2:13" s="32" customFormat="1" x14ac:dyDescent="0.25">
      <c r="B425" s="30"/>
      <c r="C425" s="73"/>
      <c r="D425" s="30"/>
      <c r="E425" s="92"/>
      <c r="F425" s="92"/>
      <c r="G425" s="92"/>
      <c r="H425" s="92"/>
      <c r="I425" s="92"/>
      <c r="J425" s="42"/>
      <c r="K425" s="9"/>
      <c r="L425" s="9"/>
      <c r="M425" s="9"/>
    </row>
    <row r="426" spans="2:13" s="32" customFormat="1" x14ac:dyDescent="0.25">
      <c r="B426" s="30"/>
      <c r="C426" s="73"/>
      <c r="D426" s="30"/>
      <c r="E426" s="92"/>
      <c r="F426" s="92"/>
      <c r="G426" s="92"/>
      <c r="H426" s="92"/>
      <c r="I426" s="92"/>
      <c r="J426" s="42"/>
      <c r="K426" s="9"/>
      <c r="L426" s="9"/>
      <c r="M426" s="9"/>
    </row>
    <row r="427" spans="2:13" s="32" customFormat="1" x14ac:dyDescent="0.25">
      <c r="B427" s="30"/>
      <c r="C427" s="73"/>
      <c r="D427" s="30"/>
      <c r="E427" s="92"/>
      <c r="F427" s="92"/>
      <c r="G427" s="92"/>
      <c r="H427" s="92"/>
      <c r="I427" s="92"/>
      <c r="J427" s="42"/>
      <c r="K427" s="9"/>
      <c r="L427" s="9"/>
      <c r="M427" s="9"/>
    </row>
    <row r="428" spans="2:13" s="32" customFormat="1" x14ac:dyDescent="0.25">
      <c r="B428" s="30"/>
      <c r="C428" s="73"/>
      <c r="D428" s="30"/>
      <c r="E428" s="92"/>
      <c r="F428" s="92"/>
      <c r="G428" s="92"/>
      <c r="H428" s="92"/>
      <c r="I428" s="92"/>
      <c r="J428" s="42"/>
      <c r="K428" s="9"/>
      <c r="L428" s="9"/>
      <c r="M428" s="9"/>
    </row>
    <row r="429" spans="2:13" s="32" customFormat="1" x14ac:dyDescent="0.25">
      <c r="B429" s="30"/>
      <c r="C429" s="73"/>
      <c r="D429" s="30"/>
      <c r="E429" s="92"/>
      <c r="F429" s="92"/>
      <c r="G429" s="92"/>
      <c r="H429" s="92"/>
      <c r="I429" s="92"/>
      <c r="J429" s="42"/>
      <c r="K429" s="9"/>
      <c r="L429" s="9"/>
      <c r="M429" s="9"/>
    </row>
    <row r="430" spans="2:13" s="32" customFormat="1" x14ac:dyDescent="0.25">
      <c r="B430" s="30"/>
      <c r="C430" s="73"/>
      <c r="D430" s="30"/>
      <c r="E430" s="92"/>
      <c r="F430" s="92"/>
      <c r="G430" s="92"/>
      <c r="H430" s="92"/>
      <c r="I430" s="92"/>
      <c r="J430" s="42"/>
      <c r="K430" s="9"/>
      <c r="L430" s="9"/>
      <c r="M430" s="9"/>
    </row>
    <row r="431" spans="2:13" s="32" customFormat="1" x14ac:dyDescent="0.25">
      <c r="B431" s="30"/>
      <c r="C431" s="73"/>
      <c r="D431" s="30"/>
      <c r="E431" s="92"/>
      <c r="F431" s="92"/>
      <c r="G431" s="92"/>
      <c r="H431" s="92"/>
      <c r="I431" s="92"/>
      <c r="J431" s="42"/>
      <c r="K431" s="9"/>
      <c r="L431" s="9"/>
      <c r="M431" s="9"/>
    </row>
    <row r="432" spans="2:13" s="32" customFormat="1" x14ac:dyDescent="0.25">
      <c r="B432" s="30"/>
      <c r="C432" s="73"/>
      <c r="D432" s="30"/>
      <c r="E432" s="92"/>
      <c r="F432" s="92"/>
      <c r="G432" s="92"/>
      <c r="H432" s="92"/>
      <c r="I432" s="92"/>
      <c r="J432" s="42"/>
      <c r="K432" s="9"/>
      <c r="L432" s="9"/>
      <c r="M432" s="9"/>
    </row>
    <row r="433" spans="2:13" s="32" customFormat="1" x14ac:dyDescent="0.25">
      <c r="B433" s="30"/>
      <c r="C433" s="73"/>
      <c r="D433" s="30"/>
      <c r="E433" s="92"/>
      <c r="F433" s="92"/>
      <c r="G433" s="92"/>
      <c r="H433" s="92"/>
      <c r="I433" s="92"/>
      <c r="J433" s="42"/>
      <c r="K433" s="9"/>
      <c r="L433" s="9"/>
      <c r="M433" s="9"/>
    </row>
    <row r="434" spans="2:13" s="32" customFormat="1" x14ac:dyDescent="0.25">
      <c r="B434" s="30"/>
      <c r="C434" s="73"/>
      <c r="D434" s="30"/>
      <c r="E434" s="92"/>
      <c r="F434" s="92"/>
      <c r="G434" s="92"/>
      <c r="H434" s="92"/>
      <c r="I434" s="92"/>
      <c r="J434" s="42"/>
      <c r="K434" s="9"/>
      <c r="L434" s="9"/>
      <c r="M434" s="9"/>
    </row>
    <row r="435" spans="2:13" s="32" customFormat="1" x14ac:dyDescent="0.25">
      <c r="B435" s="30"/>
      <c r="C435" s="73"/>
      <c r="D435" s="30"/>
      <c r="E435" s="92"/>
      <c r="F435" s="92"/>
      <c r="G435" s="92"/>
      <c r="H435" s="92"/>
      <c r="I435" s="92"/>
      <c r="J435" s="42"/>
      <c r="K435" s="9"/>
      <c r="L435" s="9"/>
      <c r="M435" s="9"/>
    </row>
    <row r="436" spans="2:13" s="32" customFormat="1" x14ac:dyDescent="0.25">
      <c r="B436" s="30"/>
      <c r="C436" s="73"/>
      <c r="D436" s="30"/>
      <c r="E436" s="92"/>
      <c r="F436" s="92"/>
      <c r="G436" s="92"/>
      <c r="H436" s="92"/>
      <c r="I436" s="92"/>
      <c r="J436" s="42"/>
      <c r="K436" s="9"/>
      <c r="L436" s="9"/>
      <c r="M436" s="9"/>
    </row>
    <row r="437" spans="2:13" s="32" customFormat="1" x14ac:dyDescent="0.25">
      <c r="B437" s="30"/>
      <c r="C437" s="73"/>
      <c r="D437" s="30"/>
      <c r="E437" s="92"/>
      <c r="F437" s="92"/>
      <c r="G437" s="92"/>
      <c r="H437" s="92"/>
      <c r="I437" s="92"/>
      <c r="J437" s="42"/>
      <c r="K437" s="9"/>
      <c r="L437" s="9"/>
      <c r="M437" s="9"/>
    </row>
    <row r="438" spans="2:13" s="32" customFormat="1" x14ac:dyDescent="0.25">
      <c r="B438" s="30"/>
      <c r="C438" s="73"/>
      <c r="D438" s="30"/>
      <c r="E438" s="92"/>
      <c r="F438" s="92"/>
      <c r="G438" s="92"/>
      <c r="H438" s="92"/>
      <c r="I438" s="92"/>
      <c r="J438" s="42"/>
      <c r="K438" s="9"/>
      <c r="L438" s="9"/>
      <c r="M438" s="9"/>
    </row>
    <row r="439" spans="2:13" s="32" customFormat="1" x14ac:dyDescent="0.25">
      <c r="B439" s="30"/>
      <c r="C439" s="73"/>
      <c r="D439" s="30"/>
      <c r="E439" s="92"/>
      <c r="F439" s="92"/>
      <c r="G439" s="92"/>
      <c r="H439" s="92"/>
      <c r="I439" s="92"/>
      <c r="J439" s="42"/>
      <c r="K439" s="9"/>
      <c r="L439" s="9"/>
      <c r="M439" s="9"/>
    </row>
    <row r="440" spans="2:13" s="32" customFormat="1" x14ac:dyDescent="0.25">
      <c r="B440" s="30"/>
      <c r="C440" s="73"/>
      <c r="D440" s="30"/>
      <c r="E440" s="92"/>
      <c r="F440" s="92"/>
      <c r="G440" s="92"/>
      <c r="H440" s="92"/>
      <c r="I440" s="92"/>
      <c r="J440" s="42"/>
      <c r="K440" s="9"/>
      <c r="L440" s="9"/>
      <c r="M440" s="9"/>
    </row>
    <row r="441" spans="2:13" s="32" customFormat="1" x14ac:dyDescent="0.25">
      <c r="B441" s="30"/>
      <c r="C441" s="73"/>
      <c r="D441" s="30"/>
      <c r="E441" s="92"/>
      <c r="F441" s="92"/>
      <c r="G441" s="92"/>
      <c r="H441" s="92"/>
      <c r="I441" s="92"/>
      <c r="J441" s="42"/>
      <c r="K441" s="9"/>
      <c r="L441" s="9"/>
      <c r="M441" s="9"/>
    </row>
    <row r="442" spans="2:13" s="32" customFormat="1" x14ac:dyDescent="0.25">
      <c r="B442" s="30"/>
      <c r="C442" s="73"/>
      <c r="D442" s="30"/>
      <c r="E442" s="92"/>
      <c r="F442" s="92"/>
      <c r="G442" s="92"/>
      <c r="H442" s="92"/>
      <c r="I442" s="92"/>
      <c r="J442" s="42"/>
      <c r="K442" s="9"/>
      <c r="L442" s="9"/>
      <c r="M442" s="9"/>
    </row>
    <row r="443" spans="2:13" s="32" customFormat="1" x14ac:dyDescent="0.25">
      <c r="B443" s="30"/>
      <c r="C443" s="73"/>
      <c r="D443" s="30"/>
      <c r="E443" s="92"/>
      <c r="F443" s="92"/>
      <c r="G443" s="92"/>
      <c r="H443" s="92"/>
      <c r="I443" s="92"/>
      <c r="J443" s="42"/>
      <c r="K443" s="9"/>
      <c r="L443" s="9"/>
      <c r="M443" s="9"/>
    </row>
    <row r="444" spans="2:13" s="32" customFormat="1" x14ac:dyDescent="0.25">
      <c r="B444" s="30"/>
      <c r="C444" s="73"/>
      <c r="D444" s="30"/>
      <c r="E444" s="92"/>
      <c r="F444" s="92"/>
      <c r="G444" s="92"/>
      <c r="H444" s="92"/>
      <c r="I444" s="92"/>
      <c r="J444" s="42"/>
      <c r="K444" s="9"/>
      <c r="L444" s="9"/>
      <c r="M444" s="9"/>
    </row>
    <row r="445" spans="2:13" s="32" customFormat="1" x14ac:dyDescent="0.25">
      <c r="B445" s="30"/>
      <c r="C445" s="73"/>
      <c r="D445" s="30"/>
      <c r="E445" s="92"/>
      <c r="F445" s="92"/>
      <c r="G445" s="92"/>
      <c r="H445" s="92"/>
      <c r="I445" s="92"/>
      <c r="J445" s="42"/>
      <c r="K445" s="9"/>
      <c r="L445" s="9"/>
      <c r="M445" s="9"/>
    </row>
    <row r="446" spans="2:13" s="32" customFormat="1" x14ac:dyDescent="0.25">
      <c r="B446" s="30"/>
      <c r="C446" s="73"/>
      <c r="D446" s="30"/>
      <c r="E446" s="92"/>
      <c r="F446" s="92"/>
      <c r="G446" s="92"/>
      <c r="H446" s="92"/>
      <c r="I446" s="92"/>
      <c r="J446" s="42"/>
      <c r="K446" s="9"/>
      <c r="L446" s="9"/>
      <c r="M446" s="9"/>
    </row>
    <row r="447" spans="2:13" s="32" customFormat="1" x14ac:dyDescent="0.25">
      <c r="B447" s="30"/>
      <c r="C447" s="73"/>
      <c r="D447" s="30"/>
      <c r="E447" s="92"/>
      <c r="F447" s="92"/>
      <c r="G447" s="92"/>
      <c r="H447" s="92"/>
      <c r="I447" s="92"/>
      <c r="J447" s="42"/>
      <c r="K447" s="9"/>
      <c r="L447" s="9"/>
      <c r="M447" s="9"/>
    </row>
    <row r="448" spans="2:13" s="32" customFormat="1" x14ac:dyDescent="0.25">
      <c r="B448" s="30"/>
      <c r="C448" s="73"/>
      <c r="D448" s="30"/>
      <c r="E448" s="92"/>
      <c r="F448" s="92"/>
      <c r="G448" s="92"/>
      <c r="H448" s="92"/>
      <c r="I448" s="92"/>
      <c r="J448" s="42"/>
      <c r="K448" s="9"/>
      <c r="L448" s="9"/>
      <c r="M448" s="9"/>
    </row>
    <row r="449" spans="2:13" s="32" customFormat="1" x14ac:dyDescent="0.25">
      <c r="B449" s="30"/>
      <c r="C449" s="73"/>
      <c r="D449" s="30"/>
      <c r="E449" s="92"/>
      <c r="F449" s="92"/>
      <c r="G449" s="92"/>
      <c r="H449" s="92"/>
      <c r="I449" s="92"/>
      <c r="J449" s="42"/>
      <c r="K449" s="9"/>
      <c r="L449" s="9"/>
      <c r="M449" s="9"/>
    </row>
    <row r="450" spans="2:13" s="32" customFormat="1" x14ac:dyDescent="0.25">
      <c r="B450" s="30"/>
      <c r="C450" s="73"/>
      <c r="D450" s="30"/>
      <c r="E450" s="92"/>
      <c r="F450" s="92"/>
      <c r="G450" s="92"/>
      <c r="H450" s="92"/>
      <c r="I450" s="92"/>
      <c r="J450" s="42"/>
      <c r="K450" s="9"/>
      <c r="L450" s="9"/>
      <c r="M450" s="9"/>
    </row>
    <row r="451" spans="2:13" s="32" customFormat="1" x14ac:dyDescent="0.25">
      <c r="B451" s="30"/>
      <c r="C451" s="73"/>
      <c r="D451" s="30"/>
      <c r="E451" s="92"/>
      <c r="F451" s="92"/>
      <c r="G451" s="92"/>
      <c r="H451" s="92"/>
      <c r="I451" s="92"/>
      <c r="J451" s="42"/>
      <c r="K451" s="9"/>
      <c r="L451" s="9"/>
      <c r="M451" s="9"/>
    </row>
    <row r="452" spans="2:13" s="32" customFormat="1" x14ac:dyDescent="0.25">
      <c r="B452" s="30"/>
      <c r="C452" s="73"/>
      <c r="D452" s="30"/>
      <c r="E452" s="92"/>
      <c r="F452" s="92"/>
      <c r="G452" s="92"/>
      <c r="H452" s="92"/>
      <c r="I452" s="92"/>
      <c r="J452" s="42"/>
      <c r="K452" s="9"/>
      <c r="L452" s="9"/>
      <c r="M452" s="9"/>
    </row>
    <row r="453" spans="2:13" s="32" customFormat="1" x14ac:dyDescent="0.25">
      <c r="B453" s="30"/>
      <c r="C453" s="73"/>
      <c r="D453" s="30"/>
      <c r="E453" s="92"/>
      <c r="F453" s="92"/>
      <c r="G453" s="92"/>
      <c r="H453" s="92"/>
      <c r="I453" s="92"/>
      <c r="J453" s="42"/>
      <c r="K453" s="9"/>
      <c r="L453" s="9"/>
      <c r="M453" s="9"/>
    </row>
    <row r="454" spans="2:13" s="32" customFormat="1" x14ac:dyDescent="0.25">
      <c r="B454" s="30"/>
      <c r="C454" s="73"/>
      <c r="D454" s="30"/>
      <c r="E454" s="92"/>
      <c r="F454" s="92"/>
      <c r="G454" s="92"/>
      <c r="H454" s="92"/>
      <c r="I454" s="92"/>
      <c r="J454" s="42"/>
      <c r="K454" s="9"/>
      <c r="L454" s="9"/>
      <c r="M454" s="9"/>
    </row>
    <row r="455" spans="2:13" s="32" customFormat="1" x14ac:dyDescent="0.25">
      <c r="B455" s="30"/>
      <c r="C455" s="73"/>
      <c r="D455" s="30"/>
      <c r="E455" s="92"/>
      <c r="F455" s="92"/>
      <c r="G455" s="92"/>
      <c r="H455" s="92"/>
      <c r="I455" s="92"/>
      <c r="J455" s="42"/>
      <c r="K455" s="9"/>
      <c r="L455" s="9"/>
      <c r="M455" s="9"/>
    </row>
    <row r="456" spans="2:13" s="32" customFormat="1" x14ac:dyDescent="0.25">
      <c r="B456" s="30"/>
      <c r="C456" s="73"/>
      <c r="D456" s="30"/>
      <c r="E456" s="92"/>
      <c r="F456" s="92"/>
      <c r="G456" s="92"/>
      <c r="H456" s="92"/>
      <c r="I456" s="92"/>
      <c r="J456" s="42"/>
      <c r="K456" s="9"/>
      <c r="L456" s="9"/>
      <c r="M456" s="9"/>
    </row>
    <row r="457" spans="2:13" s="32" customFormat="1" x14ac:dyDescent="0.25">
      <c r="B457" s="30"/>
      <c r="C457" s="73"/>
      <c r="D457" s="30"/>
      <c r="E457" s="92"/>
      <c r="F457" s="92"/>
      <c r="G457" s="92"/>
      <c r="H457" s="92"/>
      <c r="I457" s="92"/>
      <c r="J457" s="42"/>
      <c r="K457" s="9"/>
      <c r="L457" s="9"/>
      <c r="M457" s="9"/>
    </row>
    <row r="458" spans="2:13" s="32" customFormat="1" x14ac:dyDescent="0.25">
      <c r="B458" s="30"/>
      <c r="C458" s="73"/>
      <c r="D458" s="30"/>
      <c r="E458" s="92"/>
      <c r="F458" s="92"/>
      <c r="G458" s="92"/>
      <c r="H458" s="92"/>
      <c r="I458" s="92"/>
      <c r="J458" s="42"/>
      <c r="K458" s="9"/>
      <c r="L458" s="9"/>
      <c r="M458" s="9"/>
    </row>
    <row r="459" spans="2:13" s="32" customFormat="1" x14ac:dyDescent="0.25">
      <c r="B459" s="30"/>
      <c r="C459" s="73"/>
      <c r="D459" s="30"/>
      <c r="E459" s="92"/>
      <c r="F459" s="92"/>
      <c r="G459" s="92"/>
      <c r="H459" s="92"/>
      <c r="I459" s="92"/>
      <c r="J459" s="42"/>
      <c r="K459" s="9"/>
      <c r="L459" s="9"/>
      <c r="M459" s="9"/>
    </row>
    <row r="460" spans="2:13" s="32" customFormat="1" x14ac:dyDescent="0.25">
      <c r="B460" s="30"/>
      <c r="C460" s="73"/>
      <c r="D460" s="30"/>
      <c r="E460" s="92"/>
      <c r="F460" s="92"/>
      <c r="G460" s="92"/>
      <c r="H460" s="92"/>
      <c r="I460" s="92"/>
      <c r="J460" s="42"/>
      <c r="K460" s="9"/>
      <c r="L460" s="9"/>
      <c r="M460" s="9"/>
    </row>
    <row r="461" spans="2:13" s="32" customFormat="1" x14ac:dyDescent="0.25">
      <c r="B461" s="30"/>
      <c r="C461" s="73"/>
      <c r="D461" s="30"/>
      <c r="E461" s="92"/>
      <c r="F461" s="92"/>
      <c r="G461" s="92"/>
      <c r="H461" s="92"/>
      <c r="I461" s="92"/>
      <c r="J461" s="42"/>
      <c r="K461" s="9"/>
      <c r="L461" s="9"/>
      <c r="M461" s="9"/>
    </row>
    <row r="462" spans="2:13" s="32" customFormat="1" x14ac:dyDescent="0.25">
      <c r="B462" s="30"/>
      <c r="C462" s="73"/>
      <c r="D462" s="30"/>
      <c r="E462" s="92"/>
      <c r="F462" s="92"/>
      <c r="G462" s="92"/>
      <c r="H462" s="92"/>
      <c r="I462" s="92"/>
      <c r="J462" s="42"/>
      <c r="K462" s="9"/>
      <c r="L462" s="9"/>
      <c r="M462" s="9"/>
    </row>
    <row r="463" spans="2:13" s="32" customFormat="1" x14ac:dyDescent="0.25">
      <c r="B463" s="30"/>
      <c r="C463" s="73"/>
      <c r="D463" s="30"/>
      <c r="E463" s="92"/>
      <c r="F463" s="92"/>
      <c r="G463" s="92"/>
      <c r="H463" s="92"/>
      <c r="I463" s="92"/>
      <c r="J463" s="42"/>
      <c r="K463" s="9"/>
      <c r="L463" s="9"/>
      <c r="M463" s="9"/>
    </row>
    <row r="464" spans="2:13" s="32" customFormat="1" x14ac:dyDescent="0.25">
      <c r="B464" s="30"/>
      <c r="C464" s="73"/>
      <c r="D464" s="30"/>
      <c r="E464" s="92"/>
      <c r="F464" s="92"/>
      <c r="G464" s="92"/>
      <c r="H464" s="92"/>
      <c r="I464" s="92"/>
      <c r="J464" s="42"/>
      <c r="K464" s="9"/>
      <c r="L464" s="9"/>
      <c r="M464" s="9"/>
    </row>
    <row r="465" spans="2:13" s="32" customFormat="1" x14ac:dyDescent="0.25">
      <c r="B465" s="30"/>
      <c r="C465" s="73"/>
      <c r="D465" s="30"/>
      <c r="E465" s="92"/>
      <c r="F465" s="92"/>
      <c r="G465" s="92"/>
      <c r="H465" s="92"/>
      <c r="I465" s="92"/>
      <c r="J465" s="42"/>
      <c r="K465" s="9"/>
      <c r="L465" s="9"/>
      <c r="M465" s="9"/>
    </row>
    <row r="466" spans="2:13" s="32" customFormat="1" x14ac:dyDescent="0.25">
      <c r="B466" s="30"/>
      <c r="C466" s="73"/>
      <c r="D466" s="30"/>
      <c r="E466" s="92"/>
      <c r="F466" s="92"/>
      <c r="G466" s="92"/>
      <c r="H466" s="92"/>
      <c r="I466" s="92"/>
      <c r="J466" s="42"/>
      <c r="K466" s="9"/>
      <c r="L466" s="9"/>
      <c r="M466" s="9"/>
    </row>
    <row r="467" spans="2:13" s="32" customFormat="1" x14ac:dyDescent="0.25">
      <c r="B467" s="30"/>
      <c r="C467" s="73"/>
      <c r="D467" s="30"/>
      <c r="E467" s="92"/>
      <c r="F467" s="92"/>
      <c r="G467" s="92"/>
      <c r="H467" s="92"/>
      <c r="I467" s="92"/>
      <c r="J467" s="42"/>
      <c r="K467" s="9"/>
      <c r="L467" s="9"/>
      <c r="M467" s="9"/>
    </row>
    <row r="468" spans="2:13" s="32" customFormat="1" x14ac:dyDescent="0.25">
      <c r="B468" s="30"/>
      <c r="C468" s="73"/>
      <c r="D468" s="30"/>
      <c r="E468" s="92"/>
      <c r="F468" s="92"/>
      <c r="G468" s="92"/>
      <c r="H468" s="92"/>
      <c r="I468" s="92"/>
      <c r="J468" s="42"/>
      <c r="K468" s="9"/>
      <c r="L468" s="9"/>
      <c r="M468" s="9"/>
    </row>
    <row r="469" spans="2:13" s="32" customFormat="1" x14ac:dyDescent="0.25">
      <c r="B469" s="30"/>
      <c r="C469" s="73"/>
      <c r="D469" s="30"/>
      <c r="E469" s="92"/>
      <c r="F469" s="92"/>
      <c r="G469" s="92"/>
      <c r="H469" s="92"/>
      <c r="I469" s="92"/>
      <c r="J469" s="42"/>
      <c r="K469" s="9"/>
      <c r="L469" s="9"/>
      <c r="M469" s="9"/>
    </row>
    <row r="470" spans="2:13" s="32" customFormat="1" x14ac:dyDescent="0.25">
      <c r="B470" s="30"/>
      <c r="C470" s="73"/>
      <c r="D470" s="30"/>
      <c r="E470" s="92"/>
      <c r="F470" s="92"/>
      <c r="G470" s="92"/>
      <c r="H470" s="92"/>
      <c r="I470" s="92"/>
      <c r="J470" s="42"/>
      <c r="K470" s="9"/>
      <c r="L470" s="9"/>
      <c r="M470" s="9"/>
    </row>
    <row r="471" spans="2:13" s="32" customFormat="1" x14ac:dyDescent="0.25">
      <c r="B471" s="30"/>
      <c r="C471" s="73"/>
      <c r="D471" s="30"/>
      <c r="E471" s="92"/>
      <c r="F471" s="92"/>
      <c r="G471" s="92"/>
      <c r="H471" s="92"/>
      <c r="I471" s="92"/>
      <c r="J471" s="42"/>
      <c r="K471" s="9"/>
      <c r="L471" s="9"/>
      <c r="M471" s="9"/>
    </row>
    <row r="472" spans="2:13" s="32" customFormat="1" x14ac:dyDescent="0.25">
      <c r="B472" s="30"/>
      <c r="C472" s="73"/>
      <c r="D472" s="30"/>
      <c r="E472" s="92"/>
      <c r="F472" s="92"/>
      <c r="G472" s="92"/>
      <c r="H472" s="92"/>
      <c r="I472" s="92"/>
      <c r="J472" s="42"/>
      <c r="K472" s="9"/>
      <c r="L472" s="9"/>
      <c r="M472" s="9"/>
    </row>
    <row r="473" spans="2:13" s="32" customFormat="1" x14ac:dyDescent="0.25">
      <c r="B473" s="30"/>
      <c r="C473" s="73"/>
      <c r="D473" s="30"/>
      <c r="E473" s="92"/>
      <c r="F473" s="92"/>
      <c r="G473" s="92"/>
      <c r="H473" s="92"/>
      <c r="I473" s="92"/>
      <c r="J473" s="42"/>
      <c r="K473" s="9"/>
      <c r="L473" s="9"/>
      <c r="M473" s="9"/>
    </row>
    <row r="474" spans="2:13" s="32" customFormat="1" x14ac:dyDescent="0.25">
      <c r="B474" s="30"/>
      <c r="C474" s="73"/>
      <c r="D474" s="30"/>
      <c r="E474" s="92"/>
      <c r="F474" s="92"/>
      <c r="G474" s="92"/>
      <c r="H474" s="92"/>
      <c r="I474" s="92"/>
      <c r="J474" s="42"/>
      <c r="K474" s="9"/>
      <c r="L474" s="9"/>
      <c r="M474" s="9"/>
    </row>
    <row r="475" spans="2:13" s="32" customFormat="1" x14ac:dyDescent="0.25">
      <c r="B475" s="30"/>
      <c r="C475" s="73"/>
      <c r="D475" s="30"/>
      <c r="E475" s="92"/>
      <c r="F475" s="92"/>
      <c r="G475" s="92"/>
      <c r="H475" s="92"/>
      <c r="I475" s="92"/>
      <c r="J475" s="42"/>
      <c r="K475" s="9"/>
      <c r="L475" s="9"/>
      <c r="M475" s="9"/>
    </row>
    <row r="476" spans="2:13" s="32" customFormat="1" x14ac:dyDescent="0.25">
      <c r="B476" s="30"/>
      <c r="C476" s="73"/>
      <c r="D476" s="30"/>
      <c r="E476" s="92"/>
      <c r="F476" s="92"/>
      <c r="G476" s="92"/>
      <c r="H476" s="92"/>
      <c r="I476" s="92"/>
      <c r="J476" s="42"/>
      <c r="K476" s="9"/>
      <c r="L476" s="9"/>
      <c r="M476" s="9"/>
    </row>
    <row r="477" spans="2:13" s="32" customFormat="1" x14ac:dyDescent="0.25">
      <c r="B477" s="30"/>
      <c r="C477" s="73"/>
      <c r="D477" s="30"/>
      <c r="E477" s="92"/>
      <c r="F477" s="92"/>
      <c r="G477" s="92"/>
      <c r="H477" s="92"/>
      <c r="I477" s="92"/>
      <c r="J477" s="42"/>
      <c r="K477" s="9"/>
      <c r="L477" s="9"/>
      <c r="M477" s="9"/>
    </row>
    <row r="478" spans="2:13" s="32" customFormat="1" x14ac:dyDescent="0.25">
      <c r="B478" s="30"/>
      <c r="C478" s="73"/>
      <c r="D478" s="30"/>
      <c r="E478" s="92"/>
      <c r="F478" s="92"/>
      <c r="G478" s="92"/>
      <c r="H478" s="92"/>
      <c r="I478" s="92"/>
      <c r="J478" s="42"/>
      <c r="K478" s="9"/>
      <c r="L478" s="9"/>
      <c r="M478" s="9"/>
    </row>
    <row r="479" spans="2:13" x14ac:dyDescent="0.25">
      <c r="J479" s="18"/>
      <c r="K479" s="2"/>
      <c r="L479" s="2"/>
      <c r="M479" s="2"/>
    </row>
    <row r="480" spans="2:13" x14ac:dyDescent="0.25">
      <c r="J480" s="18"/>
      <c r="K480" s="2"/>
      <c r="L480" s="2"/>
      <c r="M480" s="2"/>
    </row>
    <row r="481" spans="10:13" x14ac:dyDescent="0.25">
      <c r="J481" s="18"/>
      <c r="K481" s="2"/>
      <c r="L481" s="2"/>
      <c r="M481" s="2"/>
    </row>
    <row r="482" spans="10:13" x14ac:dyDescent="0.25">
      <c r="J482" s="18"/>
      <c r="K482" s="2"/>
      <c r="L482" s="2"/>
      <c r="M482" s="2"/>
    </row>
    <row r="483" spans="10:13" x14ac:dyDescent="0.25">
      <c r="J483" s="18"/>
      <c r="K483" s="2"/>
      <c r="L483" s="2"/>
      <c r="M483" s="2"/>
    </row>
    <row r="484" spans="10:13" x14ac:dyDescent="0.25">
      <c r="J484" s="18"/>
      <c r="K484" s="2"/>
      <c r="L484" s="2"/>
      <c r="M484" s="2"/>
    </row>
    <row r="485" spans="10:13" x14ac:dyDescent="0.25">
      <c r="J485" s="18"/>
      <c r="K485" s="2"/>
      <c r="L485" s="2"/>
      <c r="M485" s="2"/>
    </row>
    <row r="486" spans="10:13" x14ac:dyDescent="0.25">
      <c r="J486" s="18"/>
      <c r="K486" s="2"/>
      <c r="L486" s="2"/>
      <c r="M486" s="2"/>
    </row>
    <row r="487" spans="10:13" x14ac:dyDescent="0.25">
      <c r="J487" s="18"/>
      <c r="K487" s="2"/>
      <c r="L487" s="2"/>
      <c r="M487" s="2"/>
    </row>
    <row r="488" spans="10:13" x14ac:dyDescent="0.25">
      <c r="J488" s="18"/>
      <c r="K488" s="2"/>
      <c r="L488" s="2"/>
      <c r="M488" s="2"/>
    </row>
    <row r="489" spans="10:13" x14ac:dyDescent="0.25">
      <c r="J489" s="18"/>
      <c r="K489" s="2"/>
      <c r="L489" s="2"/>
      <c r="M489" s="2"/>
    </row>
    <row r="490" spans="10:13" x14ac:dyDescent="0.25">
      <c r="J490" s="18"/>
      <c r="K490" s="2"/>
      <c r="L490" s="2"/>
      <c r="M490" s="2"/>
    </row>
    <row r="491" spans="10:13" x14ac:dyDescent="0.25">
      <c r="J491" s="18"/>
      <c r="K491" s="2"/>
      <c r="L491" s="2"/>
      <c r="M491" s="2"/>
    </row>
    <row r="492" spans="10:13" x14ac:dyDescent="0.25">
      <c r="J492" s="18"/>
      <c r="K492" s="2"/>
      <c r="L492" s="2"/>
      <c r="M492" s="2"/>
    </row>
    <row r="493" spans="10:13" x14ac:dyDescent="0.25">
      <c r="J493" s="18"/>
      <c r="K493" s="2"/>
      <c r="L493" s="2"/>
      <c r="M493" s="2"/>
    </row>
    <row r="494" spans="10:13" x14ac:dyDescent="0.25">
      <c r="J494" s="18"/>
      <c r="K494" s="2"/>
      <c r="L494" s="2"/>
      <c r="M494" s="2"/>
    </row>
    <row r="495" spans="10:13" x14ac:dyDescent="0.25">
      <c r="J495" s="18"/>
      <c r="K495" s="2"/>
      <c r="L495" s="2"/>
      <c r="M495" s="2"/>
    </row>
    <row r="496" spans="10:13" x14ac:dyDescent="0.25">
      <c r="J496" s="18"/>
      <c r="K496" s="2"/>
      <c r="L496" s="2"/>
      <c r="M496" s="2"/>
    </row>
    <row r="497" spans="10:13" x14ac:dyDescent="0.25">
      <c r="J497" s="18"/>
      <c r="K497" s="2"/>
      <c r="L497" s="2"/>
      <c r="M497" s="2"/>
    </row>
    <row r="498" spans="10:13" x14ac:dyDescent="0.25">
      <c r="J498" s="18"/>
      <c r="K498" s="2"/>
      <c r="L498" s="2"/>
      <c r="M498" s="2"/>
    </row>
    <row r="499" spans="10:13" x14ac:dyDescent="0.25">
      <c r="J499" s="18"/>
      <c r="K499" s="2"/>
      <c r="L499" s="2"/>
      <c r="M499" s="2"/>
    </row>
    <row r="500" spans="10:13" x14ac:dyDescent="0.25">
      <c r="J500" s="18"/>
      <c r="K500" s="2"/>
      <c r="L500" s="2"/>
      <c r="M500" s="2"/>
    </row>
    <row r="501" spans="10:13" x14ac:dyDescent="0.25">
      <c r="J501" s="18"/>
      <c r="K501" s="2"/>
      <c r="L501" s="2"/>
      <c r="M501" s="2"/>
    </row>
    <row r="502" spans="10:13" x14ac:dyDescent="0.25">
      <c r="J502" s="18"/>
      <c r="K502" s="2"/>
      <c r="L502" s="2"/>
      <c r="M502" s="2"/>
    </row>
    <row r="503" spans="10:13" x14ac:dyDescent="0.25">
      <c r="J503" s="18"/>
      <c r="K503" s="2"/>
      <c r="L503" s="2"/>
      <c r="M503" s="2"/>
    </row>
    <row r="504" spans="10:13" x14ac:dyDescent="0.25">
      <c r="J504" s="18"/>
      <c r="K504" s="2"/>
      <c r="L504" s="2"/>
      <c r="M504" s="2"/>
    </row>
    <row r="505" spans="10:13" x14ac:dyDescent="0.25">
      <c r="J505" s="18"/>
      <c r="K505" s="2"/>
      <c r="L505" s="2"/>
      <c r="M505" s="2"/>
    </row>
    <row r="506" spans="10:13" x14ac:dyDescent="0.25">
      <c r="J506" s="18"/>
      <c r="K506" s="2"/>
      <c r="L506" s="2"/>
      <c r="M506" s="2"/>
    </row>
    <row r="507" spans="10:13" x14ac:dyDescent="0.25">
      <c r="J507" s="18"/>
      <c r="K507" s="2"/>
      <c r="L507" s="2"/>
      <c r="M507" s="2"/>
    </row>
    <row r="508" spans="10:13" x14ac:dyDescent="0.25">
      <c r="J508" s="18"/>
      <c r="K508" s="2"/>
      <c r="L508" s="2"/>
      <c r="M508" s="2"/>
    </row>
    <row r="509" spans="10:13" x14ac:dyDescent="0.25">
      <c r="J509" s="18"/>
      <c r="K509" s="2"/>
      <c r="L509" s="2"/>
      <c r="M509" s="2"/>
    </row>
    <row r="510" spans="10:13" x14ac:dyDescent="0.25">
      <c r="J510" s="18"/>
      <c r="K510" s="2"/>
      <c r="L510" s="2"/>
      <c r="M510" s="2"/>
    </row>
    <row r="511" spans="10:13" x14ac:dyDescent="0.25">
      <c r="J511" s="18"/>
      <c r="K511" s="2"/>
      <c r="L511" s="2"/>
      <c r="M511" s="2"/>
    </row>
    <row r="512" spans="10:13" x14ac:dyDescent="0.25">
      <c r="J512" s="18"/>
      <c r="K512" s="2"/>
      <c r="L512" s="2"/>
      <c r="M512" s="2"/>
    </row>
    <row r="513" spans="10:13" x14ac:dyDescent="0.25">
      <c r="J513" s="18"/>
      <c r="K513" s="2"/>
      <c r="L513" s="2"/>
      <c r="M513" s="2"/>
    </row>
    <row r="514" spans="10:13" x14ac:dyDescent="0.25">
      <c r="J514" s="18"/>
      <c r="K514" s="2"/>
      <c r="L514" s="2"/>
      <c r="M514" s="2"/>
    </row>
    <row r="515" spans="10:13" x14ac:dyDescent="0.25">
      <c r="J515" s="18"/>
      <c r="K515" s="2"/>
      <c r="L515" s="2"/>
      <c r="M515" s="2"/>
    </row>
    <row r="516" spans="10:13" x14ac:dyDescent="0.25">
      <c r="J516" s="18"/>
      <c r="K516" s="2"/>
      <c r="L516" s="2"/>
      <c r="M516" s="2"/>
    </row>
    <row r="517" spans="10:13" x14ac:dyDescent="0.25">
      <c r="J517" s="18"/>
      <c r="K517" s="2"/>
      <c r="L517" s="2"/>
      <c r="M517" s="2"/>
    </row>
    <row r="518" spans="10:13" x14ac:dyDescent="0.25">
      <c r="J518" s="18"/>
      <c r="K518" s="2"/>
      <c r="L518" s="2"/>
      <c r="M518" s="2"/>
    </row>
    <row r="519" spans="10:13" x14ac:dyDescent="0.25">
      <c r="J519" s="18"/>
      <c r="K519" s="2"/>
      <c r="L519" s="2"/>
      <c r="M519" s="2"/>
    </row>
    <row r="520" spans="10:13" x14ac:dyDescent="0.25">
      <c r="J520" s="18"/>
      <c r="K520" s="2"/>
      <c r="L520" s="2"/>
      <c r="M520" s="2"/>
    </row>
    <row r="521" spans="10:13" x14ac:dyDescent="0.25">
      <c r="J521" s="18"/>
      <c r="K521" s="2"/>
      <c r="L521" s="2"/>
      <c r="M521" s="2"/>
    </row>
    <row r="522" spans="10:13" x14ac:dyDescent="0.25">
      <c r="J522" s="18"/>
      <c r="K522" s="2"/>
      <c r="L522" s="2"/>
      <c r="M522" s="2"/>
    </row>
    <row r="523" spans="10:13" x14ac:dyDescent="0.25">
      <c r="J523" s="18"/>
      <c r="K523" s="2"/>
      <c r="L523" s="2"/>
      <c r="M523" s="2"/>
    </row>
    <row r="524" spans="10:13" x14ac:dyDescent="0.25">
      <c r="J524" s="18"/>
      <c r="K524" s="2"/>
      <c r="L524" s="2"/>
      <c r="M524" s="2"/>
    </row>
    <row r="525" spans="10:13" x14ac:dyDescent="0.25">
      <c r="J525" s="18"/>
      <c r="K525" s="2"/>
      <c r="L525" s="2"/>
      <c r="M525" s="2"/>
    </row>
    <row r="526" spans="10:13" x14ac:dyDescent="0.25">
      <c r="J526" s="18"/>
      <c r="K526" s="2"/>
      <c r="L526" s="2"/>
      <c r="M526" s="2"/>
    </row>
    <row r="527" spans="10:13" x14ac:dyDescent="0.25">
      <c r="J527" s="18"/>
      <c r="K527" s="2"/>
      <c r="L527" s="2"/>
      <c r="M527" s="2"/>
    </row>
    <row r="528" spans="10:13" x14ac:dyDescent="0.25">
      <c r="J528" s="18"/>
      <c r="K528" s="2"/>
      <c r="L528" s="2"/>
      <c r="M528" s="2"/>
    </row>
    <row r="529" spans="10:13" x14ac:dyDescent="0.25">
      <c r="J529" s="18"/>
      <c r="K529" s="2"/>
      <c r="L529" s="2"/>
      <c r="M529" s="2"/>
    </row>
    <row r="530" spans="10:13" x14ac:dyDescent="0.25">
      <c r="J530" s="18"/>
      <c r="K530" s="2"/>
      <c r="L530" s="2"/>
      <c r="M530" s="2"/>
    </row>
    <row r="531" spans="10:13" x14ac:dyDescent="0.25">
      <c r="J531" s="18"/>
      <c r="K531" s="2"/>
      <c r="L531" s="2"/>
      <c r="M531" s="2"/>
    </row>
    <row r="532" spans="10:13" x14ac:dyDescent="0.25">
      <c r="J532" s="18"/>
      <c r="K532" s="2"/>
      <c r="L532" s="2"/>
      <c r="M532" s="2"/>
    </row>
    <row r="533" spans="10:13" x14ac:dyDescent="0.25">
      <c r="J533" s="18"/>
      <c r="K533" s="2"/>
      <c r="L533" s="2"/>
      <c r="M533" s="2"/>
    </row>
    <row r="534" spans="10:13" x14ac:dyDescent="0.25">
      <c r="J534" s="18"/>
      <c r="K534" s="2"/>
      <c r="L534" s="2"/>
      <c r="M534" s="2"/>
    </row>
    <row r="535" spans="10:13" x14ac:dyDescent="0.25">
      <c r="J535" s="18"/>
      <c r="K535" s="2"/>
      <c r="L535" s="2"/>
      <c r="M535" s="2"/>
    </row>
    <row r="536" spans="10:13" x14ac:dyDescent="0.25">
      <c r="J536" s="18"/>
      <c r="K536" s="2"/>
      <c r="L536" s="2"/>
      <c r="M536" s="2"/>
    </row>
    <row r="537" spans="10:13" x14ac:dyDescent="0.25">
      <c r="J537" s="18"/>
      <c r="K537" s="2"/>
      <c r="L537" s="2"/>
      <c r="M537" s="2"/>
    </row>
    <row r="538" spans="10:13" x14ac:dyDescent="0.25">
      <c r="J538" s="18"/>
      <c r="K538" s="2"/>
      <c r="L538" s="2"/>
      <c r="M538" s="2"/>
    </row>
    <row r="539" spans="10:13" x14ac:dyDescent="0.25">
      <c r="J539" s="18"/>
      <c r="K539" s="2"/>
      <c r="L539" s="2"/>
      <c r="M539" s="2"/>
    </row>
    <row r="540" spans="10:13" x14ac:dyDescent="0.25">
      <c r="J540" s="18"/>
      <c r="K540" s="2"/>
      <c r="L540" s="2"/>
      <c r="M540" s="2"/>
    </row>
    <row r="541" spans="10:13" x14ac:dyDescent="0.25">
      <c r="J541" s="18"/>
      <c r="K541" s="2"/>
      <c r="L541" s="2"/>
      <c r="M541" s="2"/>
    </row>
    <row r="542" spans="10:13" x14ac:dyDescent="0.25">
      <c r="J542" s="18"/>
      <c r="K542" s="2"/>
      <c r="L542" s="2"/>
      <c r="M542" s="2"/>
    </row>
    <row r="543" spans="10:13" x14ac:dyDescent="0.25">
      <c r="J543" s="18"/>
      <c r="K543" s="2"/>
      <c r="L543" s="2"/>
      <c r="M543" s="2"/>
    </row>
    <row r="544" spans="10:13" x14ac:dyDescent="0.25">
      <c r="J544" s="18"/>
      <c r="K544" s="2"/>
      <c r="L544" s="2"/>
      <c r="M544" s="2"/>
    </row>
    <row r="545" spans="10:13" x14ac:dyDescent="0.25">
      <c r="J545" s="18"/>
      <c r="K545" s="2"/>
      <c r="L545" s="2"/>
      <c r="M545" s="2"/>
    </row>
    <row r="546" spans="10:13" x14ac:dyDescent="0.25">
      <c r="J546" s="18"/>
      <c r="K546" s="2"/>
      <c r="L546" s="2"/>
      <c r="M546" s="2"/>
    </row>
  </sheetData>
  <autoFilter ref="A9:H330" xr:uid="{088F519D-88F3-40B8-9773-464E8CC5BB97}"/>
  <sortState xmlns:xlrd2="http://schemas.microsoft.com/office/spreadsheetml/2017/richdata2" ref="A94:M98">
    <sortCondition ref="B94:B98"/>
  </sortState>
  <mergeCells count="13">
    <mergeCell ref="A332:H332"/>
    <mergeCell ref="A334:F334"/>
    <mergeCell ref="A335:C335"/>
    <mergeCell ref="A8:H8"/>
    <mergeCell ref="D1:L1"/>
    <mergeCell ref="E2:L2"/>
    <mergeCell ref="E3:L3"/>
    <mergeCell ref="E5:L5"/>
    <mergeCell ref="E6:L6"/>
    <mergeCell ref="E7:L7"/>
    <mergeCell ref="E4:L4"/>
    <mergeCell ref="J8:N8"/>
    <mergeCell ref="A4:A5"/>
  </mergeCells>
  <hyperlinks>
    <hyperlink ref="A335" r:id="rId1" display="https://www.peacehealth.org/patient-financial-services/hospital-pricing" xr:uid="{55911365-7E8F-45F7-83FF-29D79846FE6F}"/>
    <hyperlink ref="A336" r:id="rId2" display="https://www.peacehealth.org/about-peacehealth/financial-services/get-health-insurance" xr:uid="{1525731F-B2F8-4EBE-8D72-EB3418D54B42}"/>
    <hyperlink ref="A337" r:id="rId3" xr:uid="{030E224E-7270-43E3-9D5E-3B595BA7ACE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0FCD-404D-4D1C-9FF1-F50D09E14B9E}">
  <dimension ref="A1:P546"/>
  <sheetViews>
    <sheetView workbookViewId="0">
      <pane xSplit="5" ySplit="9" topLeftCell="F10" activePane="bottomRight" state="frozen"/>
      <selection activeCell="C26" sqref="C26"/>
      <selection pane="topRight" activeCell="C26" sqref="C26"/>
      <selection pane="bottomLeft" activeCell="C26" sqref="C26"/>
      <selection pane="bottomRight" activeCell="P32" sqref="P32"/>
    </sheetView>
  </sheetViews>
  <sheetFormatPr defaultRowHeight="15" x14ac:dyDescent="0.25"/>
  <cols>
    <col min="1" max="1" width="33.85546875" customWidth="1"/>
    <col min="2" max="2" width="9.7109375" style="11" customWidth="1"/>
    <col min="3" max="3" width="62.85546875" style="52" customWidth="1"/>
    <col min="4" max="4" width="11.42578125" style="11" customWidth="1"/>
    <col min="5" max="8" width="12.140625" style="17" customWidth="1"/>
    <col min="9" max="9" width="2.28515625" style="17" customWidth="1"/>
    <col min="10" max="10" width="11.5703125" style="17" customWidth="1"/>
    <col min="11" max="14" width="11.5703125" customWidth="1"/>
    <col min="15" max="15" width="9.85546875" customWidth="1"/>
  </cols>
  <sheetData>
    <row r="1" spans="1:16" x14ac:dyDescent="0.25">
      <c r="A1" s="14" t="s">
        <v>410</v>
      </c>
      <c r="B1" s="64"/>
      <c r="C1" s="74"/>
      <c r="D1" s="166" t="s">
        <v>2435</v>
      </c>
      <c r="E1" s="166"/>
      <c r="F1" s="166"/>
      <c r="G1" s="166"/>
      <c r="H1" s="166"/>
      <c r="I1" s="166"/>
      <c r="J1" s="166"/>
      <c r="K1" s="166"/>
      <c r="L1" s="166"/>
    </row>
    <row r="2" spans="1:16" x14ac:dyDescent="0.25">
      <c r="A2" s="180" t="s">
        <v>2446</v>
      </c>
      <c r="B2" s="65"/>
      <c r="C2" s="74"/>
      <c r="D2" s="38" t="s">
        <v>2436</v>
      </c>
      <c r="E2" s="167" t="s">
        <v>2580</v>
      </c>
      <c r="F2" s="167"/>
      <c r="G2" s="167"/>
      <c r="H2" s="167"/>
      <c r="I2" s="167"/>
      <c r="J2" s="167"/>
      <c r="K2" s="167"/>
      <c r="L2" s="167"/>
    </row>
    <row r="3" spans="1:16" x14ac:dyDescent="0.25">
      <c r="A3" s="180"/>
      <c r="B3" s="60"/>
      <c r="C3" s="74"/>
      <c r="D3" s="50" t="s">
        <v>2437</v>
      </c>
      <c r="E3" s="168" t="s">
        <v>2581</v>
      </c>
      <c r="F3" s="168"/>
      <c r="G3" s="168"/>
      <c r="H3" s="168"/>
      <c r="I3" s="168"/>
      <c r="J3" s="168"/>
      <c r="K3" s="168"/>
      <c r="L3" s="168"/>
    </row>
    <row r="4" spans="1:16" ht="27.6" customHeight="1" x14ac:dyDescent="0.25">
      <c r="A4" s="178" t="s">
        <v>3491</v>
      </c>
      <c r="B4" s="61"/>
      <c r="C4" s="66"/>
      <c r="D4" s="50" t="s">
        <v>2578</v>
      </c>
      <c r="E4" s="161" t="s">
        <v>3449</v>
      </c>
      <c r="F4" s="161"/>
      <c r="G4" s="161"/>
      <c r="H4" s="161"/>
      <c r="I4" s="161"/>
      <c r="J4" s="161"/>
      <c r="K4" s="161"/>
      <c r="L4" s="161"/>
    </row>
    <row r="5" spans="1:16" x14ac:dyDescent="0.25">
      <c r="A5" s="179"/>
      <c r="B5" s="68"/>
      <c r="C5" s="66"/>
      <c r="D5" s="97" t="s">
        <v>2574</v>
      </c>
      <c r="E5" s="167" t="s">
        <v>3475</v>
      </c>
      <c r="F5" s="167"/>
      <c r="G5" s="167"/>
      <c r="H5" s="167"/>
      <c r="I5" s="167"/>
      <c r="J5" s="167"/>
      <c r="K5" s="167"/>
      <c r="L5" s="167"/>
    </row>
    <row r="6" spans="1:16" x14ac:dyDescent="0.25">
      <c r="A6" s="67"/>
      <c r="B6" s="68"/>
      <c r="C6" s="66"/>
      <c r="D6" s="38" t="s">
        <v>3434</v>
      </c>
      <c r="E6" s="159" t="s">
        <v>3476</v>
      </c>
      <c r="F6" s="159"/>
      <c r="G6" s="159"/>
      <c r="H6" s="159"/>
      <c r="I6" s="159"/>
      <c r="J6" s="159"/>
      <c r="K6" s="159"/>
      <c r="L6" s="159"/>
    </row>
    <row r="7" spans="1:16" ht="27" customHeight="1" x14ac:dyDescent="0.25">
      <c r="A7" s="68"/>
      <c r="B7" s="68"/>
      <c r="C7" s="66"/>
      <c r="D7" s="98" t="s">
        <v>2579</v>
      </c>
      <c r="E7" s="160" t="s">
        <v>3477</v>
      </c>
      <c r="F7" s="160"/>
      <c r="G7" s="160"/>
      <c r="H7" s="160"/>
      <c r="I7" s="160"/>
      <c r="J7" s="160"/>
      <c r="K7" s="160"/>
      <c r="L7" s="160"/>
    </row>
    <row r="8" spans="1:16" x14ac:dyDescent="0.25">
      <c r="A8" s="172"/>
      <c r="B8" s="173"/>
      <c r="C8" s="173"/>
      <c r="D8" s="173"/>
      <c r="E8" s="173"/>
      <c r="F8" s="173"/>
      <c r="G8" s="173"/>
      <c r="H8" s="173"/>
      <c r="I8" s="109"/>
      <c r="J8" s="181" t="s">
        <v>3478</v>
      </c>
      <c r="K8" s="182"/>
      <c r="L8" s="182"/>
      <c r="M8" s="182"/>
      <c r="N8" s="182"/>
    </row>
    <row r="9" spans="1:16" s="25" customFormat="1" ht="30" x14ac:dyDescent="0.25">
      <c r="A9" s="23" t="s">
        <v>1</v>
      </c>
      <c r="B9" s="26" t="s">
        <v>2</v>
      </c>
      <c r="C9" s="26" t="s">
        <v>0</v>
      </c>
      <c r="D9" s="26" t="s">
        <v>2448</v>
      </c>
      <c r="E9" s="27" t="s">
        <v>2409</v>
      </c>
      <c r="F9" s="27" t="s">
        <v>2449</v>
      </c>
      <c r="G9" s="27" t="s">
        <v>2450</v>
      </c>
      <c r="H9" s="22" t="s">
        <v>2451</v>
      </c>
      <c r="I9" s="108"/>
      <c r="J9" s="22" t="s">
        <v>3463</v>
      </c>
      <c r="K9" s="22" t="s">
        <v>3471</v>
      </c>
      <c r="L9" s="22" t="s">
        <v>3469</v>
      </c>
      <c r="M9" s="22" t="s">
        <v>3464</v>
      </c>
      <c r="N9" s="22" t="s">
        <v>3462</v>
      </c>
    </row>
    <row r="10" spans="1:16" s="32" customFormat="1" x14ac:dyDescent="0.25">
      <c r="A10" s="21" t="s">
        <v>7</v>
      </c>
      <c r="B10" s="40" t="s">
        <v>1729</v>
      </c>
      <c r="C10" s="119" t="s">
        <v>2438</v>
      </c>
      <c r="D10" s="40" t="s">
        <v>2569</v>
      </c>
      <c r="E10" s="44" t="s">
        <v>2574</v>
      </c>
      <c r="F10" s="44" t="s">
        <v>2574</v>
      </c>
      <c r="G10" s="44" t="s">
        <v>2574</v>
      </c>
      <c r="H10" s="44" t="s">
        <v>2574</v>
      </c>
      <c r="I10" s="121"/>
      <c r="J10" s="44" t="s">
        <v>2574</v>
      </c>
      <c r="K10" s="44" t="s">
        <v>2574</v>
      </c>
      <c r="L10" s="44" t="s">
        <v>2574</v>
      </c>
      <c r="M10" s="44" t="s">
        <v>2574</v>
      </c>
      <c r="N10" s="44" t="s">
        <v>2574</v>
      </c>
    </row>
    <row r="11" spans="1:16" s="32" customFormat="1" x14ac:dyDescent="0.25">
      <c r="A11" s="21" t="s">
        <v>48</v>
      </c>
      <c r="B11" s="40" t="s">
        <v>1733</v>
      </c>
      <c r="C11" s="119" t="s">
        <v>735</v>
      </c>
      <c r="D11" s="40" t="s">
        <v>2569</v>
      </c>
      <c r="E11" s="44" t="s">
        <v>2574</v>
      </c>
      <c r="F11" s="44" t="s">
        <v>2574</v>
      </c>
      <c r="G11" s="44" t="s">
        <v>2574</v>
      </c>
      <c r="H11" s="44" t="s">
        <v>2574</v>
      </c>
      <c r="I11" s="121"/>
      <c r="J11" s="44" t="s">
        <v>2574</v>
      </c>
      <c r="K11" s="44" t="s">
        <v>2574</v>
      </c>
      <c r="L11" s="44" t="s">
        <v>2574</v>
      </c>
      <c r="M11" s="44" t="s">
        <v>2574</v>
      </c>
      <c r="N11" s="44" t="s">
        <v>2574</v>
      </c>
    </row>
    <row r="12" spans="1:16" s="32" customFormat="1" ht="26.25" x14ac:dyDescent="0.25">
      <c r="A12" s="21" t="s">
        <v>11</v>
      </c>
      <c r="B12" s="40" t="s">
        <v>1731</v>
      </c>
      <c r="C12" s="119" t="s">
        <v>789</v>
      </c>
      <c r="D12" s="40" t="s">
        <v>2569</v>
      </c>
      <c r="E12" s="44" t="s">
        <v>2574</v>
      </c>
      <c r="F12" s="44" t="s">
        <v>2574</v>
      </c>
      <c r="G12" s="44" t="s">
        <v>2574</v>
      </c>
      <c r="H12" s="44" t="s">
        <v>2574</v>
      </c>
      <c r="I12" s="121"/>
      <c r="J12" s="44" t="s">
        <v>2574</v>
      </c>
      <c r="K12" s="44" t="s">
        <v>2574</v>
      </c>
      <c r="L12" s="44" t="s">
        <v>2574</v>
      </c>
      <c r="M12" s="44" t="s">
        <v>2574</v>
      </c>
      <c r="N12" s="44" t="s">
        <v>2574</v>
      </c>
    </row>
    <row r="13" spans="1:16" s="32" customFormat="1" x14ac:dyDescent="0.25">
      <c r="A13" s="21" t="s">
        <v>52</v>
      </c>
      <c r="B13" s="40" t="s">
        <v>1730</v>
      </c>
      <c r="C13" s="119" t="s">
        <v>924</v>
      </c>
      <c r="D13" s="40" t="s">
        <v>2569</v>
      </c>
      <c r="E13" s="44" t="s">
        <v>2574</v>
      </c>
      <c r="F13" s="44" t="s">
        <v>2574</v>
      </c>
      <c r="G13" s="44" t="s">
        <v>2574</v>
      </c>
      <c r="H13" s="44" t="s">
        <v>2574</v>
      </c>
      <c r="I13" s="121"/>
      <c r="J13" s="44" t="s">
        <v>2574</v>
      </c>
      <c r="K13" s="44" t="s">
        <v>2574</v>
      </c>
      <c r="L13" s="44" t="s">
        <v>2574</v>
      </c>
      <c r="M13" s="44" t="s">
        <v>2574</v>
      </c>
      <c r="N13" s="44" t="s">
        <v>2574</v>
      </c>
    </row>
    <row r="14" spans="1:16" s="32" customFormat="1" x14ac:dyDescent="0.25">
      <c r="A14" s="21"/>
      <c r="B14" s="40" t="s">
        <v>1732</v>
      </c>
      <c r="C14" s="119" t="s">
        <v>926</v>
      </c>
      <c r="D14" s="40" t="s">
        <v>2569</v>
      </c>
      <c r="E14" s="44" t="s">
        <v>2574</v>
      </c>
      <c r="F14" s="44" t="s">
        <v>2574</v>
      </c>
      <c r="G14" s="44" t="s">
        <v>2574</v>
      </c>
      <c r="H14" s="44" t="s">
        <v>2574</v>
      </c>
      <c r="I14" s="121"/>
      <c r="J14" s="44" t="s">
        <v>2574</v>
      </c>
      <c r="K14" s="44" t="s">
        <v>2574</v>
      </c>
      <c r="L14" s="44" t="s">
        <v>2574</v>
      </c>
      <c r="M14" s="44" t="s">
        <v>2574</v>
      </c>
      <c r="N14" s="44" t="s">
        <v>2574</v>
      </c>
    </row>
    <row r="15" spans="1:16" s="32" customFormat="1" x14ac:dyDescent="0.25">
      <c r="A15" s="21" t="s">
        <v>1233</v>
      </c>
      <c r="B15" s="28" t="s">
        <v>2349</v>
      </c>
      <c r="C15" s="119" t="s">
        <v>2978</v>
      </c>
      <c r="D15" s="40" t="s">
        <v>2454</v>
      </c>
      <c r="E15" s="145">
        <v>74</v>
      </c>
      <c r="F15" s="145">
        <v>7.77</v>
      </c>
      <c r="G15" s="146">
        <v>74</v>
      </c>
      <c r="H15" s="145">
        <v>48.1</v>
      </c>
      <c r="I15" s="121"/>
      <c r="J15" s="79">
        <v>68.08</v>
      </c>
      <c r="K15" s="79">
        <v>71.78</v>
      </c>
      <c r="L15" s="79">
        <v>67.56</v>
      </c>
      <c r="M15" s="79">
        <v>67.34</v>
      </c>
      <c r="N15" s="79">
        <v>66.06</v>
      </c>
      <c r="O15" s="118"/>
      <c r="P15" s="118"/>
    </row>
    <row r="16" spans="1:16" s="32" customFormat="1" x14ac:dyDescent="0.25">
      <c r="A16" s="21" t="s">
        <v>26</v>
      </c>
      <c r="B16" s="40" t="s">
        <v>2312</v>
      </c>
      <c r="C16" s="119" t="s">
        <v>2599</v>
      </c>
      <c r="D16" s="40" t="s">
        <v>2454</v>
      </c>
      <c r="E16" s="44" t="s">
        <v>2574</v>
      </c>
      <c r="F16" s="44" t="s">
        <v>2574</v>
      </c>
      <c r="G16" s="44" t="s">
        <v>2574</v>
      </c>
      <c r="H16" s="44" t="s">
        <v>2574</v>
      </c>
      <c r="I16" s="121"/>
      <c r="J16" s="44" t="s">
        <v>2574</v>
      </c>
      <c r="K16" s="44" t="s">
        <v>2574</v>
      </c>
      <c r="L16" s="44" t="s">
        <v>2574</v>
      </c>
      <c r="M16" s="44" t="s">
        <v>2574</v>
      </c>
      <c r="N16" s="44" t="s">
        <v>2574</v>
      </c>
    </row>
    <row r="17" spans="1:16" s="32" customFormat="1" ht="26.25" x14ac:dyDescent="0.25">
      <c r="A17" s="21" t="s">
        <v>138</v>
      </c>
      <c r="B17" s="28" t="s">
        <v>2366</v>
      </c>
      <c r="C17" s="119" t="s">
        <v>2979</v>
      </c>
      <c r="D17" s="40" t="s">
        <v>2454</v>
      </c>
      <c r="E17" s="145">
        <v>168</v>
      </c>
      <c r="F17" s="145">
        <v>17.64</v>
      </c>
      <c r="G17" s="146">
        <v>168</v>
      </c>
      <c r="H17" s="145">
        <v>109.2</v>
      </c>
      <c r="I17" s="121"/>
      <c r="J17" s="79">
        <v>154.56</v>
      </c>
      <c r="K17" s="79">
        <v>162.96</v>
      </c>
      <c r="L17" s="79">
        <v>153.38</v>
      </c>
      <c r="M17" s="79">
        <v>152.88</v>
      </c>
      <c r="N17" s="79">
        <v>149.97</v>
      </c>
      <c r="O17" s="118"/>
      <c r="P17" s="118"/>
    </row>
    <row r="18" spans="1:16" s="32" customFormat="1" x14ac:dyDescent="0.25">
      <c r="A18" s="21"/>
      <c r="B18" s="28" t="s">
        <v>2367</v>
      </c>
      <c r="C18" s="119" t="s">
        <v>2980</v>
      </c>
      <c r="D18" s="40" t="s">
        <v>2454</v>
      </c>
      <c r="E18" s="145">
        <v>529</v>
      </c>
      <c r="F18" s="145">
        <v>55.55</v>
      </c>
      <c r="G18" s="146">
        <v>529</v>
      </c>
      <c r="H18" s="145">
        <v>343.85</v>
      </c>
      <c r="I18" s="121"/>
      <c r="J18" s="79">
        <v>486.68</v>
      </c>
      <c r="K18" s="79">
        <v>513.13</v>
      </c>
      <c r="L18" s="79">
        <v>482.98</v>
      </c>
      <c r="M18" s="79">
        <v>481.39</v>
      </c>
      <c r="N18" s="79">
        <v>472.24</v>
      </c>
      <c r="O18" s="118"/>
      <c r="P18" s="118"/>
    </row>
    <row r="19" spans="1:16" s="32" customFormat="1" x14ac:dyDescent="0.25">
      <c r="A19" s="21"/>
      <c r="B19" s="28" t="s">
        <v>2368</v>
      </c>
      <c r="C19" s="119" t="s">
        <v>2600</v>
      </c>
      <c r="D19" s="40" t="s">
        <v>2454</v>
      </c>
      <c r="E19" s="145">
        <v>850</v>
      </c>
      <c r="F19" s="145">
        <v>89.25</v>
      </c>
      <c r="G19" s="146">
        <v>850</v>
      </c>
      <c r="H19" s="145">
        <v>552.5</v>
      </c>
      <c r="I19" s="121"/>
      <c r="J19" s="79">
        <v>782</v>
      </c>
      <c r="K19" s="79">
        <v>824.5</v>
      </c>
      <c r="L19" s="79">
        <v>776.05</v>
      </c>
      <c r="M19" s="79">
        <v>773.5</v>
      </c>
      <c r="N19" s="79">
        <v>758.8</v>
      </c>
      <c r="O19" s="118"/>
      <c r="P19" s="118"/>
    </row>
    <row r="20" spans="1:16" s="32" customFormat="1" ht="26.25" x14ac:dyDescent="0.25">
      <c r="A20" s="21"/>
      <c r="B20" s="28" t="s">
        <v>2369</v>
      </c>
      <c r="C20" s="119" t="s">
        <v>3457</v>
      </c>
      <c r="D20" s="40" t="s">
        <v>2454</v>
      </c>
      <c r="E20" s="145">
        <v>745</v>
      </c>
      <c r="F20" s="145">
        <v>78.23</v>
      </c>
      <c r="G20" s="146">
        <v>745</v>
      </c>
      <c r="H20" s="145">
        <v>484.25</v>
      </c>
      <c r="I20" s="121"/>
      <c r="J20" s="79">
        <v>685.4</v>
      </c>
      <c r="K20" s="79">
        <v>722.65</v>
      </c>
      <c r="L20" s="79">
        <v>680.19</v>
      </c>
      <c r="M20" s="79">
        <v>677.95</v>
      </c>
      <c r="N20" s="79">
        <v>665.06</v>
      </c>
      <c r="O20" s="118"/>
      <c r="P20" s="118"/>
    </row>
    <row r="21" spans="1:16" s="32" customFormat="1" x14ac:dyDescent="0.25">
      <c r="A21" s="21"/>
      <c r="B21" s="28" t="s">
        <v>2372</v>
      </c>
      <c r="C21" s="119" t="s">
        <v>2601</v>
      </c>
      <c r="D21" s="40" t="s">
        <v>2454</v>
      </c>
      <c r="E21" s="145">
        <v>168</v>
      </c>
      <c r="F21" s="145">
        <v>17.64</v>
      </c>
      <c r="G21" s="146">
        <v>168</v>
      </c>
      <c r="H21" s="145">
        <v>109.2</v>
      </c>
      <c r="I21" s="121"/>
      <c r="J21" s="79">
        <v>154.56</v>
      </c>
      <c r="K21" s="79">
        <v>162.96</v>
      </c>
      <c r="L21" s="79">
        <v>153.38</v>
      </c>
      <c r="M21" s="79">
        <v>152.88</v>
      </c>
      <c r="N21" s="79">
        <v>149.97</v>
      </c>
      <c r="O21" s="118"/>
      <c r="P21" s="118"/>
    </row>
    <row r="22" spans="1:16" s="32" customFormat="1" x14ac:dyDescent="0.25">
      <c r="A22" s="21" t="s">
        <v>92</v>
      </c>
      <c r="B22" s="28" t="s">
        <v>1880</v>
      </c>
      <c r="C22" s="119" t="s">
        <v>2602</v>
      </c>
      <c r="D22" s="40" t="s">
        <v>2454</v>
      </c>
      <c r="E22" s="145">
        <v>2223</v>
      </c>
      <c r="F22" s="145">
        <v>233.42</v>
      </c>
      <c r="G22" s="146">
        <v>2223</v>
      </c>
      <c r="H22" s="145">
        <v>1444.95</v>
      </c>
      <c r="I22" s="121"/>
      <c r="J22" s="79">
        <v>2045.16</v>
      </c>
      <c r="K22" s="79">
        <v>2156.31</v>
      </c>
      <c r="L22" s="79">
        <v>2029.6</v>
      </c>
      <c r="M22" s="79">
        <v>2022.93</v>
      </c>
      <c r="N22" s="79">
        <v>1984.47</v>
      </c>
      <c r="O22" s="118"/>
      <c r="P22" s="118"/>
    </row>
    <row r="23" spans="1:16" s="32" customFormat="1" x14ac:dyDescent="0.25">
      <c r="A23" s="21"/>
      <c r="B23" s="28" t="s">
        <v>1882</v>
      </c>
      <c r="C23" s="119" t="s">
        <v>2603</v>
      </c>
      <c r="D23" s="40" t="s">
        <v>2454</v>
      </c>
      <c r="E23" s="145">
        <v>2867</v>
      </c>
      <c r="F23" s="145">
        <v>301.04000000000002</v>
      </c>
      <c r="G23" s="146">
        <v>2867</v>
      </c>
      <c r="H23" s="145">
        <v>1863.55</v>
      </c>
      <c r="I23" s="121"/>
      <c r="J23" s="79">
        <v>2637.64</v>
      </c>
      <c r="K23" s="79">
        <v>2780.99</v>
      </c>
      <c r="L23" s="79">
        <v>2617.5700000000002</v>
      </c>
      <c r="M23" s="79">
        <v>2608.9699999999998</v>
      </c>
      <c r="N23" s="79">
        <v>2559.37</v>
      </c>
      <c r="O23" s="118"/>
      <c r="P23" s="118"/>
    </row>
    <row r="24" spans="1:16" s="32" customFormat="1" x14ac:dyDescent="0.25">
      <c r="A24" s="21"/>
      <c r="B24" s="28" t="s">
        <v>1883</v>
      </c>
      <c r="C24" s="119" t="s">
        <v>2604</v>
      </c>
      <c r="D24" s="40" t="s">
        <v>2454</v>
      </c>
      <c r="E24" s="145">
        <v>3816</v>
      </c>
      <c r="F24" s="145">
        <v>400.68</v>
      </c>
      <c r="G24" s="146">
        <v>3816</v>
      </c>
      <c r="H24" s="145">
        <v>2480.4</v>
      </c>
      <c r="I24" s="121"/>
      <c r="J24" s="79">
        <v>3510.72</v>
      </c>
      <c r="K24" s="79">
        <v>3701.52</v>
      </c>
      <c r="L24" s="79">
        <v>3484.01</v>
      </c>
      <c r="M24" s="79">
        <v>3472.56</v>
      </c>
      <c r="N24" s="79">
        <v>3406.54</v>
      </c>
      <c r="O24" s="118"/>
      <c r="P24" s="118"/>
    </row>
    <row r="25" spans="1:16" s="32" customFormat="1" x14ac:dyDescent="0.25">
      <c r="A25" s="21"/>
      <c r="B25" s="28" t="s">
        <v>1884</v>
      </c>
      <c r="C25" s="119" t="s">
        <v>2982</v>
      </c>
      <c r="D25" s="40" t="s">
        <v>2454</v>
      </c>
      <c r="E25" s="145">
        <v>1338</v>
      </c>
      <c r="F25" s="145">
        <v>140.49</v>
      </c>
      <c r="G25" s="146">
        <v>1338</v>
      </c>
      <c r="H25" s="145">
        <v>869.7</v>
      </c>
      <c r="I25" s="121"/>
      <c r="J25" s="79">
        <v>1230.96</v>
      </c>
      <c r="K25" s="79">
        <v>1297.8599999999999</v>
      </c>
      <c r="L25" s="79">
        <v>1221.5899999999999</v>
      </c>
      <c r="M25" s="79">
        <v>1217.58</v>
      </c>
      <c r="N25" s="79">
        <v>1194.43</v>
      </c>
      <c r="O25" s="118"/>
      <c r="P25" s="118"/>
    </row>
    <row r="26" spans="1:16" s="32" customFormat="1" x14ac:dyDescent="0.25">
      <c r="A26" s="21"/>
      <c r="B26" s="28" t="s">
        <v>1885</v>
      </c>
      <c r="C26" s="119" t="s">
        <v>2605</v>
      </c>
      <c r="D26" s="40" t="s">
        <v>2454</v>
      </c>
      <c r="E26" s="145">
        <v>3089</v>
      </c>
      <c r="F26" s="145">
        <v>324.35000000000002</v>
      </c>
      <c r="G26" s="146">
        <v>3089</v>
      </c>
      <c r="H26" s="145">
        <v>2007.8500000000001</v>
      </c>
      <c r="I26" s="121"/>
      <c r="J26" s="79">
        <v>2841.88</v>
      </c>
      <c r="K26" s="79">
        <v>2996.33</v>
      </c>
      <c r="L26" s="79">
        <v>2820.26</v>
      </c>
      <c r="M26" s="79">
        <v>2810.99</v>
      </c>
      <c r="N26" s="79">
        <v>2757.55</v>
      </c>
      <c r="O26" s="118"/>
      <c r="P26" s="118"/>
    </row>
    <row r="27" spans="1:16" s="32" customFormat="1" x14ac:dyDescent="0.25">
      <c r="A27" s="21"/>
      <c r="B27" s="28" t="s">
        <v>1887</v>
      </c>
      <c r="C27" s="119" t="s">
        <v>2983</v>
      </c>
      <c r="D27" s="40" t="s">
        <v>2454</v>
      </c>
      <c r="E27" s="145">
        <v>1606</v>
      </c>
      <c r="F27" s="145">
        <v>168.63</v>
      </c>
      <c r="G27" s="146">
        <v>1606</v>
      </c>
      <c r="H27" s="145">
        <v>1043.9000000000001</v>
      </c>
      <c r="I27" s="121"/>
      <c r="J27" s="79">
        <v>1477.52</v>
      </c>
      <c r="K27" s="79">
        <v>1557.82</v>
      </c>
      <c r="L27" s="79">
        <v>1466.28</v>
      </c>
      <c r="M27" s="79">
        <v>1461.46</v>
      </c>
      <c r="N27" s="79">
        <v>1433.68</v>
      </c>
      <c r="O27" s="118"/>
      <c r="P27" s="118"/>
    </row>
    <row r="28" spans="1:16" s="32" customFormat="1" x14ac:dyDescent="0.25">
      <c r="A28" s="21"/>
      <c r="B28" s="28" t="s">
        <v>1888</v>
      </c>
      <c r="C28" s="119" t="s">
        <v>2606</v>
      </c>
      <c r="D28" s="40" t="s">
        <v>2454</v>
      </c>
      <c r="E28" s="145">
        <v>2916</v>
      </c>
      <c r="F28" s="145">
        <v>306.18</v>
      </c>
      <c r="G28" s="146">
        <v>2916</v>
      </c>
      <c r="H28" s="145">
        <v>1895.4</v>
      </c>
      <c r="I28" s="121"/>
      <c r="J28" s="79">
        <v>2682.72</v>
      </c>
      <c r="K28" s="79">
        <v>2828.52</v>
      </c>
      <c r="L28" s="79">
        <v>2662.31</v>
      </c>
      <c r="M28" s="79">
        <v>2653.56</v>
      </c>
      <c r="N28" s="79">
        <v>2603.11</v>
      </c>
      <c r="O28" s="118"/>
      <c r="P28" s="118"/>
    </row>
    <row r="29" spans="1:16" s="32" customFormat="1" x14ac:dyDescent="0.25">
      <c r="A29" s="21"/>
      <c r="B29" s="28" t="s">
        <v>1889</v>
      </c>
      <c r="C29" s="119" t="s">
        <v>2607</v>
      </c>
      <c r="D29" s="40" t="s">
        <v>2454</v>
      </c>
      <c r="E29" s="145">
        <v>3604</v>
      </c>
      <c r="F29" s="145">
        <v>378.42</v>
      </c>
      <c r="G29" s="146">
        <v>3604</v>
      </c>
      <c r="H29" s="145">
        <v>2342.6</v>
      </c>
      <c r="I29" s="121"/>
      <c r="J29" s="79">
        <v>3315.68</v>
      </c>
      <c r="K29" s="79">
        <v>3495.88</v>
      </c>
      <c r="L29" s="79">
        <v>3290.45</v>
      </c>
      <c r="M29" s="79">
        <v>3279.64</v>
      </c>
      <c r="N29" s="79">
        <v>3217.29</v>
      </c>
      <c r="O29" s="118"/>
      <c r="P29" s="118"/>
    </row>
    <row r="30" spans="1:16" s="32" customFormat="1" x14ac:dyDescent="0.25">
      <c r="A30" s="21"/>
      <c r="B30" s="28" t="s">
        <v>1904</v>
      </c>
      <c r="C30" s="119" t="s">
        <v>2609</v>
      </c>
      <c r="D30" s="40" t="s">
        <v>2454</v>
      </c>
      <c r="E30" s="145">
        <v>2861</v>
      </c>
      <c r="F30" s="145">
        <v>300.41000000000003</v>
      </c>
      <c r="G30" s="146">
        <v>2861</v>
      </c>
      <c r="H30" s="145">
        <v>1859.65</v>
      </c>
      <c r="I30" s="121"/>
      <c r="J30" s="79">
        <v>2632.12</v>
      </c>
      <c r="K30" s="79">
        <v>2775.17</v>
      </c>
      <c r="L30" s="79">
        <v>2612.09</v>
      </c>
      <c r="M30" s="79">
        <v>2603.5100000000002</v>
      </c>
      <c r="N30" s="79">
        <v>2554.0100000000002</v>
      </c>
      <c r="O30" s="118"/>
      <c r="P30" s="118"/>
    </row>
    <row r="31" spans="1:16" s="32" customFormat="1" x14ac:dyDescent="0.25">
      <c r="A31" s="21"/>
      <c r="B31" s="28" t="s">
        <v>1905</v>
      </c>
      <c r="C31" s="119" t="s">
        <v>2610</v>
      </c>
      <c r="D31" s="40" t="s">
        <v>2454</v>
      </c>
      <c r="E31" s="145">
        <v>3598</v>
      </c>
      <c r="F31" s="145">
        <v>377.79</v>
      </c>
      <c r="G31" s="146">
        <v>3598</v>
      </c>
      <c r="H31" s="145">
        <v>2338.7000000000003</v>
      </c>
      <c r="I31" s="121"/>
      <c r="J31" s="79">
        <v>3310.16</v>
      </c>
      <c r="K31" s="79">
        <v>3490.06</v>
      </c>
      <c r="L31" s="79">
        <v>3284.97</v>
      </c>
      <c r="M31" s="79">
        <v>3274.18</v>
      </c>
      <c r="N31" s="79">
        <v>3211.93</v>
      </c>
      <c r="O31" s="118"/>
      <c r="P31" s="118"/>
    </row>
    <row r="32" spans="1:16" s="32" customFormat="1" x14ac:dyDescent="0.25">
      <c r="A32" s="21"/>
      <c r="B32" s="28" t="s">
        <v>1906</v>
      </c>
      <c r="C32" s="119" t="s">
        <v>2984</v>
      </c>
      <c r="D32" s="40" t="s">
        <v>2454</v>
      </c>
      <c r="E32" s="145">
        <v>4426</v>
      </c>
      <c r="F32" s="145">
        <v>464.73</v>
      </c>
      <c r="G32" s="146">
        <v>4426</v>
      </c>
      <c r="H32" s="145">
        <v>2876.9</v>
      </c>
      <c r="I32" s="121"/>
      <c r="J32" s="79">
        <v>4071.92</v>
      </c>
      <c r="K32" s="79">
        <v>4293.22</v>
      </c>
      <c r="L32" s="79">
        <v>4040.94</v>
      </c>
      <c r="M32" s="79">
        <v>4027.66</v>
      </c>
      <c r="N32" s="79">
        <v>3951.09</v>
      </c>
      <c r="O32" s="118"/>
      <c r="P32" s="118"/>
    </row>
    <row r="33" spans="1:16" s="32" customFormat="1" x14ac:dyDescent="0.25">
      <c r="A33" s="21"/>
      <c r="B33" s="28" t="s">
        <v>1918</v>
      </c>
      <c r="C33" s="119" t="s">
        <v>2611</v>
      </c>
      <c r="D33" s="40" t="s">
        <v>2454</v>
      </c>
      <c r="E33" s="145">
        <v>2910</v>
      </c>
      <c r="F33" s="145">
        <v>305.55</v>
      </c>
      <c r="G33" s="146">
        <v>2910</v>
      </c>
      <c r="H33" s="145">
        <v>1891.5</v>
      </c>
      <c r="I33" s="121"/>
      <c r="J33" s="79">
        <v>2677.2</v>
      </c>
      <c r="K33" s="79">
        <v>2822.7</v>
      </c>
      <c r="L33" s="79">
        <v>2656.83</v>
      </c>
      <c r="M33" s="79">
        <v>2648.1</v>
      </c>
      <c r="N33" s="79">
        <v>2597.7600000000002</v>
      </c>
      <c r="O33" s="118"/>
      <c r="P33" s="118"/>
    </row>
    <row r="34" spans="1:16" s="32" customFormat="1" x14ac:dyDescent="0.25">
      <c r="A34" s="21"/>
      <c r="B34" s="28" t="s">
        <v>1919</v>
      </c>
      <c r="C34" s="119" t="s">
        <v>2612</v>
      </c>
      <c r="D34" s="40" t="s">
        <v>2454</v>
      </c>
      <c r="E34" s="145">
        <v>2883</v>
      </c>
      <c r="F34" s="145">
        <v>302.72000000000003</v>
      </c>
      <c r="G34" s="146">
        <v>2883</v>
      </c>
      <c r="H34" s="145">
        <v>1873.95</v>
      </c>
      <c r="I34" s="121"/>
      <c r="J34" s="79">
        <v>2652.36</v>
      </c>
      <c r="K34" s="79">
        <v>2796.51</v>
      </c>
      <c r="L34" s="79">
        <v>2632.18</v>
      </c>
      <c r="M34" s="79">
        <v>2623.53</v>
      </c>
      <c r="N34" s="79">
        <v>2573.65</v>
      </c>
      <c r="O34" s="118"/>
      <c r="P34" s="118"/>
    </row>
    <row r="35" spans="1:16" s="32" customFormat="1" x14ac:dyDescent="0.25">
      <c r="A35" s="21"/>
      <c r="B35" s="28" t="s">
        <v>1920</v>
      </c>
      <c r="C35" s="119" t="s">
        <v>2613</v>
      </c>
      <c r="D35" s="40" t="s">
        <v>2454</v>
      </c>
      <c r="E35" s="145">
        <v>2867</v>
      </c>
      <c r="F35" s="145">
        <v>301.04000000000002</v>
      </c>
      <c r="G35" s="146">
        <v>2867</v>
      </c>
      <c r="H35" s="145">
        <v>1863.55</v>
      </c>
      <c r="I35" s="121"/>
      <c r="J35" s="79">
        <v>2637.64</v>
      </c>
      <c r="K35" s="79">
        <v>2780.99</v>
      </c>
      <c r="L35" s="79">
        <v>2617.5700000000002</v>
      </c>
      <c r="M35" s="79">
        <v>2608.9699999999998</v>
      </c>
      <c r="N35" s="79">
        <v>2559.37</v>
      </c>
      <c r="O35" s="118"/>
      <c r="P35" s="118"/>
    </row>
    <row r="36" spans="1:16" s="32" customFormat="1" x14ac:dyDescent="0.25">
      <c r="A36" s="21"/>
      <c r="B36" s="28" t="s">
        <v>1921</v>
      </c>
      <c r="C36" s="119" t="s">
        <v>2614</v>
      </c>
      <c r="D36" s="40" t="s">
        <v>2454</v>
      </c>
      <c r="E36" s="145">
        <v>1507</v>
      </c>
      <c r="F36" s="145">
        <v>158.24</v>
      </c>
      <c r="G36" s="146">
        <v>1507</v>
      </c>
      <c r="H36" s="145">
        <v>979.55000000000007</v>
      </c>
      <c r="I36" s="121"/>
      <c r="J36" s="79">
        <v>1386.44</v>
      </c>
      <c r="K36" s="79">
        <v>1461.79</v>
      </c>
      <c r="L36" s="79">
        <v>1375.89</v>
      </c>
      <c r="M36" s="79">
        <v>1371.37</v>
      </c>
      <c r="N36" s="79">
        <v>1345.3</v>
      </c>
      <c r="O36" s="118"/>
      <c r="P36" s="118"/>
    </row>
    <row r="37" spans="1:16" s="32" customFormat="1" x14ac:dyDescent="0.25">
      <c r="A37" s="21"/>
      <c r="B37" s="28" t="s">
        <v>1929</v>
      </c>
      <c r="C37" s="119" t="s">
        <v>2891</v>
      </c>
      <c r="D37" s="40" t="s">
        <v>2454</v>
      </c>
      <c r="E37" s="145">
        <v>2238</v>
      </c>
      <c r="F37" s="145">
        <v>234.99</v>
      </c>
      <c r="G37" s="146">
        <v>2238</v>
      </c>
      <c r="H37" s="145">
        <v>1454.7</v>
      </c>
      <c r="I37" s="121"/>
      <c r="J37" s="79">
        <v>2058.96</v>
      </c>
      <c r="K37" s="79">
        <v>2170.86</v>
      </c>
      <c r="L37" s="79">
        <v>2043.29</v>
      </c>
      <c r="M37" s="79">
        <v>2036.58</v>
      </c>
      <c r="N37" s="79">
        <v>1997.86</v>
      </c>
      <c r="O37" s="118"/>
      <c r="P37" s="118"/>
    </row>
    <row r="38" spans="1:16" s="32" customFormat="1" x14ac:dyDescent="0.25">
      <c r="A38" s="21"/>
      <c r="B38" s="28" t="s">
        <v>1930</v>
      </c>
      <c r="C38" s="119" t="s">
        <v>2615</v>
      </c>
      <c r="D38" s="40" t="s">
        <v>2454</v>
      </c>
      <c r="E38" s="145">
        <v>3663</v>
      </c>
      <c r="F38" s="145">
        <v>384.62</v>
      </c>
      <c r="G38" s="146">
        <v>3663</v>
      </c>
      <c r="H38" s="145">
        <v>2380.9500000000003</v>
      </c>
      <c r="I38" s="121"/>
      <c r="J38" s="79">
        <v>3369.96</v>
      </c>
      <c r="K38" s="79">
        <v>3553.11</v>
      </c>
      <c r="L38" s="79">
        <v>3344.32</v>
      </c>
      <c r="M38" s="79">
        <v>3333.33</v>
      </c>
      <c r="N38" s="79">
        <v>3269.96</v>
      </c>
      <c r="O38" s="118"/>
      <c r="P38" s="118"/>
    </row>
    <row r="39" spans="1:16" s="32" customFormat="1" x14ac:dyDescent="0.25">
      <c r="A39" s="21"/>
      <c r="B39" s="28" t="s">
        <v>1944</v>
      </c>
      <c r="C39" s="119" t="s">
        <v>2616</v>
      </c>
      <c r="D39" s="40" t="s">
        <v>2454</v>
      </c>
      <c r="E39" s="145">
        <v>2861</v>
      </c>
      <c r="F39" s="145">
        <v>300.41000000000003</v>
      </c>
      <c r="G39" s="146">
        <v>2861</v>
      </c>
      <c r="H39" s="145">
        <v>1859.65</v>
      </c>
      <c r="I39" s="121"/>
      <c r="J39" s="79">
        <v>2632.12</v>
      </c>
      <c r="K39" s="79">
        <v>2775.17</v>
      </c>
      <c r="L39" s="79">
        <v>2612.09</v>
      </c>
      <c r="M39" s="79">
        <v>2603.5100000000002</v>
      </c>
      <c r="N39" s="79">
        <v>2554.0100000000002</v>
      </c>
      <c r="O39" s="118"/>
      <c r="P39" s="118"/>
    </row>
    <row r="40" spans="1:16" s="32" customFormat="1" x14ac:dyDescent="0.25">
      <c r="A40" s="21"/>
      <c r="B40" s="28" t="s">
        <v>1962</v>
      </c>
      <c r="C40" s="119" t="s">
        <v>2617</v>
      </c>
      <c r="D40" s="40" t="s">
        <v>2454</v>
      </c>
      <c r="E40" s="145">
        <v>2873</v>
      </c>
      <c r="F40" s="145">
        <v>301.67</v>
      </c>
      <c r="G40" s="146">
        <v>2873</v>
      </c>
      <c r="H40" s="145">
        <v>1867.45</v>
      </c>
      <c r="I40" s="121"/>
      <c r="J40" s="79">
        <v>2643.16</v>
      </c>
      <c r="K40" s="79">
        <v>2786.81</v>
      </c>
      <c r="L40" s="79">
        <v>2623.05</v>
      </c>
      <c r="M40" s="79">
        <v>2614.4299999999998</v>
      </c>
      <c r="N40" s="79">
        <v>2564.73</v>
      </c>
      <c r="O40" s="118"/>
      <c r="P40" s="118"/>
    </row>
    <row r="41" spans="1:16" s="32" customFormat="1" x14ac:dyDescent="0.25">
      <c r="A41" s="21"/>
      <c r="B41" s="28" t="s">
        <v>1969</v>
      </c>
      <c r="C41" s="119" t="s">
        <v>2618</v>
      </c>
      <c r="D41" s="40" t="s">
        <v>2454</v>
      </c>
      <c r="E41" s="145">
        <v>2244</v>
      </c>
      <c r="F41" s="145">
        <v>235.62</v>
      </c>
      <c r="G41" s="146">
        <v>2244</v>
      </c>
      <c r="H41" s="145">
        <v>1458.6000000000001</v>
      </c>
      <c r="I41" s="121"/>
      <c r="J41" s="79">
        <v>2064.48</v>
      </c>
      <c r="K41" s="79">
        <v>2176.6799999999998</v>
      </c>
      <c r="L41" s="79">
        <v>2048.77</v>
      </c>
      <c r="M41" s="79">
        <v>2042.04</v>
      </c>
      <c r="N41" s="79">
        <v>2003.22</v>
      </c>
      <c r="O41" s="118"/>
      <c r="P41" s="118"/>
    </row>
    <row r="42" spans="1:16" s="32" customFormat="1" x14ac:dyDescent="0.25">
      <c r="A42" s="21"/>
      <c r="B42" s="28" t="s">
        <v>1970</v>
      </c>
      <c r="C42" s="119" t="s">
        <v>2619</v>
      </c>
      <c r="D42" s="40" t="s">
        <v>2454</v>
      </c>
      <c r="E42" s="145">
        <v>3674</v>
      </c>
      <c r="F42" s="145">
        <v>385.77</v>
      </c>
      <c r="G42" s="146">
        <v>3674</v>
      </c>
      <c r="H42" s="145">
        <v>2388.1</v>
      </c>
      <c r="I42" s="121"/>
      <c r="J42" s="79">
        <v>3380.08</v>
      </c>
      <c r="K42" s="79">
        <v>3563.78</v>
      </c>
      <c r="L42" s="79">
        <v>3354.36</v>
      </c>
      <c r="M42" s="79">
        <v>3343.34</v>
      </c>
      <c r="N42" s="79">
        <v>3279.78</v>
      </c>
      <c r="O42" s="118"/>
      <c r="P42" s="118"/>
    </row>
    <row r="43" spans="1:16" s="32" customFormat="1" x14ac:dyDescent="0.25">
      <c r="A43" s="21"/>
      <c r="B43" s="28" t="s">
        <v>1971</v>
      </c>
      <c r="C43" s="119" t="s">
        <v>2620</v>
      </c>
      <c r="D43" s="40" t="s">
        <v>2454</v>
      </c>
      <c r="E43" s="145">
        <v>4292</v>
      </c>
      <c r="F43" s="145">
        <v>450.66</v>
      </c>
      <c r="G43" s="146">
        <v>4292</v>
      </c>
      <c r="H43" s="145">
        <v>2789.8</v>
      </c>
      <c r="I43" s="121"/>
      <c r="J43" s="79">
        <v>3948.64</v>
      </c>
      <c r="K43" s="79">
        <v>4163.24</v>
      </c>
      <c r="L43" s="79">
        <v>3918.6</v>
      </c>
      <c r="M43" s="79">
        <v>3905.72</v>
      </c>
      <c r="N43" s="79">
        <v>3831.47</v>
      </c>
      <c r="O43" s="118"/>
      <c r="P43" s="118"/>
    </row>
    <row r="44" spans="1:16" s="32" customFormat="1" x14ac:dyDescent="0.25">
      <c r="A44" s="21"/>
      <c r="B44" s="28" t="s">
        <v>1972</v>
      </c>
      <c r="C44" s="119" t="s">
        <v>2621</v>
      </c>
      <c r="D44" s="40" t="s">
        <v>2454</v>
      </c>
      <c r="E44" s="145">
        <v>6936</v>
      </c>
      <c r="F44" s="145">
        <v>728.28</v>
      </c>
      <c r="G44" s="146">
        <v>6936</v>
      </c>
      <c r="H44" s="145">
        <v>4508.4000000000005</v>
      </c>
      <c r="I44" s="121"/>
      <c r="J44" s="79">
        <v>6381.12</v>
      </c>
      <c r="K44" s="79">
        <v>6727.92</v>
      </c>
      <c r="L44" s="79">
        <v>6332.57</v>
      </c>
      <c r="M44" s="79">
        <v>6311.76</v>
      </c>
      <c r="N44" s="79">
        <v>6191.77</v>
      </c>
      <c r="O44" s="118"/>
      <c r="P44" s="118"/>
    </row>
    <row r="45" spans="1:16" s="32" customFormat="1" x14ac:dyDescent="0.25">
      <c r="A45" s="21"/>
      <c r="B45" s="28" t="s">
        <v>1973</v>
      </c>
      <c r="C45" s="119" t="s">
        <v>2985</v>
      </c>
      <c r="D45" s="40" t="s">
        <v>2454</v>
      </c>
      <c r="E45" s="145">
        <v>1271</v>
      </c>
      <c r="F45" s="145">
        <v>133.46</v>
      </c>
      <c r="G45" s="146">
        <v>1271</v>
      </c>
      <c r="H45" s="145">
        <v>826.15</v>
      </c>
      <c r="I45" s="121"/>
      <c r="J45" s="79">
        <v>1169.32</v>
      </c>
      <c r="K45" s="79">
        <v>1232.8699999999999</v>
      </c>
      <c r="L45" s="79">
        <v>1160.42</v>
      </c>
      <c r="M45" s="79">
        <v>1156.6099999999999</v>
      </c>
      <c r="N45" s="79">
        <v>1134.6199999999999</v>
      </c>
      <c r="O45" s="118"/>
      <c r="P45" s="118"/>
    </row>
    <row r="46" spans="1:16" s="32" customFormat="1" x14ac:dyDescent="0.25">
      <c r="A46" s="21"/>
      <c r="B46" s="28" t="s">
        <v>1974</v>
      </c>
      <c r="C46" s="119" t="s">
        <v>2622</v>
      </c>
      <c r="D46" s="40" t="s">
        <v>2454</v>
      </c>
      <c r="E46" s="145">
        <v>3116</v>
      </c>
      <c r="F46" s="145">
        <v>327.18</v>
      </c>
      <c r="G46" s="146">
        <v>3116</v>
      </c>
      <c r="H46" s="145">
        <v>2025.4</v>
      </c>
      <c r="I46" s="121"/>
      <c r="J46" s="79">
        <v>2866.72</v>
      </c>
      <c r="K46" s="79">
        <v>3022.52</v>
      </c>
      <c r="L46" s="79">
        <v>2844.91</v>
      </c>
      <c r="M46" s="79">
        <v>2835.56</v>
      </c>
      <c r="N46" s="79">
        <v>2781.65</v>
      </c>
      <c r="O46" s="118"/>
      <c r="P46" s="118"/>
    </row>
    <row r="47" spans="1:16" s="32" customFormat="1" x14ac:dyDescent="0.25">
      <c r="A47" s="21"/>
      <c r="B47" s="28" t="s">
        <v>1975</v>
      </c>
      <c r="C47" s="119" t="s">
        <v>2623</v>
      </c>
      <c r="D47" s="40" t="s">
        <v>2454</v>
      </c>
      <c r="E47" s="145">
        <v>4449</v>
      </c>
      <c r="F47" s="145">
        <v>467.15</v>
      </c>
      <c r="G47" s="146">
        <v>4449</v>
      </c>
      <c r="H47" s="145">
        <v>2891.85</v>
      </c>
      <c r="I47" s="121"/>
      <c r="J47" s="79">
        <v>4093.08</v>
      </c>
      <c r="K47" s="79">
        <v>4315.53</v>
      </c>
      <c r="L47" s="79">
        <v>4061.94</v>
      </c>
      <c r="M47" s="79">
        <v>4048.59</v>
      </c>
      <c r="N47" s="79">
        <v>3971.62</v>
      </c>
      <c r="O47" s="118"/>
      <c r="P47" s="118"/>
    </row>
    <row r="48" spans="1:16" s="32" customFormat="1" x14ac:dyDescent="0.25">
      <c r="A48" s="21"/>
      <c r="B48" s="28" t="s">
        <v>1976</v>
      </c>
      <c r="C48" s="119" t="s">
        <v>2624</v>
      </c>
      <c r="D48" s="40" t="s">
        <v>2454</v>
      </c>
      <c r="E48" s="145">
        <v>5305</v>
      </c>
      <c r="F48" s="145">
        <v>557.03</v>
      </c>
      <c r="G48" s="146">
        <v>5305</v>
      </c>
      <c r="H48" s="145">
        <v>3448.25</v>
      </c>
      <c r="I48" s="121"/>
      <c r="J48" s="79">
        <v>4880.6000000000004</v>
      </c>
      <c r="K48" s="79">
        <v>5145.8500000000004</v>
      </c>
      <c r="L48" s="79">
        <v>4843.47</v>
      </c>
      <c r="M48" s="79">
        <v>4827.55</v>
      </c>
      <c r="N48" s="79">
        <v>4735.7700000000004</v>
      </c>
      <c r="O48" s="118"/>
      <c r="P48" s="118"/>
    </row>
    <row r="49" spans="1:16" s="32" customFormat="1" x14ac:dyDescent="0.25">
      <c r="A49" s="21"/>
      <c r="B49" s="28" t="s">
        <v>1987</v>
      </c>
      <c r="C49" s="119" t="s">
        <v>2986</v>
      </c>
      <c r="D49" s="40" t="s">
        <v>2454</v>
      </c>
      <c r="E49" s="145">
        <v>5998</v>
      </c>
      <c r="F49" s="145">
        <v>629.79</v>
      </c>
      <c r="G49" s="146">
        <v>5998</v>
      </c>
      <c r="H49" s="145">
        <v>3898.7000000000003</v>
      </c>
      <c r="I49" s="121"/>
      <c r="J49" s="79">
        <v>5518.16</v>
      </c>
      <c r="K49" s="79">
        <v>5818.06</v>
      </c>
      <c r="L49" s="79">
        <v>5476.17</v>
      </c>
      <c r="M49" s="79">
        <v>5458.18</v>
      </c>
      <c r="N49" s="79">
        <v>5354.41</v>
      </c>
      <c r="O49" s="118"/>
      <c r="P49" s="118"/>
    </row>
    <row r="50" spans="1:16" s="32" customFormat="1" x14ac:dyDescent="0.25">
      <c r="A50" s="21" t="s">
        <v>336</v>
      </c>
      <c r="B50" s="28" t="s">
        <v>1990</v>
      </c>
      <c r="C50" s="119" t="s">
        <v>2625</v>
      </c>
      <c r="D50" s="40" t="s">
        <v>2454</v>
      </c>
      <c r="E50" s="145">
        <v>880</v>
      </c>
      <c r="F50" s="145">
        <v>92.4</v>
      </c>
      <c r="G50" s="146">
        <v>880</v>
      </c>
      <c r="H50" s="145">
        <v>572</v>
      </c>
      <c r="I50" s="121"/>
      <c r="J50" s="79">
        <v>809.6</v>
      </c>
      <c r="K50" s="79">
        <v>853.6</v>
      </c>
      <c r="L50" s="79">
        <v>803.44</v>
      </c>
      <c r="M50" s="79">
        <v>800.8</v>
      </c>
      <c r="N50" s="79">
        <v>785.58</v>
      </c>
      <c r="O50" s="118"/>
      <c r="P50" s="118"/>
    </row>
    <row r="51" spans="1:16" s="32" customFormat="1" x14ac:dyDescent="0.25">
      <c r="A51" s="21"/>
      <c r="B51" s="28" t="s">
        <v>1993</v>
      </c>
      <c r="C51" s="119" t="s">
        <v>2627</v>
      </c>
      <c r="D51" s="40" t="s">
        <v>2454</v>
      </c>
      <c r="E51" s="145">
        <v>488</v>
      </c>
      <c r="F51" s="145">
        <v>51.24</v>
      </c>
      <c r="G51" s="146">
        <v>488</v>
      </c>
      <c r="H51" s="145">
        <v>317.2</v>
      </c>
      <c r="I51" s="121"/>
      <c r="J51" s="79">
        <v>448.96</v>
      </c>
      <c r="K51" s="79">
        <v>473.36</v>
      </c>
      <c r="L51" s="79">
        <v>445.54</v>
      </c>
      <c r="M51" s="79">
        <v>444.08</v>
      </c>
      <c r="N51" s="79">
        <v>435.64</v>
      </c>
      <c r="O51" s="118"/>
      <c r="P51" s="118"/>
    </row>
    <row r="52" spans="1:16" s="32" customFormat="1" x14ac:dyDescent="0.25">
      <c r="A52" s="21"/>
      <c r="B52" s="28" t="s">
        <v>1994</v>
      </c>
      <c r="C52" s="119" t="s">
        <v>2628</v>
      </c>
      <c r="D52" s="40" t="s">
        <v>2454</v>
      </c>
      <c r="E52" s="145">
        <v>961</v>
      </c>
      <c r="F52" s="145">
        <v>100.91</v>
      </c>
      <c r="G52" s="146">
        <v>961</v>
      </c>
      <c r="H52" s="145">
        <v>624.65</v>
      </c>
      <c r="I52" s="121"/>
      <c r="J52" s="79">
        <v>884.12</v>
      </c>
      <c r="K52" s="79">
        <v>932.17</v>
      </c>
      <c r="L52" s="79">
        <v>877.39</v>
      </c>
      <c r="M52" s="79">
        <v>874.51</v>
      </c>
      <c r="N52" s="79">
        <v>857.88</v>
      </c>
      <c r="O52" s="118"/>
      <c r="P52" s="118"/>
    </row>
    <row r="53" spans="1:16" s="32" customFormat="1" x14ac:dyDescent="0.25">
      <c r="A53" s="21"/>
      <c r="B53" s="28" t="s">
        <v>1995</v>
      </c>
      <c r="C53" s="119" t="s">
        <v>2629</v>
      </c>
      <c r="D53" s="40" t="s">
        <v>2454</v>
      </c>
      <c r="E53" s="145">
        <v>753</v>
      </c>
      <c r="F53" s="145">
        <v>79.069999999999993</v>
      </c>
      <c r="G53" s="146">
        <v>753</v>
      </c>
      <c r="H53" s="145">
        <v>489.45</v>
      </c>
      <c r="I53" s="121"/>
      <c r="J53" s="79">
        <v>692.76</v>
      </c>
      <c r="K53" s="79">
        <v>730.41</v>
      </c>
      <c r="L53" s="79">
        <v>687.49</v>
      </c>
      <c r="M53" s="79">
        <v>685.23</v>
      </c>
      <c r="N53" s="79">
        <v>672.2</v>
      </c>
      <c r="O53" s="118"/>
      <c r="P53" s="118"/>
    </row>
    <row r="54" spans="1:16" s="32" customFormat="1" x14ac:dyDescent="0.25">
      <c r="A54" s="21"/>
      <c r="B54" s="28" t="s">
        <v>1997</v>
      </c>
      <c r="C54" s="119" t="s">
        <v>2630</v>
      </c>
      <c r="D54" s="40" t="s">
        <v>2454</v>
      </c>
      <c r="E54" s="145">
        <v>916</v>
      </c>
      <c r="F54" s="145">
        <v>96.18</v>
      </c>
      <c r="G54" s="146">
        <v>916</v>
      </c>
      <c r="H54" s="145">
        <v>595.4</v>
      </c>
      <c r="I54" s="121"/>
      <c r="J54" s="79">
        <v>842.72</v>
      </c>
      <c r="K54" s="79">
        <v>888.52</v>
      </c>
      <c r="L54" s="79">
        <v>836.31</v>
      </c>
      <c r="M54" s="79">
        <v>833.56</v>
      </c>
      <c r="N54" s="79">
        <v>817.71</v>
      </c>
      <c r="O54" s="118"/>
      <c r="P54" s="118"/>
    </row>
    <row r="55" spans="1:16" s="32" customFormat="1" x14ac:dyDescent="0.25">
      <c r="A55" s="21"/>
      <c r="B55" s="28" t="s">
        <v>1998</v>
      </c>
      <c r="C55" s="119" t="s">
        <v>2987</v>
      </c>
      <c r="D55" s="40" t="s">
        <v>2454</v>
      </c>
      <c r="E55" s="145">
        <v>677</v>
      </c>
      <c r="F55" s="145">
        <v>71.09</v>
      </c>
      <c r="G55" s="146">
        <v>677</v>
      </c>
      <c r="H55" s="145">
        <v>440.05</v>
      </c>
      <c r="I55" s="121"/>
      <c r="J55" s="79">
        <v>622.84</v>
      </c>
      <c r="K55" s="79">
        <v>656.69</v>
      </c>
      <c r="L55" s="79">
        <v>618.1</v>
      </c>
      <c r="M55" s="79">
        <v>616.07000000000005</v>
      </c>
      <c r="N55" s="79">
        <v>604.36</v>
      </c>
      <c r="O55" s="118"/>
      <c r="P55" s="118"/>
    </row>
    <row r="56" spans="1:16" s="32" customFormat="1" x14ac:dyDescent="0.25">
      <c r="A56" s="21"/>
      <c r="B56" s="28" t="s">
        <v>1999</v>
      </c>
      <c r="C56" s="119" t="s">
        <v>2631</v>
      </c>
      <c r="D56" s="40" t="s">
        <v>2454</v>
      </c>
      <c r="E56" s="145">
        <v>792</v>
      </c>
      <c r="F56" s="145">
        <v>83.16</v>
      </c>
      <c r="G56" s="146">
        <v>792</v>
      </c>
      <c r="H56" s="145">
        <v>514.80000000000007</v>
      </c>
      <c r="I56" s="121"/>
      <c r="J56" s="79">
        <v>728.64</v>
      </c>
      <c r="K56" s="79">
        <v>768.24</v>
      </c>
      <c r="L56" s="79">
        <v>723.1</v>
      </c>
      <c r="M56" s="79">
        <v>720.72</v>
      </c>
      <c r="N56" s="79">
        <v>707.02</v>
      </c>
      <c r="O56" s="118"/>
      <c r="P56" s="118"/>
    </row>
    <row r="57" spans="1:16" s="32" customFormat="1" ht="26.25" x14ac:dyDescent="0.25">
      <c r="A57" s="21"/>
      <c r="B57" s="40" t="s">
        <v>2000</v>
      </c>
      <c r="C57" s="119" t="s">
        <v>2632</v>
      </c>
      <c r="D57" s="40" t="s">
        <v>2454</v>
      </c>
      <c r="E57" s="79">
        <v>1164</v>
      </c>
      <c r="F57" s="79">
        <v>122.22</v>
      </c>
      <c r="G57" s="79">
        <v>1164</v>
      </c>
      <c r="H57" s="79">
        <v>756.6</v>
      </c>
      <c r="I57" s="121"/>
      <c r="J57" s="79">
        <v>1070.8800000000001</v>
      </c>
      <c r="K57" s="79">
        <v>1129.08</v>
      </c>
      <c r="L57" s="79">
        <v>1062.73</v>
      </c>
      <c r="M57" s="79">
        <v>1059.24</v>
      </c>
      <c r="N57" s="79">
        <v>1039.0999999999999</v>
      </c>
      <c r="O57" s="118"/>
      <c r="P57" s="118"/>
    </row>
    <row r="58" spans="1:16" s="32" customFormat="1" x14ac:dyDescent="0.25">
      <c r="A58" s="21"/>
      <c r="B58" s="28" t="s">
        <v>2001</v>
      </c>
      <c r="C58" s="119" t="s">
        <v>2988</v>
      </c>
      <c r="D58" s="40" t="s">
        <v>2454</v>
      </c>
      <c r="E58" s="145">
        <v>1033</v>
      </c>
      <c r="F58" s="145">
        <v>108.47</v>
      </c>
      <c r="G58" s="146">
        <v>1033</v>
      </c>
      <c r="H58" s="145">
        <v>671.45</v>
      </c>
      <c r="I58" s="121"/>
      <c r="J58" s="79">
        <v>950.36</v>
      </c>
      <c r="K58" s="79">
        <v>1002.01</v>
      </c>
      <c r="L58" s="79">
        <v>943.13</v>
      </c>
      <c r="M58" s="79">
        <v>940.03</v>
      </c>
      <c r="N58" s="79">
        <v>922.16</v>
      </c>
      <c r="O58" s="118"/>
      <c r="P58" s="118"/>
    </row>
    <row r="59" spans="1:16" s="32" customFormat="1" x14ac:dyDescent="0.25">
      <c r="A59" s="21"/>
      <c r="B59" s="28" t="s">
        <v>2007</v>
      </c>
      <c r="C59" s="119" t="s">
        <v>2633</v>
      </c>
      <c r="D59" s="40" t="s">
        <v>2454</v>
      </c>
      <c r="E59" s="145">
        <v>555</v>
      </c>
      <c r="F59" s="145">
        <v>58.28</v>
      </c>
      <c r="G59" s="146">
        <v>555</v>
      </c>
      <c r="H59" s="145">
        <v>360.75</v>
      </c>
      <c r="I59" s="121"/>
      <c r="J59" s="79">
        <v>510.6</v>
      </c>
      <c r="K59" s="79">
        <v>538.35</v>
      </c>
      <c r="L59" s="79">
        <v>506.72</v>
      </c>
      <c r="M59" s="79">
        <v>505.05</v>
      </c>
      <c r="N59" s="79">
        <v>495.45</v>
      </c>
      <c r="O59" s="118"/>
      <c r="P59" s="118"/>
    </row>
    <row r="60" spans="1:16" s="32" customFormat="1" x14ac:dyDescent="0.25">
      <c r="A60" s="21"/>
      <c r="B60" s="28" t="s">
        <v>2008</v>
      </c>
      <c r="C60" s="119" t="s">
        <v>2896</v>
      </c>
      <c r="D60" s="40" t="s">
        <v>2454</v>
      </c>
      <c r="E60" s="145">
        <v>862</v>
      </c>
      <c r="F60" s="145">
        <v>90.51</v>
      </c>
      <c r="G60" s="146">
        <v>862</v>
      </c>
      <c r="H60" s="145">
        <v>560.30000000000007</v>
      </c>
      <c r="I60" s="121"/>
      <c r="J60" s="79">
        <v>793.04</v>
      </c>
      <c r="K60" s="79">
        <v>836.14</v>
      </c>
      <c r="L60" s="79">
        <v>787.01</v>
      </c>
      <c r="M60" s="79">
        <v>784.42</v>
      </c>
      <c r="N60" s="79">
        <v>769.51</v>
      </c>
      <c r="O60" s="118"/>
      <c r="P60" s="118"/>
    </row>
    <row r="61" spans="1:16" s="32" customFormat="1" x14ac:dyDescent="0.25">
      <c r="A61" s="21"/>
      <c r="B61" s="28" t="s">
        <v>2010</v>
      </c>
      <c r="C61" s="119" t="s">
        <v>2634</v>
      </c>
      <c r="D61" s="40" t="s">
        <v>2454</v>
      </c>
      <c r="E61" s="145">
        <v>874</v>
      </c>
      <c r="F61" s="145">
        <v>91.77</v>
      </c>
      <c r="G61" s="146">
        <v>874</v>
      </c>
      <c r="H61" s="145">
        <v>568.1</v>
      </c>
      <c r="I61" s="121"/>
      <c r="J61" s="79">
        <v>804.08</v>
      </c>
      <c r="K61" s="79">
        <v>847.78</v>
      </c>
      <c r="L61" s="79">
        <v>797.96</v>
      </c>
      <c r="M61" s="79">
        <v>795.34</v>
      </c>
      <c r="N61" s="79">
        <v>780.22</v>
      </c>
      <c r="O61" s="118"/>
      <c r="P61" s="118"/>
    </row>
    <row r="62" spans="1:16" s="32" customFormat="1" x14ac:dyDescent="0.25">
      <c r="A62" s="21"/>
      <c r="B62" s="28" t="s">
        <v>2012</v>
      </c>
      <c r="C62" s="119" t="s">
        <v>2635</v>
      </c>
      <c r="D62" s="40" t="s">
        <v>2454</v>
      </c>
      <c r="E62" s="145">
        <v>194</v>
      </c>
      <c r="F62" s="145">
        <v>20.37</v>
      </c>
      <c r="G62" s="146">
        <v>194</v>
      </c>
      <c r="H62" s="145">
        <v>126.10000000000001</v>
      </c>
      <c r="I62" s="121"/>
      <c r="J62" s="79">
        <v>178.48</v>
      </c>
      <c r="K62" s="79">
        <v>188.18</v>
      </c>
      <c r="L62" s="79">
        <v>177.12</v>
      </c>
      <c r="M62" s="79">
        <v>176.54</v>
      </c>
      <c r="N62" s="79">
        <v>173.18</v>
      </c>
      <c r="O62" s="118"/>
      <c r="P62" s="118"/>
    </row>
    <row r="63" spans="1:16" s="32" customFormat="1" ht="26.25" x14ac:dyDescent="0.25">
      <c r="A63" s="21"/>
      <c r="B63" s="28" t="s">
        <v>2328</v>
      </c>
      <c r="C63" s="119" t="s">
        <v>2636</v>
      </c>
      <c r="D63" s="40" t="s">
        <v>2454</v>
      </c>
      <c r="E63" s="145">
        <v>1250</v>
      </c>
      <c r="F63" s="145">
        <v>131.25</v>
      </c>
      <c r="G63" s="146">
        <v>1250</v>
      </c>
      <c r="H63" s="145">
        <v>812.5</v>
      </c>
      <c r="I63" s="121"/>
      <c r="J63" s="79">
        <v>1150</v>
      </c>
      <c r="K63" s="79">
        <v>1212.5</v>
      </c>
      <c r="L63" s="79">
        <v>1141.25</v>
      </c>
      <c r="M63" s="79">
        <v>1137.5</v>
      </c>
      <c r="N63" s="79">
        <v>1115.8800000000001</v>
      </c>
      <c r="O63" s="118"/>
      <c r="P63" s="118"/>
    </row>
    <row r="64" spans="1:16" s="32" customFormat="1" ht="26.25" x14ac:dyDescent="0.25">
      <c r="A64" s="21"/>
      <c r="B64" s="28" t="s">
        <v>2337</v>
      </c>
      <c r="C64" s="119" t="s">
        <v>2638</v>
      </c>
      <c r="D64" s="40" t="s">
        <v>2454</v>
      </c>
      <c r="E64" s="145">
        <v>1041</v>
      </c>
      <c r="F64" s="145">
        <v>109.31</v>
      </c>
      <c r="G64" s="146">
        <v>1041</v>
      </c>
      <c r="H64" s="145">
        <v>676.65</v>
      </c>
      <c r="I64" s="121"/>
      <c r="J64" s="79">
        <v>957.72</v>
      </c>
      <c r="K64" s="79">
        <v>1009.77</v>
      </c>
      <c r="L64" s="79">
        <v>950.43</v>
      </c>
      <c r="M64" s="79">
        <v>947.31</v>
      </c>
      <c r="N64" s="79">
        <v>929.3</v>
      </c>
      <c r="O64" s="118"/>
      <c r="P64" s="118"/>
    </row>
    <row r="65" spans="1:16" s="32" customFormat="1" x14ac:dyDescent="0.25">
      <c r="A65" s="21" t="s">
        <v>201</v>
      </c>
      <c r="B65" s="28" t="s">
        <v>2299</v>
      </c>
      <c r="C65" s="119" t="s">
        <v>2640</v>
      </c>
      <c r="D65" s="40" t="s">
        <v>2454</v>
      </c>
      <c r="E65" s="145">
        <v>748</v>
      </c>
      <c r="F65" s="145">
        <v>0</v>
      </c>
      <c r="G65" s="146">
        <v>748</v>
      </c>
      <c r="H65" s="145">
        <v>486.2</v>
      </c>
      <c r="I65" s="121"/>
      <c r="J65" s="79">
        <v>688.16</v>
      </c>
      <c r="K65" s="79">
        <v>725.56</v>
      </c>
      <c r="L65" s="79">
        <v>682.92</v>
      </c>
      <c r="M65" s="79">
        <v>680.68</v>
      </c>
      <c r="N65" s="79">
        <v>667.74</v>
      </c>
      <c r="O65" s="118"/>
      <c r="P65" s="118"/>
    </row>
    <row r="66" spans="1:16" s="32" customFormat="1" x14ac:dyDescent="0.25">
      <c r="A66" s="21"/>
      <c r="B66" s="28" t="s">
        <v>2300</v>
      </c>
      <c r="C66" s="119" t="s">
        <v>2641</v>
      </c>
      <c r="D66" s="40" t="s">
        <v>2454</v>
      </c>
      <c r="E66" s="145">
        <v>213</v>
      </c>
      <c r="F66" s="145">
        <v>1.89</v>
      </c>
      <c r="G66" s="146">
        <v>213</v>
      </c>
      <c r="H66" s="145">
        <v>138.45000000000002</v>
      </c>
      <c r="I66" s="121"/>
      <c r="J66" s="79">
        <v>195.96</v>
      </c>
      <c r="K66" s="79">
        <v>206.61</v>
      </c>
      <c r="L66" s="79">
        <v>194.47</v>
      </c>
      <c r="M66" s="79">
        <v>193.83</v>
      </c>
      <c r="N66" s="79">
        <v>190.15</v>
      </c>
      <c r="O66" s="118"/>
      <c r="P66" s="118"/>
    </row>
    <row r="67" spans="1:16" s="32" customFormat="1" ht="26.25" x14ac:dyDescent="0.25">
      <c r="A67" s="21"/>
      <c r="B67" s="28" t="s">
        <v>2307</v>
      </c>
      <c r="C67" s="119" t="s">
        <v>2644</v>
      </c>
      <c r="D67" s="40" t="s">
        <v>2454</v>
      </c>
      <c r="E67" s="145">
        <v>2218</v>
      </c>
      <c r="F67" s="145">
        <v>0</v>
      </c>
      <c r="G67" s="146">
        <v>2218</v>
      </c>
      <c r="H67" s="145">
        <v>1441.7</v>
      </c>
      <c r="I67" s="121"/>
      <c r="J67" s="79">
        <v>2040.56</v>
      </c>
      <c r="K67" s="79">
        <v>2151.46</v>
      </c>
      <c r="L67" s="79">
        <v>2025.03</v>
      </c>
      <c r="M67" s="79">
        <v>2018.38</v>
      </c>
      <c r="N67" s="79">
        <v>1980.01</v>
      </c>
      <c r="O67" s="118"/>
      <c r="P67" s="118"/>
    </row>
    <row r="68" spans="1:16" s="32" customFormat="1" x14ac:dyDescent="0.25">
      <c r="A68" s="21"/>
      <c r="B68" s="28" t="s">
        <v>2308</v>
      </c>
      <c r="C68" s="119" t="s">
        <v>2902</v>
      </c>
      <c r="D68" s="40" t="s">
        <v>2454</v>
      </c>
      <c r="E68" s="145">
        <v>528</v>
      </c>
      <c r="F68" s="145">
        <v>55.44</v>
      </c>
      <c r="G68" s="146">
        <v>528</v>
      </c>
      <c r="H68" s="145">
        <v>343.2</v>
      </c>
      <c r="I68" s="121"/>
      <c r="J68" s="79">
        <v>485.76</v>
      </c>
      <c r="K68" s="79">
        <v>512.16</v>
      </c>
      <c r="L68" s="79">
        <v>482.06</v>
      </c>
      <c r="M68" s="79">
        <v>480.48</v>
      </c>
      <c r="N68" s="79">
        <v>471.35</v>
      </c>
      <c r="O68" s="118"/>
      <c r="P68" s="118"/>
    </row>
    <row r="69" spans="1:16" s="32" customFormat="1" ht="39" x14ac:dyDescent="0.25">
      <c r="A69" s="21"/>
      <c r="B69" s="28" t="s">
        <v>437</v>
      </c>
      <c r="C69" s="119" t="s">
        <v>2989</v>
      </c>
      <c r="D69" s="40" t="s">
        <v>2454</v>
      </c>
      <c r="E69" s="145">
        <v>1478</v>
      </c>
      <c r="F69" s="145">
        <v>155.19</v>
      </c>
      <c r="G69" s="146">
        <v>1478</v>
      </c>
      <c r="H69" s="145">
        <v>960.7</v>
      </c>
      <c r="I69" s="121"/>
      <c r="J69" s="79">
        <v>1359.76</v>
      </c>
      <c r="K69" s="79">
        <v>1433.66</v>
      </c>
      <c r="L69" s="79">
        <v>1349.41</v>
      </c>
      <c r="M69" s="79">
        <v>1344.98</v>
      </c>
      <c r="N69" s="79">
        <v>1319.41</v>
      </c>
      <c r="O69" s="118"/>
      <c r="P69" s="118"/>
    </row>
    <row r="70" spans="1:16" s="32" customFormat="1" x14ac:dyDescent="0.25">
      <c r="A70" s="21" t="s">
        <v>433</v>
      </c>
      <c r="B70" s="28" t="s">
        <v>2362</v>
      </c>
      <c r="C70" s="119" t="s">
        <v>2904</v>
      </c>
      <c r="D70" s="40" t="s">
        <v>2454</v>
      </c>
      <c r="E70" s="145">
        <v>445</v>
      </c>
      <c r="F70" s="145">
        <v>46.73</v>
      </c>
      <c r="G70" s="146">
        <v>445</v>
      </c>
      <c r="H70" s="145">
        <v>289.25</v>
      </c>
      <c r="I70" s="121"/>
      <c r="J70" s="79">
        <v>409.4</v>
      </c>
      <c r="K70" s="79">
        <v>431.65</v>
      </c>
      <c r="L70" s="79">
        <v>406.29</v>
      </c>
      <c r="M70" s="79">
        <v>404.95</v>
      </c>
      <c r="N70" s="79">
        <v>397.25</v>
      </c>
      <c r="O70" s="118"/>
      <c r="P70" s="118"/>
    </row>
    <row r="71" spans="1:16" s="32" customFormat="1" ht="26.25" x14ac:dyDescent="0.25">
      <c r="A71" s="21"/>
      <c r="B71" s="28" t="s">
        <v>2363</v>
      </c>
      <c r="C71" s="119" t="s">
        <v>2646</v>
      </c>
      <c r="D71" s="40" t="s">
        <v>2454</v>
      </c>
      <c r="E71" s="145">
        <v>116</v>
      </c>
      <c r="F71" s="145">
        <v>0</v>
      </c>
      <c r="G71" s="146">
        <v>116</v>
      </c>
      <c r="H71" s="145">
        <v>75.400000000000006</v>
      </c>
      <c r="I71" s="121"/>
      <c r="J71" s="79">
        <v>106.72</v>
      </c>
      <c r="K71" s="79">
        <v>112.52</v>
      </c>
      <c r="L71" s="79">
        <v>105.91</v>
      </c>
      <c r="M71" s="79">
        <v>105.56</v>
      </c>
      <c r="N71" s="79">
        <v>103.55</v>
      </c>
      <c r="O71" s="118"/>
      <c r="P71" s="118"/>
    </row>
    <row r="72" spans="1:16" s="32" customFormat="1" ht="26.25" x14ac:dyDescent="0.25">
      <c r="A72" s="21"/>
      <c r="B72" s="28" t="s">
        <v>2364</v>
      </c>
      <c r="C72" s="119" t="s">
        <v>2647</v>
      </c>
      <c r="D72" s="40" t="s">
        <v>2454</v>
      </c>
      <c r="E72" s="145">
        <v>307</v>
      </c>
      <c r="F72" s="145">
        <v>32.24</v>
      </c>
      <c r="G72" s="146">
        <v>307</v>
      </c>
      <c r="H72" s="145">
        <v>199.55</v>
      </c>
      <c r="I72" s="121"/>
      <c r="J72" s="79">
        <v>282.44</v>
      </c>
      <c r="K72" s="79">
        <v>297.79000000000002</v>
      </c>
      <c r="L72" s="79">
        <v>280.29000000000002</v>
      </c>
      <c r="M72" s="79">
        <v>279.37</v>
      </c>
      <c r="N72" s="79">
        <v>274.06</v>
      </c>
      <c r="O72" s="118"/>
      <c r="P72" s="118"/>
    </row>
    <row r="73" spans="1:16" s="32" customFormat="1" x14ac:dyDescent="0.25">
      <c r="A73" s="21" t="s">
        <v>337</v>
      </c>
      <c r="B73" s="28" t="s">
        <v>1896</v>
      </c>
      <c r="C73" s="119" t="s">
        <v>2648</v>
      </c>
      <c r="D73" s="40" t="s">
        <v>2454</v>
      </c>
      <c r="E73" s="145">
        <v>3867</v>
      </c>
      <c r="F73" s="145">
        <v>406.04</v>
      </c>
      <c r="G73" s="146">
        <v>3867</v>
      </c>
      <c r="H73" s="145">
        <v>2513.5500000000002</v>
      </c>
      <c r="I73" s="121"/>
      <c r="J73" s="79">
        <v>3557.64</v>
      </c>
      <c r="K73" s="79">
        <v>3750.99</v>
      </c>
      <c r="L73" s="79">
        <v>3530.57</v>
      </c>
      <c r="M73" s="79">
        <v>3518.97</v>
      </c>
      <c r="N73" s="79">
        <v>3452.07</v>
      </c>
      <c r="O73" s="118"/>
      <c r="P73" s="118"/>
    </row>
    <row r="74" spans="1:16" s="32" customFormat="1" x14ac:dyDescent="0.25">
      <c r="A74" s="21"/>
      <c r="B74" s="28" t="s">
        <v>1897</v>
      </c>
      <c r="C74" s="119" t="s">
        <v>2649</v>
      </c>
      <c r="D74" s="40" t="s">
        <v>2454</v>
      </c>
      <c r="E74" s="145">
        <v>4917</v>
      </c>
      <c r="F74" s="145">
        <v>516.29</v>
      </c>
      <c r="G74" s="146">
        <v>4917</v>
      </c>
      <c r="H74" s="145">
        <v>3196.05</v>
      </c>
      <c r="I74" s="121"/>
      <c r="J74" s="79">
        <v>4523.6400000000003</v>
      </c>
      <c r="K74" s="79">
        <v>4769.49</v>
      </c>
      <c r="L74" s="79">
        <v>4489.22</v>
      </c>
      <c r="M74" s="79">
        <v>4474.47</v>
      </c>
      <c r="N74" s="79">
        <v>4389.41</v>
      </c>
      <c r="O74" s="118"/>
      <c r="P74" s="118"/>
    </row>
    <row r="75" spans="1:16" s="32" customFormat="1" x14ac:dyDescent="0.25">
      <c r="A75" s="21"/>
      <c r="B75" s="28" t="s">
        <v>1922</v>
      </c>
      <c r="C75" s="119" t="s">
        <v>2650</v>
      </c>
      <c r="D75" s="40" t="s">
        <v>2454</v>
      </c>
      <c r="E75" s="145">
        <v>3327</v>
      </c>
      <c r="F75" s="145">
        <v>349.34</v>
      </c>
      <c r="G75" s="146">
        <v>3327</v>
      </c>
      <c r="H75" s="145">
        <v>2162.5500000000002</v>
      </c>
      <c r="I75" s="121"/>
      <c r="J75" s="79">
        <v>3060.84</v>
      </c>
      <c r="K75" s="79">
        <v>3227.19</v>
      </c>
      <c r="L75" s="79">
        <v>3037.55</v>
      </c>
      <c r="M75" s="79">
        <v>3027.57</v>
      </c>
      <c r="N75" s="79">
        <v>2970.01</v>
      </c>
      <c r="O75" s="118"/>
      <c r="P75" s="118"/>
    </row>
    <row r="76" spans="1:16" s="32" customFormat="1" x14ac:dyDescent="0.25">
      <c r="A76" s="21"/>
      <c r="B76" s="28" t="s">
        <v>1923</v>
      </c>
      <c r="C76" s="119" t="s">
        <v>2651</v>
      </c>
      <c r="D76" s="40" t="s">
        <v>2454</v>
      </c>
      <c r="E76" s="145">
        <v>3489</v>
      </c>
      <c r="F76" s="145">
        <v>366.35</v>
      </c>
      <c r="G76" s="146">
        <v>3489</v>
      </c>
      <c r="H76" s="145">
        <v>2267.85</v>
      </c>
      <c r="I76" s="121"/>
      <c r="J76" s="79">
        <v>3209.88</v>
      </c>
      <c r="K76" s="79">
        <v>3384.33</v>
      </c>
      <c r="L76" s="79">
        <v>3185.46</v>
      </c>
      <c r="M76" s="79">
        <v>3174.99</v>
      </c>
      <c r="N76" s="79">
        <v>3114.63</v>
      </c>
      <c r="O76" s="118"/>
      <c r="P76" s="118"/>
    </row>
    <row r="77" spans="1:16" s="32" customFormat="1" x14ac:dyDescent="0.25">
      <c r="A77" s="21"/>
      <c r="B77" s="28" t="s">
        <v>1924</v>
      </c>
      <c r="C77" s="119" t="s">
        <v>2652</v>
      </c>
      <c r="D77" s="40" t="s">
        <v>2454</v>
      </c>
      <c r="E77" s="145">
        <v>3317</v>
      </c>
      <c r="F77" s="145">
        <v>348.29</v>
      </c>
      <c r="G77" s="146">
        <v>3317</v>
      </c>
      <c r="H77" s="145">
        <v>2156.0500000000002</v>
      </c>
      <c r="I77" s="121"/>
      <c r="J77" s="79">
        <v>3051.64</v>
      </c>
      <c r="K77" s="79">
        <v>3217.49</v>
      </c>
      <c r="L77" s="79">
        <v>3028.42</v>
      </c>
      <c r="M77" s="79">
        <v>3018.47</v>
      </c>
      <c r="N77" s="79">
        <v>2961.09</v>
      </c>
      <c r="O77" s="118"/>
      <c r="P77" s="118"/>
    </row>
    <row r="78" spans="1:16" s="32" customFormat="1" x14ac:dyDescent="0.25">
      <c r="A78" s="21"/>
      <c r="B78" s="28" t="s">
        <v>1946</v>
      </c>
      <c r="C78" s="119" t="s">
        <v>2653</v>
      </c>
      <c r="D78" s="40" t="s">
        <v>2454</v>
      </c>
      <c r="E78" s="145">
        <v>2777</v>
      </c>
      <c r="F78" s="145">
        <v>291.58999999999997</v>
      </c>
      <c r="G78" s="146">
        <v>2777</v>
      </c>
      <c r="H78" s="145">
        <v>1805.05</v>
      </c>
      <c r="I78" s="121"/>
      <c r="J78" s="79">
        <v>2554.84</v>
      </c>
      <c r="K78" s="79">
        <v>2693.69</v>
      </c>
      <c r="L78" s="79">
        <v>2535.4</v>
      </c>
      <c r="M78" s="79">
        <v>2527.0700000000002</v>
      </c>
      <c r="N78" s="79">
        <v>2479.0300000000002</v>
      </c>
      <c r="O78" s="118"/>
      <c r="P78" s="118"/>
    </row>
    <row r="79" spans="1:16" s="32" customFormat="1" x14ac:dyDescent="0.25">
      <c r="A79" s="21"/>
      <c r="B79" s="28" t="s">
        <v>1966</v>
      </c>
      <c r="C79" s="119" t="s">
        <v>2656</v>
      </c>
      <c r="D79" s="40" t="s">
        <v>2454</v>
      </c>
      <c r="E79" s="145">
        <v>2625</v>
      </c>
      <c r="F79" s="145">
        <v>275.63</v>
      </c>
      <c r="G79" s="146">
        <v>2625</v>
      </c>
      <c r="H79" s="145">
        <v>1706.25</v>
      </c>
      <c r="I79" s="121"/>
      <c r="J79" s="79">
        <v>2415</v>
      </c>
      <c r="K79" s="79">
        <v>2546.25</v>
      </c>
      <c r="L79" s="79">
        <v>2396.63</v>
      </c>
      <c r="M79" s="79">
        <v>2388.75</v>
      </c>
      <c r="N79" s="79">
        <v>2343.34</v>
      </c>
      <c r="O79" s="118"/>
      <c r="P79" s="118"/>
    </row>
    <row r="80" spans="1:16" s="32" customFormat="1" x14ac:dyDescent="0.25">
      <c r="A80" s="47" t="s">
        <v>338</v>
      </c>
      <c r="B80" s="28" t="s">
        <v>2013</v>
      </c>
      <c r="C80" s="119" t="s">
        <v>2658</v>
      </c>
      <c r="D80" s="40" t="s">
        <v>2454</v>
      </c>
      <c r="E80" s="145">
        <v>297</v>
      </c>
      <c r="F80" s="145">
        <v>31.19</v>
      </c>
      <c r="G80" s="146">
        <v>297</v>
      </c>
      <c r="H80" s="145">
        <v>193.05</v>
      </c>
      <c r="I80" s="121"/>
      <c r="J80" s="79">
        <v>273.24</v>
      </c>
      <c r="K80" s="79">
        <v>288.08999999999997</v>
      </c>
      <c r="L80" s="79">
        <v>271.16000000000003</v>
      </c>
      <c r="M80" s="79">
        <v>270.27</v>
      </c>
      <c r="N80" s="79">
        <v>265.13</v>
      </c>
      <c r="O80" s="118"/>
      <c r="P80" s="118"/>
    </row>
    <row r="81" spans="1:16" s="32" customFormat="1" ht="15" customHeight="1" x14ac:dyDescent="0.25">
      <c r="A81" s="21"/>
      <c r="B81" s="28" t="s">
        <v>2014</v>
      </c>
      <c r="C81" s="119" t="s">
        <v>2659</v>
      </c>
      <c r="D81" s="40" t="s">
        <v>2454</v>
      </c>
      <c r="E81" s="145">
        <v>380</v>
      </c>
      <c r="F81" s="145">
        <v>39.9</v>
      </c>
      <c r="G81" s="146">
        <v>380</v>
      </c>
      <c r="H81" s="145">
        <v>247</v>
      </c>
      <c r="I81" s="121"/>
      <c r="J81" s="79">
        <v>349.6</v>
      </c>
      <c r="K81" s="79">
        <v>368.6</v>
      </c>
      <c r="L81" s="79">
        <v>346.94</v>
      </c>
      <c r="M81" s="79">
        <v>345.8</v>
      </c>
      <c r="N81" s="79">
        <v>339.23</v>
      </c>
      <c r="O81" s="118"/>
      <c r="P81" s="118"/>
    </row>
    <row r="82" spans="1:16" s="32" customFormat="1" x14ac:dyDescent="0.25">
      <c r="A82" s="21"/>
      <c r="B82" s="28" t="s">
        <v>2015</v>
      </c>
      <c r="C82" s="119" t="s">
        <v>2660</v>
      </c>
      <c r="D82" s="40" t="s">
        <v>2454</v>
      </c>
      <c r="E82" s="145">
        <v>314</v>
      </c>
      <c r="F82" s="145">
        <v>32.97</v>
      </c>
      <c r="G82" s="146">
        <v>314</v>
      </c>
      <c r="H82" s="145">
        <v>204.1</v>
      </c>
      <c r="I82" s="121"/>
      <c r="J82" s="79">
        <v>288.88</v>
      </c>
      <c r="K82" s="79">
        <v>304.58</v>
      </c>
      <c r="L82" s="79">
        <v>286.68</v>
      </c>
      <c r="M82" s="79">
        <v>285.74</v>
      </c>
      <c r="N82" s="79">
        <v>280.31</v>
      </c>
      <c r="O82" s="118"/>
      <c r="P82" s="118"/>
    </row>
    <row r="83" spans="1:16" s="32" customFormat="1" x14ac:dyDescent="0.25">
      <c r="A83" s="21" t="s">
        <v>94</v>
      </c>
      <c r="B83" s="40" t="s">
        <v>2426</v>
      </c>
      <c r="C83" s="119" t="s">
        <v>2661</v>
      </c>
      <c r="D83" s="40" t="s">
        <v>2454</v>
      </c>
      <c r="E83" s="79" t="s">
        <v>3434</v>
      </c>
      <c r="F83" s="79" t="s">
        <v>3434</v>
      </c>
      <c r="G83" s="123" t="s">
        <v>3434</v>
      </c>
      <c r="H83" s="79" t="s">
        <v>3434</v>
      </c>
      <c r="I83" s="121"/>
      <c r="J83" s="79" t="s">
        <v>2574</v>
      </c>
      <c r="K83" s="79" t="s">
        <v>2574</v>
      </c>
      <c r="L83" s="79" t="s">
        <v>2574</v>
      </c>
      <c r="M83" s="79" t="s">
        <v>2574</v>
      </c>
      <c r="N83" s="79" t="s">
        <v>2574</v>
      </c>
    </row>
    <row r="84" spans="1:16" s="32" customFormat="1" x14ac:dyDescent="0.25">
      <c r="A84" s="21"/>
      <c r="B84" s="40" t="s">
        <v>2427</v>
      </c>
      <c r="C84" s="119" t="s">
        <v>2662</v>
      </c>
      <c r="D84" s="40" t="s">
        <v>2454</v>
      </c>
      <c r="E84" s="79" t="s">
        <v>3434</v>
      </c>
      <c r="F84" s="79" t="s">
        <v>3434</v>
      </c>
      <c r="G84" s="123" t="s">
        <v>3434</v>
      </c>
      <c r="H84" s="79" t="s">
        <v>3434</v>
      </c>
      <c r="I84" s="121"/>
      <c r="J84" s="79" t="s">
        <v>2574</v>
      </c>
      <c r="K84" s="79" t="s">
        <v>2574</v>
      </c>
      <c r="L84" s="79" t="s">
        <v>2574</v>
      </c>
      <c r="M84" s="79" t="s">
        <v>2574</v>
      </c>
      <c r="N84" s="79" t="s">
        <v>2574</v>
      </c>
    </row>
    <row r="85" spans="1:16" s="32" customFormat="1" x14ac:dyDescent="0.25">
      <c r="A85" s="21"/>
      <c r="B85" s="40" t="s">
        <v>2428</v>
      </c>
      <c r="C85" s="119" t="s">
        <v>2663</v>
      </c>
      <c r="D85" s="40" t="s">
        <v>2454</v>
      </c>
      <c r="E85" s="79" t="s">
        <v>3434</v>
      </c>
      <c r="F85" s="79" t="s">
        <v>3434</v>
      </c>
      <c r="G85" s="123" t="s">
        <v>3434</v>
      </c>
      <c r="H85" s="79" t="s">
        <v>3434</v>
      </c>
      <c r="I85" s="121"/>
      <c r="J85" s="79" t="s">
        <v>2574</v>
      </c>
      <c r="K85" s="79" t="s">
        <v>2574</v>
      </c>
      <c r="L85" s="79" t="s">
        <v>2574</v>
      </c>
      <c r="M85" s="79" t="s">
        <v>2574</v>
      </c>
      <c r="N85" s="79" t="s">
        <v>2574</v>
      </c>
    </row>
    <row r="86" spans="1:16" s="32" customFormat="1" x14ac:dyDescent="0.25">
      <c r="A86" s="21" t="s">
        <v>141</v>
      </c>
      <c r="B86" s="28" t="s">
        <v>1807</v>
      </c>
      <c r="C86" s="119" t="s">
        <v>3454</v>
      </c>
      <c r="D86" s="40" t="s">
        <v>2454</v>
      </c>
      <c r="E86" s="145">
        <v>40</v>
      </c>
      <c r="F86" s="145">
        <v>2</v>
      </c>
      <c r="G86" s="146">
        <v>40</v>
      </c>
      <c r="H86" s="145">
        <v>26</v>
      </c>
      <c r="I86" s="121"/>
      <c r="J86" s="79">
        <v>36.799999999999997</v>
      </c>
      <c r="K86" s="79">
        <v>38.799999999999997</v>
      </c>
      <c r="L86" s="79">
        <v>36.520000000000003</v>
      </c>
      <c r="M86" s="79">
        <v>36.4</v>
      </c>
      <c r="N86" s="79">
        <v>35.71</v>
      </c>
      <c r="O86" s="118"/>
      <c r="P86" s="118"/>
    </row>
    <row r="87" spans="1:16" s="32" customFormat="1" x14ac:dyDescent="0.25">
      <c r="A87" s="21"/>
      <c r="B87" s="28" t="s">
        <v>1808</v>
      </c>
      <c r="C87" s="119" t="s">
        <v>3451</v>
      </c>
      <c r="D87" s="40" t="s">
        <v>2454</v>
      </c>
      <c r="E87" s="145">
        <v>471</v>
      </c>
      <c r="F87" s="145">
        <v>49.46</v>
      </c>
      <c r="G87" s="146">
        <v>471</v>
      </c>
      <c r="H87" s="145">
        <v>306.15000000000003</v>
      </c>
      <c r="I87" s="121"/>
      <c r="J87" s="79">
        <v>433.32</v>
      </c>
      <c r="K87" s="79">
        <v>456.87</v>
      </c>
      <c r="L87" s="79">
        <v>430.02</v>
      </c>
      <c r="M87" s="79">
        <v>428.61</v>
      </c>
      <c r="N87" s="79">
        <v>420.46</v>
      </c>
      <c r="O87" s="118"/>
      <c r="P87" s="118"/>
    </row>
    <row r="88" spans="1:16" s="32" customFormat="1" x14ac:dyDescent="0.25">
      <c r="A88" s="21"/>
      <c r="B88" s="28" t="s">
        <v>1816</v>
      </c>
      <c r="C88" s="119" t="s">
        <v>2667</v>
      </c>
      <c r="D88" s="40" t="s">
        <v>2454</v>
      </c>
      <c r="E88" s="145">
        <v>319</v>
      </c>
      <c r="F88" s="145">
        <v>33.5</v>
      </c>
      <c r="G88" s="146">
        <v>319</v>
      </c>
      <c r="H88" s="145">
        <v>207.35</v>
      </c>
      <c r="I88" s="121"/>
      <c r="J88" s="79">
        <v>293.48</v>
      </c>
      <c r="K88" s="79">
        <v>309.43</v>
      </c>
      <c r="L88" s="79">
        <v>291.25</v>
      </c>
      <c r="M88" s="79">
        <v>290.29000000000002</v>
      </c>
      <c r="N88" s="79">
        <v>284.77</v>
      </c>
      <c r="O88" s="118"/>
      <c r="P88" s="118"/>
    </row>
    <row r="89" spans="1:16" s="32" customFormat="1" x14ac:dyDescent="0.25">
      <c r="A89" s="21"/>
      <c r="B89" s="28" t="s">
        <v>1817</v>
      </c>
      <c r="C89" s="119" t="s">
        <v>3450</v>
      </c>
      <c r="D89" s="40" t="s">
        <v>2454</v>
      </c>
      <c r="E89" s="145">
        <v>319</v>
      </c>
      <c r="F89" s="145">
        <v>33.5</v>
      </c>
      <c r="G89" s="146">
        <v>319</v>
      </c>
      <c r="H89" s="145">
        <v>207.35</v>
      </c>
      <c r="I89" s="121"/>
      <c r="J89" s="79">
        <v>293.48</v>
      </c>
      <c r="K89" s="79">
        <v>309.43</v>
      </c>
      <c r="L89" s="79">
        <v>291.25</v>
      </c>
      <c r="M89" s="79">
        <v>290.29000000000002</v>
      </c>
      <c r="N89" s="79">
        <v>284.77</v>
      </c>
      <c r="O89" s="118"/>
      <c r="P89" s="118"/>
    </row>
    <row r="90" spans="1:16" s="32" customFormat="1" x14ac:dyDescent="0.25">
      <c r="A90" s="21"/>
      <c r="B90" s="28" t="s">
        <v>1818</v>
      </c>
      <c r="C90" s="119" t="s">
        <v>3455</v>
      </c>
      <c r="D90" s="40" t="s">
        <v>2454</v>
      </c>
      <c r="E90" s="145">
        <v>298</v>
      </c>
      <c r="F90" s="145">
        <v>31.29</v>
      </c>
      <c r="G90" s="146">
        <v>298</v>
      </c>
      <c r="H90" s="145">
        <v>193.70000000000002</v>
      </c>
      <c r="I90" s="121"/>
      <c r="J90" s="79">
        <v>274.16000000000003</v>
      </c>
      <c r="K90" s="79">
        <v>289.06</v>
      </c>
      <c r="L90" s="79">
        <v>272.07</v>
      </c>
      <c r="M90" s="79">
        <v>271.18</v>
      </c>
      <c r="N90" s="79">
        <v>266.02</v>
      </c>
      <c r="O90" s="118"/>
      <c r="P90" s="118"/>
    </row>
    <row r="91" spans="1:16" s="32" customFormat="1" x14ac:dyDescent="0.25">
      <c r="A91" s="21"/>
      <c r="B91" s="28" t="s">
        <v>2046</v>
      </c>
      <c r="C91" s="119" t="s">
        <v>2669</v>
      </c>
      <c r="D91" s="40" t="s">
        <v>2454</v>
      </c>
      <c r="E91" s="145">
        <v>68</v>
      </c>
      <c r="F91" s="145">
        <v>7.14</v>
      </c>
      <c r="G91" s="146">
        <v>68</v>
      </c>
      <c r="H91" s="145">
        <v>44.2</v>
      </c>
      <c r="I91" s="121"/>
      <c r="J91" s="79">
        <v>62.56</v>
      </c>
      <c r="K91" s="79">
        <v>65.959999999999994</v>
      </c>
      <c r="L91" s="79">
        <v>62.08</v>
      </c>
      <c r="M91" s="79">
        <v>61.88</v>
      </c>
      <c r="N91" s="79">
        <v>60.7</v>
      </c>
      <c r="O91" s="118"/>
      <c r="P91" s="118"/>
    </row>
    <row r="92" spans="1:16" s="32" customFormat="1" x14ac:dyDescent="0.25">
      <c r="A92" s="21"/>
      <c r="B92" s="28" t="s">
        <v>2047</v>
      </c>
      <c r="C92" s="119" t="s">
        <v>2992</v>
      </c>
      <c r="D92" s="40" t="s">
        <v>2454</v>
      </c>
      <c r="E92" s="145">
        <v>56</v>
      </c>
      <c r="F92" s="145">
        <v>5.88</v>
      </c>
      <c r="G92" s="146">
        <v>56</v>
      </c>
      <c r="H92" s="145">
        <v>36.4</v>
      </c>
      <c r="I92" s="121"/>
      <c r="J92" s="79">
        <v>51.52</v>
      </c>
      <c r="K92" s="79">
        <v>54.32</v>
      </c>
      <c r="L92" s="79">
        <v>51.13</v>
      </c>
      <c r="M92" s="79">
        <v>50.96</v>
      </c>
      <c r="N92" s="79">
        <v>49.99</v>
      </c>
      <c r="O92" s="118"/>
      <c r="P92" s="118"/>
    </row>
    <row r="93" spans="1:16" s="32" customFormat="1" x14ac:dyDescent="0.25">
      <c r="A93" s="21"/>
      <c r="B93" s="28" t="s">
        <v>2048</v>
      </c>
      <c r="C93" s="119" t="s">
        <v>2670</v>
      </c>
      <c r="D93" s="40" t="s">
        <v>2454</v>
      </c>
      <c r="E93" s="145">
        <v>68</v>
      </c>
      <c r="F93" s="145">
        <v>7.14</v>
      </c>
      <c r="G93" s="146">
        <v>68</v>
      </c>
      <c r="H93" s="145">
        <v>44.2</v>
      </c>
      <c r="I93" s="121"/>
      <c r="J93" s="79">
        <v>62.56</v>
      </c>
      <c r="K93" s="79">
        <v>65.959999999999994</v>
      </c>
      <c r="L93" s="79">
        <v>62.08</v>
      </c>
      <c r="M93" s="79">
        <v>61.88</v>
      </c>
      <c r="N93" s="79">
        <v>60.7</v>
      </c>
      <c r="O93" s="118"/>
      <c r="P93" s="118"/>
    </row>
    <row r="94" spans="1:16" s="32" customFormat="1" x14ac:dyDescent="0.25">
      <c r="A94" s="21"/>
      <c r="B94" s="40" t="s">
        <v>2431</v>
      </c>
      <c r="C94" s="119" t="s">
        <v>2671</v>
      </c>
      <c r="D94" s="40" t="s">
        <v>2454</v>
      </c>
      <c r="E94" s="44" t="s">
        <v>2574</v>
      </c>
      <c r="F94" s="44" t="s">
        <v>2574</v>
      </c>
      <c r="G94" s="44" t="s">
        <v>2574</v>
      </c>
      <c r="H94" s="44" t="s">
        <v>2574</v>
      </c>
      <c r="I94" s="121"/>
      <c r="J94" s="44" t="s">
        <v>2574</v>
      </c>
      <c r="K94" s="44" t="s">
        <v>2574</v>
      </c>
      <c r="L94" s="44" t="s">
        <v>2574</v>
      </c>
      <c r="M94" s="44" t="s">
        <v>2574</v>
      </c>
      <c r="N94" s="44" t="s">
        <v>2574</v>
      </c>
    </row>
    <row r="95" spans="1:16" s="32" customFormat="1" x14ac:dyDescent="0.25">
      <c r="A95" s="21"/>
      <c r="B95" s="28" t="s">
        <v>2049</v>
      </c>
      <c r="C95" s="119" t="s">
        <v>2672</v>
      </c>
      <c r="D95" s="40" t="s">
        <v>2454</v>
      </c>
      <c r="E95" s="145">
        <v>119</v>
      </c>
      <c r="F95" s="145">
        <v>12.5</v>
      </c>
      <c r="G95" s="146">
        <v>119</v>
      </c>
      <c r="H95" s="145">
        <v>77.350000000000009</v>
      </c>
      <c r="I95" s="121"/>
      <c r="J95" s="79">
        <v>109.48</v>
      </c>
      <c r="K95" s="79">
        <v>115.43</v>
      </c>
      <c r="L95" s="79">
        <v>108.65</v>
      </c>
      <c r="M95" s="79">
        <v>108.29</v>
      </c>
      <c r="N95" s="79">
        <v>106.23</v>
      </c>
      <c r="O95" s="118"/>
      <c r="P95" s="118"/>
    </row>
    <row r="96" spans="1:16" s="32" customFormat="1" x14ac:dyDescent="0.25">
      <c r="A96" s="21"/>
      <c r="B96" s="28" t="s">
        <v>2050</v>
      </c>
      <c r="C96" s="119" t="s">
        <v>2673</v>
      </c>
      <c r="D96" s="40" t="s">
        <v>2454</v>
      </c>
      <c r="E96" s="145">
        <v>68</v>
      </c>
      <c r="F96" s="145">
        <v>7.14</v>
      </c>
      <c r="G96" s="146">
        <v>68</v>
      </c>
      <c r="H96" s="145">
        <v>44.2</v>
      </c>
      <c r="I96" s="121"/>
      <c r="J96" s="79">
        <v>62.56</v>
      </c>
      <c r="K96" s="79">
        <v>65.959999999999994</v>
      </c>
      <c r="L96" s="79">
        <v>62.08</v>
      </c>
      <c r="M96" s="79">
        <v>61.88</v>
      </c>
      <c r="N96" s="79">
        <v>60.7</v>
      </c>
      <c r="O96" s="118"/>
      <c r="P96" s="118"/>
    </row>
    <row r="97" spans="1:16" s="32" customFormat="1" x14ac:dyDescent="0.25">
      <c r="A97" s="21"/>
      <c r="B97" s="28" t="s">
        <v>2051</v>
      </c>
      <c r="C97" s="119" t="s">
        <v>2674</v>
      </c>
      <c r="D97" s="40" t="s">
        <v>2454</v>
      </c>
      <c r="E97" s="145">
        <v>56</v>
      </c>
      <c r="F97" s="145">
        <v>5.88</v>
      </c>
      <c r="G97" s="146">
        <v>56</v>
      </c>
      <c r="H97" s="145">
        <v>36.4</v>
      </c>
      <c r="I97" s="121"/>
      <c r="J97" s="79">
        <v>51.52</v>
      </c>
      <c r="K97" s="79">
        <v>54.32</v>
      </c>
      <c r="L97" s="79">
        <v>51.13</v>
      </c>
      <c r="M97" s="79">
        <v>50.96</v>
      </c>
      <c r="N97" s="79">
        <v>49.99</v>
      </c>
      <c r="O97" s="118"/>
      <c r="P97" s="118"/>
    </row>
    <row r="98" spans="1:16" s="32" customFormat="1" x14ac:dyDescent="0.25">
      <c r="A98" s="21"/>
      <c r="B98" s="28" t="s">
        <v>2052</v>
      </c>
      <c r="C98" s="119" t="s">
        <v>2675</v>
      </c>
      <c r="D98" s="40" t="s">
        <v>2454</v>
      </c>
      <c r="E98" s="145">
        <v>126</v>
      </c>
      <c r="F98" s="145">
        <v>13.23</v>
      </c>
      <c r="G98" s="146">
        <v>126</v>
      </c>
      <c r="H98" s="145">
        <v>81.900000000000006</v>
      </c>
      <c r="I98" s="121"/>
      <c r="J98" s="79">
        <v>115.92</v>
      </c>
      <c r="K98" s="79">
        <v>122.22</v>
      </c>
      <c r="L98" s="79">
        <v>115.04</v>
      </c>
      <c r="M98" s="79">
        <v>114.66</v>
      </c>
      <c r="N98" s="79">
        <v>112.48</v>
      </c>
      <c r="O98" s="118"/>
      <c r="P98" s="118"/>
    </row>
    <row r="99" spans="1:16" s="32" customFormat="1" x14ac:dyDescent="0.25">
      <c r="A99" s="21"/>
      <c r="B99" s="28" t="s">
        <v>2054</v>
      </c>
      <c r="C99" s="119" t="s">
        <v>2677</v>
      </c>
      <c r="D99" s="40" t="s">
        <v>2454</v>
      </c>
      <c r="E99" s="145">
        <v>107</v>
      </c>
      <c r="F99" s="145">
        <v>11.24</v>
      </c>
      <c r="G99" s="146">
        <v>107</v>
      </c>
      <c r="H99" s="145">
        <v>69.55</v>
      </c>
      <c r="I99" s="121"/>
      <c r="J99" s="79">
        <v>98.44</v>
      </c>
      <c r="K99" s="79">
        <v>103.79</v>
      </c>
      <c r="L99" s="79">
        <v>97.69</v>
      </c>
      <c r="M99" s="79">
        <v>97.37</v>
      </c>
      <c r="N99" s="79">
        <v>95.52</v>
      </c>
      <c r="O99" s="118"/>
      <c r="P99" s="118"/>
    </row>
    <row r="100" spans="1:16" s="32" customFormat="1" x14ac:dyDescent="0.25">
      <c r="A100" s="21"/>
      <c r="B100" s="28" t="s">
        <v>2055</v>
      </c>
      <c r="C100" s="119" t="s">
        <v>2678</v>
      </c>
      <c r="D100" s="40" t="s">
        <v>2454</v>
      </c>
      <c r="E100" s="145">
        <v>81</v>
      </c>
      <c r="F100" s="145">
        <v>8.51</v>
      </c>
      <c r="G100" s="146">
        <v>81</v>
      </c>
      <c r="H100" s="145">
        <v>52.65</v>
      </c>
      <c r="I100" s="121"/>
      <c r="J100" s="79">
        <v>74.52</v>
      </c>
      <c r="K100" s="79">
        <v>78.569999999999993</v>
      </c>
      <c r="L100" s="79">
        <v>73.95</v>
      </c>
      <c r="M100" s="79">
        <v>73.709999999999994</v>
      </c>
      <c r="N100" s="79">
        <v>72.31</v>
      </c>
      <c r="O100" s="118"/>
      <c r="P100" s="118"/>
    </row>
    <row r="101" spans="1:16" s="32" customFormat="1" x14ac:dyDescent="0.25">
      <c r="A101" s="21"/>
      <c r="B101" s="28" t="s">
        <v>2056</v>
      </c>
      <c r="C101" s="119" t="s">
        <v>2905</v>
      </c>
      <c r="D101" s="40" t="s">
        <v>2454</v>
      </c>
      <c r="E101" s="145">
        <v>195</v>
      </c>
      <c r="F101" s="145">
        <v>20.48</v>
      </c>
      <c r="G101" s="146">
        <v>195</v>
      </c>
      <c r="H101" s="145">
        <v>126.75</v>
      </c>
      <c r="I101" s="121"/>
      <c r="J101" s="79">
        <v>179.4</v>
      </c>
      <c r="K101" s="79">
        <v>189.15</v>
      </c>
      <c r="L101" s="79">
        <v>178.04</v>
      </c>
      <c r="M101" s="79">
        <v>177.45</v>
      </c>
      <c r="N101" s="79">
        <v>174.08</v>
      </c>
      <c r="O101" s="118"/>
      <c r="P101" s="118"/>
    </row>
    <row r="102" spans="1:16" s="32" customFormat="1" x14ac:dyDescent="0.25">
      <c r="A102" s="21"/>
      <c r="B102" s="28" t="s">
        <v>2057</v>
      </c>
      <c r="C102" s="119" t="s">
        <v>2906</v>
      </c>
      <c r="D102" s="40" t="s">
        <v>2454</v>
      </c>
      <c r="E102" s="145">
        <v>217</v>
      </c>
      <c r="F102" s="145">
        <v>22.79</v>
      </c>
      <c r="G102" s="146">
        <v>217</v>
      </c>
      <c r="H102" s="145">
        <v>141.05000000000001</v>
      </c>
      <c r="I102" s="121"/>
      <c r="J102" s="79">
        <v>199.64</v>
      </c>
      <c r="K102" s="79">
        <v>210.49</v>
      </c>
      <c r="L102" s="79">
        <v>198.12</v>
      </c>
      <c r="M102" s="79">
        <v>197.47</v>
      </c>
      <c r="N102" s="79">
        <v>193.72</v>
      </c>
      <c r="O102" s="118"/>
      <c r="P102" s="118"/>
    </row>
    <row r="103" spans="1:16" s="32" customFormat="1" x14ac:dyDescent="0.25">
      <c r="A103" s="21"/>
      <c r="B103" s="28" t="s">
        <v>2058</v>
      </c>
      <c r="C103" s="119" t="s">
        <v>2679</v>
      </c>
      <c r="D103" s="40" t="s">
        <v>2454</v>
      </c>
      <c r="E103" s="145">
        <v>54</v>
      </c>
      <c r="F103" s="145">
        <v>5.67</v>
      </c>
      <c r="G103" s="146">
        <v>54</v>
      </c>
      <c r="H103" s="145">
        <v>35.1</v>
      </c>
      <c r="I103" s="121"/>
      <c r="J103" s="79">
        <v>49.68</v>
      </c>
      <c r="K103" s="79">
        <v>52.38</v>
      </c>
      <c r="L103" s="79">
        <v>49.3</v>
      </c>
      <c r="M103" s="79">
        <v>49.14</v>
      </c>
      <c r="N103" s="79">
        <v>48.21</v>
      </c>
      <c r="O103" s="118"/>
      <c r="P103" s="118"/>
    </row>
    <row r="104" spans="1:16" s="32" customFormat="1" x14ac:dyDescent="0.25">
      <c r="A104" s="21"/>
      <c r="B104" s="28" t="s">
        <v>2061</v>
      </c>
      <c r="C104" s="119" t="s">
        <v>2681</v>
      </c>
      <c r="D104" s="40" t="s">
        <v>2454</v>
      </c>
      <c r="E104" s="145">
        <v>251</v>
      </c>
      <c r="F104" s="145">
        <v>26.36</v>
      </c>
      <c r="G104" s="146">
        <v>251</v>
      </c>
      <c r="H104" s="145">
        <v>163.15</v>
      </c>
      <c r="I104" s="121"/>
      <c r="J104" s="79">
        <v>230.92</v>
      </c>
      <c r="K104" s="79">
        <v>243.47</v>
      </c>
      <c r="L104" s="79">
        <v>229.16</v>
      </c>
      <c r="M104" s="79">
        <v>228.41</v>
      </c>
      <c r="N104" s="79">
        <v>224.07</v>
      </c>
      <c r="O104" s="118"/>
      <c r="P104" s="118"/>
    </row>
    <row r="105" spans="1:16" s="32" customFormat="1" x14ac:dyDescent="0.25">
      <c r="A105" s="21"/>
      <c r="B105" s="28" t="s">
        <v>2065</v>
      </c>
      <c r="C105" s="119" t="s">
        <v>2909</v>
      </c>
      <c r="D105" s="40" t="s">
        <v>2454</v>
      </c>
      <c r="E105" s="145">
        <v>116</v>
      </c>
      <c r="F105" s="145">
        <v>3.15</v>
      </c>
      <c r="G105" s="146">
        <v>116</v>
      </c>
      <c r="H105" s="145">
        <v>75.400000000000006</v>
      </c>
      <c r="I105" s="121"/>
      <c r="J105" s="79">
        <v>106.72</v>
      </c>
      <c r="K105" s="79">
        <v>112.52</v>
      </c>
      <c r="L105" s="79">
        <v>105.91</v>
      </c>
      <c r="M105" s="79">
        <v>105.56</v>
      </c>
      <c r="N105" s="79">
        <v>103.55</v>
      </c>
      <c r="O105" s="118"/>
      <c r="P105" s="118"/>
    </row>
    <row r="106" spans="1:16" s="32" customFormat="1" x14ac:dyDescent="0.25">
      <c r="A106" s="21"/>
      <c r="B106" s="28" t="s">
        <v>2066</v>
      </c>
      <c r="C106" s="119" t="s">
        <v>2683</v>
      </c>
      <c r="D106" s="40" t="s">
        <v>2454</v>
      </c>
      <c r="E106" s="145">
        <v>236</v>
      </c>
      <c r="F106" s="145">
        <v>24.78</v>
      </c>
      <c r="G106" s="146">
        <v>236</v>
      </c>
      <c r="H106" s="145">
        <v>153.4</v>
      </c>
      <c r="I106" s="121"/>
      <c r="J106" s="79">
        <v>217.12</v>
      </c>
      <c r="K106" s="79">
        <v>228.92</v>
      </c>
      <c r="L106" s="79">
        <v>215.47</v>
      </c>
      <c r="M106" s="79">
        <v>214.76</v>
      </c>
      <c r="N106" s="79">
        <v>210.68</v>
      </c>
      <c r="O106" s="118"/>
      <c r="P106" s="118"/>
    </row>
    <row r="107" spans="1:16" s="32" customFormat="1" x14ac:dyDescent="0.25">
      <c r="A107" s="21"/>
      <c r="B107" s="40" t="s">
        <v>2432</v>
      </c>
      <c r="C107" s="119" t="s">
        <v>2684</v>
      </c>
      <c r="D107" s="40" t="s">
        <v>2454</v>
      </c>
      <c r="E107" s="44" t="s">
        <v>2574</v>
      </c>
      <c r="F107" s="44" t="s">
        <v>2574</v>
      </c>
      <c r="G107" s="44" t="s">
        <v>2574</v>
      </c>
      <c r="H107" s="44" t="s">
        <v>2574</v>
      </c>
      <c r="I107" s="121"/>
      <c r="J107" s="44" t="s">
        <v>2574</v>
      </c>
      <c r="K107" s="44" t="s">
        <v>2574</v>
      </c>
      <c r="L107" s="44" t="s">
        <v>2574</v>
      </c>
      <c r="M107" s="44" t="s">
        <v>2574</v>
      </c>
      <c r="N107" s="44" t="s">
        <v>2574</v>
      </c>
    </row>
    <row r="108" spans="1:16" s="32" customFormat="1" x14ac:dyDescent="0.25">
      <c r="A108" s="21"/>
      <c r="B108" s="28" t="s">
        <v>2069</v>
      </c>
      <c r="C108" s="119" t="s">
        <v>2685</v>
      </c>
      <c r="D108" s="40" t="s">
        <v>2454</v>
      </c>
      <c r="E108" s="145">
        <v>63</v>
      </c>
      <c r="F108" s="145">
        <v>6.62</v>
      </c>
      <c r="G108" s="146">
        <v>63</v>
      </c>
      <c r="H108" s="145">
        <v>40.950000000000003</v>
      </c>
      <c r="I108" s="121"/>
      <c r="J108" s="79">
        <v>57.96</v>
      </c>
      <c r="K108" s="79">
        <v>61.11</v>
      </c>
      <c r="L108" s="79">
        <v>57.52</v>
      </c>
      <c r="M108" s="79">
        <v>57.33</v>
      </c>
      <c r="N108" s="79">
        <v>56.24</v>
      </c>
      <c r="O108" s="118"/>
      <c r="P108" s="118"/>
    </row>
    <row r="109" spans="1:16" s="32" customFormat="1" x14ac:dyDescent="0.25">
      <c r="A109" s="21"/>
      <c r="B109" s="40" t="s">
        <v>2070</v>
      </c>
      <c r="C109" s="119" t="s">
        <v>2686</v>
      </c>
      <c r="D109" s="40" t="s">
        <v>2454</v>
      </c>
      <c r="E109" s="44" t="s">
        <v>2574</v>
      </c>
      <c r="F109" s="44" t="s">
        <v>2574</v>
      </c>
      <c r="G109" s="44" t="s">
        <v>2574</v>
      </c>
      <c r="H109" s="44" t="s">
        <v>2574</v>
      </c>
      <c r="I109" s="121"/>
      <c r="J109" s="44" t="s">
        <v>2574</v>
      </c>
      <c r="K109" s="44" t="s">
        <v>2574</v>
      </c>
      <c r="L109" s="44" t="s">
        <v>2574</v>
      </c>
      <c r="M109" s="44" t="s">
        <v>2574</v>
      </c>
      <c r="N109" s="44" t="s">
        <v>2574</v>
      </c>
    </row>
    <row r="110" spans="1:16" s="32" customFormat="1" x14ac:dyDescent="0.25">
      <c r="A110" s="21"/>
      <c r="B110" s="40" t="s">
        <v>2071</v>
      </c>
      <c r="C110" s="119" t="s">
        <v>2687</v>
      </c>
      <c r="D110" s="40" t="s">
        <v>2454</v>
      </c>
      <c r="E110" s="79">
        <v>33</v>
      </c>
      <c r="F110" s="79">
        <v>1.1599999999999999</v>
      </c>
      <c r="G110" s="79">
        <v>33</v>
      </c>
      <c r="H110" s="79">
        <v>21.45</v>
      </c>
      <c r="I110" s="121"/>
      <c r="J110" s="79">
        <v>30.36</v>
      </c>
      <c r="K110" s="79">
        <v>32.01</v>
      </c>
      <c r="L110" s="79">
        <v>30.13</v>
      </c>
      <c r="M110" s="79">
        <v>30.03</v>
      </c>
      <c r="N110" s="79">
        <v>29.46</v>
      </c>
      <c r="O110" s="118"/>
      <c r="P110" s="118"/>
    </row>
    <row r="111" spans="1:16" s="32" customFormat="1" ht="26.25" x14ac:dyDescent="0.25">
      <c r="A111" s="21"/>
      <c r="B111" s="28" t="s">
        <v>2080</v>
      </c>
      <c r="C111" s="119" t="s">
        <v>2912</v>
      </c>
      <c r="D111" s="40" t="s">
        <v>2454</v>
      </c>
      <c r="E111" s="145">
        <v>315</v>
      </c>
      <c r="F111" s="145">
        <v>33.08</v>
      </c>
      <c r="G111" s="146">
        <v>315</v>
      </c>
      <c r="H111" s="145">
        <v>204.75</v>
      </c>
      <c r="I111" s="121"/>
      <c r="J111" s="79">
        <v>289.8</v>
      </c>
      <c r="K111" s="79">
        <v>305.55</v>
      </c>
      <c r="L111" s="79">
        <v>287.60000000000002</v>
      </c>
      <c r="M111" s="79">
        <v>286.64999999999998</v>
      </c>
      <c r="N111" s="79">
        <v>281.2</v>
      </c>
      <c r="O111" s="118"/>
      <c r="P111" s="118"/>
    </row>
    <row r="112" spans="1:16" s="32" customFormat="1" x14ac:dyDescent="0.25">
      <c r="A112" s="21"/>
      <c r="B112" s="28" t="s">
        <v>2081</v>
      </c>
      <c r="C112" s="119" t="s">
        <v>2692</v>
      </c>
      <c r="D112" s="40" t="s">
        <v>2454</v>
      </c>
      <c r="E112" s="145">
        <v>283</v>
      </c>
      <c r="F112" s="145">
        <v>29.72</v>
      </c>
      <c r="G112" s="146">
        <v>283</v>
      </c>
      <c r="H112" s="145">
        <v>183.95000000000002</v>
      </c>
      <c r="I112" s="121"/>
      <c r="J112" s="79">
        <v>260.36</v>
      </c>
      <c r="K112" s="79">
        <v>274.51</v>
      </c>
      <c r="L112" s="79">
        <v>258.38</v>
      </c>
      <c r="M112" s="79">
        <v>257.52999999999997</v>
      </c>
      <c r="N112" s="79">
        <v>252.63</v>
      </c>
      <c r="O112" s="118"/>
      <c r="P112" s="118"/>
    </row>
    <row r="113" spans="1:16" s="32" customFormat="1" x14ac:dyDescent="0.25">
      <c r="A113" s="21"/>
      <c r="B113" s="28" t="s">
        <v>2082</v>
      </c>
      <c r="C113" s="119" t="s">
        <v>2693</v>
      </c>
      <c r="D113" s="40" t="s">
        <v>2454</v>
      </c>
      <c r="E113" s="145">
        <v>54</v>
      </c>
      <c r="F113" s="145">
        <v>5.67</v>
      </c>
      <c r="G113" s="146">
        <v>54</v>
      </c>
      <c r="H113" s="145">
        <v>35.1</v>
      </c>
      <c r="I113" s="121"/>
      <c r="J113" s="79">
        <v>49.68</v>
      </c>
      <c r="K113" s="79">
        <v>52.38</v>
      </c>
      <c r="L113" s="79">
        <v>49.3</v>
      </c>
      <c r="M113" s="79">
        <v>49.14</v>
      </c>
      <c r="N113" s="79">
        <v>48.21</v>
      </c>
      <c r="O113" s="118"/>
      <c r="P113" s="118"/>
    </row>
    <row r="114" spans="1:16" s="32" customFormat="1" x14ac:dyDescent="0.25">
      <c r="A114" s="21"/>
      <c r="B114" s="28" t="s">
        <v>2084</v>
      </c>
      <c r="C114" s="119" t="s">
        <v>2695</v>
      </c>
      <c r="D114" s="40" t="s">
        <v>2454</v>
      </c>
      <c r="E114" s="145">
        <v>103</v>
      </c>
      <c r="F114" s="145">
        <v>10.82</v>
      </c>
      <c r="G114" s="146">
        <v>103</v>
      </c>
      <c r="H114" s="145">
        <v>66.95</v>
      </c>
      <c r="I114" s="121"/>
      <c r="J114" s="79">
        <v>94.76</v>
      </c>
      <c r="K114" s="79">
        <v>99.91</v>
      </c>
      <c r="L114" s="79">
        <v>94.04</v>
      </c>
      <c r="M114" s="79">
        <v>93.73</v>
      </c>
      <c r="N114" s="79">
        <v>91.95</v>
      </c>
      <c r="O114" s="118"/>
      <c r="P114" s="118"/>
    </row>
    <row r="115" spans="1:16" s="32" customFormat="1" x14ac:dyDescent="0.25">
      <c r="A115" s="21"/>
      <c r="B115" s="28" t="s">
        <v>2085</v>
      </c>
      <c r="C115" s="119" t="s">
        <v>2696</v>
      </c>
      <c r="D115" s="40" t="s">
        <v>2454</v>
      </c>
      <c r="E115" s="145">
        <v>158</v>
      </c>
      <c r="F115" s="145">
        <v>16.59</v>
      </c>
      <c r="G115" s="146">
        <v>158</v>
      </c>
      <c r="H115" s="145">
        <v>102.7</v>
      </c>
      <c r="I115" s="121"/>
      <c r="J115" s="79">
        <v>145.36000000000001</v>
      </c>
      <c r="K115" s="79">
        <v>153.26</v>
      </c>
      <c r="L115" s="79">
        <v>144.25</v>
      </c>
      <c r="M115" s="79">
        <v>143.78</v>
      </c>
      <c r="N115" s="79">
        <v>141.05000000000001</v>
      </c>
      <c r="O115" s="118"/>
      <c r="P115" s="118"/>
    </row>
    <row r="116" spans="1:16" s="32" customFormat="1" x14ac:dyDescent="0.25">
      <c r="A116" s="21"/>
      <c r="B116" s="28" t="s">
        <v>2088</v>
      </c>
      <c r="C116" s="119" t="s">
        <v>2698</v>
      </c>
      <c r="D116" s="40" t="s">
        <v>2454</v>
      </c>
      <c r="E116" s="145">
        <v>52</v>
      </c>
      <c r="F116" s="145">
        <v>5.46</v>
      </c>
      <c r="G116" s="146">
        <v>52</v>
      </c>
      <c r="H116" s="145">
        <v>33.800000000000004</v>
      </c>
      <c r="I116" s="121"/>
      <c r="J116" s="79">
        <v>47.84</v>
      </c>
      <c r="K116" s="79">
        <v>50.44</v>
      </c>
      <c r="L116" s="79">
        <v>47.48</v>
      </c>
      <c r="M116" s="79">
        <v>47.32</v>
      </c>
      <c r="N116" s="79">
        <v>46.42</v>
      </c>
      <c r="O116" s="118"/>
      <c r="P116" s="118"/>
    </row>
    <row r="117" spans="1:16" s="32" customFormat="1" x14ac:dyDescent="0.25">
      <c r="A117" s="21"/>
      <c r="B117" s="28" t="s">
        <v>2089</v>
      </c>
      <c r="C117" s="119" t="s">
        <v>2914</v>
      </c>
      <c r="D117" s="40" t="s">
        <v>2454</v>
      </c>
      <c r="E117" s="145">
        <v>54</v>
      </c>
      <c r="F117" s="145">
        <v>5.67</v>
      </c>
      <c r="G117" s="146">
        <v>54</v>
      </c>
      <c r="H117" s="145">
        <v>35.1</v>
      </c>
      <c r="I117" s="121"/>
      <c r="J117" s="79">
        <v>49.68</v>
      </c>
      <c r="K117" s="79">
        <v>52.38</v>
      </c>
      <c r="L117" s="79">
        <v>49.3</v>
      </c>
      <c r="M117" s="79">
        <v>49.14</v>
      </c>
      <c r="N117" s="79">
        <v>48.21</v>
      </c>
      <c r="O117" s="118"/>
      <c r="P117" s="118"/>
    </row>
    <row r="118" spans="1:16" s="32" customFormat="1" x14ac:dyDescent="0.25">
      <c r="A118" s="21"/>
      <c r="B118" s="28" t="s">
        <v>2091</v>
      </c>
      <c r="C118" s="119" t="s">
        <v>2699</v>
      </c>
      <c r="D118" s="40" t="s">
        <v>2454</v>
      </c>
      <c r="E118" s="145">
        <v>34</v>
      </c>
      <c r="F118" s="145">
        <v>2.1</v>
      </c>
      <c r="G118" s="146">
        <v>34</v>
      </c>
      <c r="H118" s="145">
        <v>22.1</v>
      </c>
      <c r="I118" s="121"/>
      <c r="J118" s="79">
        <v>31.28</v>
      </c>
      <c r="K118" s="79">
        <v>32.979999999999997</v>
      </c>
      <c r="L118" s="79">
        <v>31.04</v>
      </c>
      <c r="M118" s="79">
        <v>30.94</v>
      </c>
      <c r="N118" s="79">
        <v>30.35</v>
      </c>
      <c r="O118" s="118"/>
      <c r="P118" s="118"/>
    </row>
    <row r="119" spans="1:16" s="32" customFormat="1" x14ac:dyDescent="0.25">
      <c r="A119" s="21"/>
      <c r="B119" s="28" t="s">
        <v>2092</v>
      </c>
      <c r="C119" s="119" t="s">
        <v>2915</v>
      </c>
      <c r="D119" s="40" t="s">
        <v>2454</v>
      </c>
      <c r="E119" s="145">
        <v>40</v>
      </c>
      <c r="F119" s="145">
        <v>4.2</v>
      </c>
      <c r="G119" s="146">
        <v>40</v>
      </c>
      <c r="H119" s="145">
        <v>26</v>
      </c>
      <c r="I119" s="121"/>
      <c r="J119" s="79">
        <v>36.799999999999997</v>
      </c>
      <c r="K119" s="79">
        <v>38.799999999999997</v>
      </c>
      <c r="L119" s="79">
        <v>36.520000000000003</v>
      </c>
      <c r="M119" s="79">
        <v>36.4</v>
      </c>
      <c r="N119" s="79">
        <v>35.71</v>
      </c>
      <c r="O119" s="118"/>
      <c r="P119" s="118"/>
    </row>
    <row r="120" spans="1:16" s="32" customFormat="1" x14ac:dyDescent="0.25">
      <c r="A120" s="21"/>
      <c r="B120" s="28" t="s">
        <v>2093</v>
      </c>
      <c r="C120" s="119" t="s">
        <v>2700</v>
      </c>
      <c r="D120" s="40" t="s">
        <v>2454</v>
      </c>
      <c r="E120" s="145">
        <v>101</v>
      </c>
      <c r="F120" s="145">
        <v>10.61</v>
      </c>
      <c r="G120" s="146">
        <v>101</v>
      </c>
      <c r="H120" s="145">
        <v>65.650000000000006</v>
      </c>
      <c r="I120" s="121"/>
      <c r="J120" s="79">
        <v>92.92</v>
      </c>
      <c r="K120" s="79">
        <v>97.97</v>
      </c>
      <c r="L120" s="79">
        <v>92.21</v>
      </c>
      <c r="M120" s="79">
        <v>91.91</v>
      </c>
      <c r="N120" s="79">
        <v>90.16</v>
      </c>
      <c r="O120" s="118"/>
      <c r="P120" s="118"/>
    </row>
    <row r="121" spans="1:16" s="32" customFormat="1" x14ac:dyDescent="0.25">
      <c r="A121" s="21"/>
      <c r="B121" s="28" t="s">
        <v>2094</v>
      </c>
      <c r="C121" s="119" t="s">
        <v>2701</v>
      </c>
      <c r="D121" s="40" t="s">
        <v>2454</v>
      </c>
      <c r="E121" s="145">
        <v>180</v>
      </c>
      <c r="F121" s="145">
        <v>18.899999999999999</v>
      </c>
      <c r="G121" s="146">
        <v>180</v>
      </c>
      <c r="H121" s="145">
        <v>117</v>
      </c>
      <c r="I121" s="121"/>
      <c r="J121" s="79">
        <v>165.6</v>
      </c>
      <c r="K121" s="79">
        <v>174.6</v>
      </c>
      <c r="L121" s="79">
        <v>164.34</v>
      </c>
      <c r="M121" s="79">
        <v>163.80000000000001</v>
      </c>
      <c r="N121" s="79">
        <v>160.69</v>
      </c>
      <c r="O121" s="118"/>
      <c r="P121" s="118"/>
    </row>
    <row r="122" spans="1:16" s="32" customFormat="1" x14ac:dyDescent="0.25">
      <c r="A122" s="21"/>
      <c r="B122" s="28" t="s">
        <v>2095</v>
      </c>
      <c r="C122" s="119" t="s">
        <v>2993</v>
      </c>
      <c r="D122" s="40" t="s">
        <v>2454</v>
      </c>
      <c r="E122" s="145">
        <v>63</v>
      </c>
      <c r="F122" s="145">
        <v>6.62</v>
      </c>
      <c r="G122" s="146">
        <v>63</v>
      </c>
      <c r="H122" s="145">
        <v>40.950000000000003</v>
      </c>
      <c r="I122" s="121"/>
      <c r="J122" s="79">
        <v>57.96</v>
      </c>
      <c r="K122" s="79">
        <v>61.11</v>
      </c>
      <c r="L122" s="79">
        <v>57.52</v>
      </c>
      <c r="M122" s="79">
        <v>57.33</v>
      </c>
      <c r="N122" s="79">
        <v>56.24</v>
      </c>
      <c r="O122" s="118"/>
      <c r="P122" s="118"/>
    </row>
    <row r="123" spans="1:16" s="32" customFormat="1" x14ac:dyDescent="0.25">
      <c r="A123" s="21"/>
      <c r="B123" s="28" t="s">
        <v>2097</v>
      </c>
      <c r="C123" s="119" t="s">
        <v>2994</v>
      </c>
      <c r="D123" s="40" t="s">
        <v>2454</v>
      </c>
      <c r="E123" s="145">
        <v>61</v>
      </c>
      <c r="F123" s="145">
        <v>6.41</v>
      </c>
      <c r="G123" s="146">
        <v>61</v>
      </c>
      <c r="H123" s="145">
        <v>39.65</v>
      </c>
      <c r="I123" s="121"/>
      <c r="J123" s="79">
        <v>56.12</v>
      </c>
      <c r="K123" s="79">
        <v>59.17</v>
      </c>
      <c r="L123" s="79">
        <v>55.69</v>
      </c>
      <c r="M123" s="79">
        <v>55.51</v>
      </c>
      <c r="N123" s="79">
        <v>54.45</v>
      </c>
      <c r="O123" s="118"/>
      <c r="P123" s="118"/>
    </row>
    <row r="124" spans="1:16" s="32" customFormat="1" x14ac:dyDescent="0.25">
      <c r="A124" s="21"/>
      <c r="B124" s="28" t="s">
        <v>2098</v>
      </c>
      <c r="C124" s="119" t="s">
        <v>2995</v>
      </c>
      <c r="D124" s="40" t="s">
        <v>2454</v>
      </c>
      <c r="E124" s="145">
        <v>200</v>
      </c>
      <c r="F124" s="145">
        <v>21</v>
      </c>
      <c r="G124" s="146">
        <v>200</v>
      </c>
      <c r="H124" s="145">
        <v>130</v>
      </c>
      <c r="I124" s="121"/>
      <c r="J124" s="79">
        <v>184</v>
      </c>
      <c r="K124" s="79">
        <v>194</v>
      </c>
      <c r="L124" s="79">
        <v>182.6</v>
      </c>
      <c r="M124" s="79">
        <v>182</v>
      </c>
      <c r="N124" s="79">
        <v>178.54</v>
      </c>
      <c r="O124" s="118"/>
      <c r="P124" s="118"/>
    </row>
    <row r="125" spans="1:16" s="32" customFormat="1" x14ac:dyDescent="0.25">
      <c r="A125" s="21"/>
      <c r="B125" s="28" t="s">
        <v>2099</v>
      </c>
      <c r="C125" s="119" t="s">
        <v>2996</v>
      </c>
      <c r="D125" s="40" t="s">
        <v>2454</v>
      </c>
      <c r="E125" s="145">
        <v>91</v>
      </c>
      <c r="F125" s="145">
        <v>9.56</v>
      </c>
      <c r="G125" s="146">
        <v>91</v>
      </c>
      <c r="H125" s="145">
        <v>59.15</v>
      </c>
      <c r="I125" s="121"/>
      <c r="J125" s="79">
        <v>83.72</v>
      </c>
      <c r="K125" s="79">
        <v>88.27</v>
      </c>
      <c r="L125" s="79">
        <v>83.08</v>
      </c>
      <c r="M125" s="79">
        <v>82.81</v>
      </c>
      <c r="N125" s="79">
        <v>81.239999999999995</v>
      </c>
      <c r="O125" s="118"/>
      <c r="P125" s="118"/>
    </row>
    <row r="126" spans="1:16" s="32" customFormat="1" x14ac:dyDescent="0.25">
      <c r="A126" s="21"/>
      <c r="B126" s="28" t="s">
        <v>2100</v>
      </c>
      <c r="C126" s="119" t="s">
        <v>2997</v>
      </c>
      <c r="D126" s="40" t="s">
        <v>2454</v>
      </c>
      <c r="E126" s="145">
        <v>198</v>
      </c>
      <c r="F126" s="145">
        <v>20.79</v>
      </c>
      <c r="G126" s="146">
        <v>198</v>
      </c>
      <c r="H126" s="145">
        <v>128.70000000000002</v>
      </c>
      <c r="I126" s="121"/>
      <c r="J126" s="79">
        <v>182.16</v>
      </c>
      <c r="K126" s="79">
        <v>192.06</v>
      </c>
      <c r="L126" s="79">
        <v>180.77</v>
      </c>
      <c r="M126" s="79">
        <v>180.18</v>
      </c>
      <c r="N126" s="79">
        <v>176.75</v>
      </c>
      <c r="O126" s="118"/>
      <c r="P126" s="118"/>
    </row>
    <row r="127" spans="1:16" s="32" customFormat="1" x14ac:dyDescent="0.25">
      <c r="A127" s="21"/>
      <c r="B127" s="28" t="s">
        <v>2103</v>
      </c>
      <c r="C127" s="119" t="s">
        <v>2704</v>
      </c>
      <c r="D127" s="40" t="s">
        <v>2454</v>
      </c>
      <c r="E127" s="145">
        <v>123</v>
      </c>
      <c r="F127" s="145">
        <v>12.92</v>
      </c>
      <c r="G127" s="146">
        <v>123</v>
      </c>
      <c r="H127" s="145">
        <v>79.95</v>
      </c>
      <c r="I127" s="121"/>
      <c r="J127" s="79">
        <v>113.16</v>
      </c>
      <c r="K127" s="79">
        <v>119.31</v>
      </c>
      <c r="L127" s="79">
        <v>112.3</v>
      </c>
      <c r="M127" s="79">
        <v>111.93</v>
      </c>
      <c r="N127" s="79">
        <v>109.8</v>
      </c>
      <c r="O127" s="118"/>
      <c r="P127" s="118"/>
    </row>
    <row r="128" spans="1:16" s="32" customFormat="1" x14ac:dyDescent="0.25">
      <c r="A128" s="21"/>
      <c r="B128" s="28" t="s">
        <v>2105</v>
      </c>
      <c r="C128" s="119" t="s">
        <v>2998</v>
      </c>
      <c r="D128" s="40" t="s">
        <v>2454</v>
      </c>
      <c r="E128" s="145">
        <v>81</v>
      </c>
      <c r="F128" s="145">
        <v>8.51</v>
      </c>
      <c r="G128" s="146">
        <v>81</v>
      </c>
      <c r="H128" s="145">
        <v>52.65</v>
      </c>
      <c r="I128" s="121"/>
      <c r="J128" s="79">
        <v>74.52</v>
      </c>
      <c r="K128" s="79">
        <v>78.569999999999993</v>
      </c>
      <c r="L128" s="79">
        <v>73.95</v>
      </c>
      <c r="M128" s="79">
        <v>73.709999999999994</v>
      </c>
      <c r="N128" s="79">
        <v>72.31</v>
      </c>
      <c r="O128" s="118"/>
      <c r="P128" s="118"/>
    </row>
    <row r="129" spans="1:16" s="32" customFormat="1" x14ac:dyDescent="0.25">
      <c r="A129" s="21"/>
      <c r="B129" s="28" t="s">
        <v>2106</v>
      </c>
      <c r="C129" s="119" t="s">
        <v>2705</v>
      </c>
      <c r="D129" s="40" t="s">
        <v>2454</v>
      </c>
      <c r="E129" s="145">
        <v>54</v>
      </c>
      <c r="F129" s="145">
        <v>5.67</v>
      </c>
      <c r="G129" s="146">
        <v>54</v>
      </c>
      <c r="H129" s="145">
        <v>35.1</v>
      </c>
      <c r="I129" s="121"/>
      <c r="J129" s="79">
        <v>49.68</v>
      </c>
      <c r="K129" s="79">
        <v>52.38</v>
      </c>
      <c r="L129" s="79">
        <v>49.3</v>
      </c>
      <c r="M129" s="79">
        <v>49.14</v>
      </c>
      <c r="N129" s="79">
        <v>48.21</v>
      </c>
      <c r="O129" s="118"/>
      <c r="P129" s="118"/>
    </row>
    <row r="130" spans="1:16" s="32" customFormat="1" x14ac:dyDescent="0.25">
      <c r="A130" s="21"/>
      <c r="B130" s="28" t="s">
        <v>2109</v>
      </c>
      <c r="C130" s="119" t="s">
        <v>2707</v>
      </c>
      <c r="D130" s="40" t="s">
        <v>2454</v>
      </c>
      <c r="E130" s="145">
        <v>86</v>
      </c>
      <c r="F130" s="145">
        <v>9.0299999999999994</v>
      </c>
      <c r="G130" s="146">
        <v>86</v>
      </c>
      <c r="H130" s="145">
        <v>55.9</v>
      </c>
      <c r="I130" s="121"/>
      <c r="J130" s="79">
        <v>79.12</v>
      </c>
      <c r="K130" s="79">
        <v>83.42</v>
      </c>
      <c r="L130" s="79">
        <v>78.52</v>
      </c>
      <c r="M130" s="79">
        <v>78.260000000000005</v>
      </c>
      <c r="N130" s="79">
        <v>76.77</v>
      </c>
      <c r="O130" s="118"/>
      <c r="P130" s="118"/>
    </row>
    <row r="131" spans="1:16" s="32" customFormat="1" x14ac:dyDescent="0.25">
      <c r="A131" s="21"/>
      <c r="B131" s="28" t="s">
        <v>2110</v>
      </c>
      <c r="C131" s="119" t="s">
        <v>2999</v>
      </c>
      <c r="D131" s="40" t="s">
        <v>2454</v>
      </c>
      <c r="E131" s="145">
        <v>164</v>
      </c>
      <c r="F131" s="145">
        <v>17.22</v>
      </c>
      <c r="G131" s="146">
        <v>164</v>
      </c>
      <c r="H131" s="145">
        <v>106.60000000000001</v>
      </c>
      <c r="I131" s="121"/>
      <c r="J131" s="79">
        <v>150.88</v>
      </c>
      <c r="K131" s="79">
        <v>159.08000000000001</v>
      </c>
      <c r="L131" s="79">
        <v>149.72999999999999</v>
      </c>
      <c r="M131" s="79">
        <v>149.24</v>
      </c>
      <c r="N131" s="79">
        <v>146.4</v>
      </c>
      <c r="O131" s="118"/>
      <c r="P131" s="118"/>
    </row>
    <row r="132" spans="1:16" s="32" customFormat="1" x14ac:dyDescent="0.25">
      <c r="A132" s="21"/>
      <c r="B132" s="28" t="s">
        <v>2112</v>
      </c>
      <c r="C132" s="119" t="s">
        <v>2917</v>
      </c>
      <c r="D132" s="40" t="s">
        <v>2454</v>
      </c>
      <c r="E132" s="145">
        <v>104</v>
      </c>
      <c r="F132" s="145">
        <v>10.92</v>
      </c>
      <c r="G132" s="146">
        <v>104</v>
      </c>
      <c r="H132" s="145">
        <v>67.600000000000009</v>
      </c>
      <c r="I132" s="121"/>
      <c r="J132" s="79">
        <v>95.68</v>
      </c>
      <c r="K132" s="79">
        <v>100.88</v>
      </c>
      <c r="L132" s="79">
        <v>94.95</v>
      </c>
      <c r="M132" s="79">
        <v>94.64</v>
      </c>
      <c r="N132" s="79">
        <v>92.84</v>
      </c>
      <c r="O132" s="118"/>
      <c r="P132" s="118"/>
    </row>
    <row r="133" spans="1:16" s="32" customFormat="1" x14ac:dyDescent="0.25">
      <c r="A133" s="21"/>
      <c r="B133" s="28" t="s">
        <v>2113</v>
      </c>
      <c r="C133" s="119" t="s">
        <v>2709</v>
      </c>
      <c r="D133" s="40" t="s">
        <v>2454</v>
      </c>
      <c r="E133" s="145">
        <v>222</v>
      </c>
      <c r="F133" s="145">
        <v>23.31</v>
      </c>
      <c r="G133" s="146">
        <v>222</v>
      </c>
      <c r="H133" s="145">
        <v>144.30000000000001</v>
      </c>
      <c r="I133" s="121"/>
      <c r="J133" s="79">
        <v>204.24</v>
      </c>
      <c r="K133" s="79">
        <v>215.34</v>
      </c>
      <c r="L133" s="79">
        <v>202.69</v>
      </c>
      <c r="M133" s="79">
        <v>202.02</v>
      </c>
      <c r="N133" s="79">
        <v>198.18</v>
      </c>
      <c r="O133" s="118"/>
      <c r="P133" s="118"/>
    </row>
    <row r="134" spans="1:16" s="32" customFormat="1" x14ac:dyDescent="0.25">
      <c r="A134" s="21"/>
      <c r="B134" s="28" t="s">
        <v>2114</v>
      </c>
      <c r="C134" s="119" t="s">
        <v>2710</v>
      </c>
      <c r="D134" s="40" t="s">
        <v>2454</v>
      </c>
      <c r="E134" s="145">
        <v>70</v>
      </c>
      <c r="F134" s="145">
        <v>7.35</v>
      </c>
      <c r="G134" s="146">
        <v>70</v>
      </c>
      <c r="H134" s="145">
        <v>45.5</v>
      </c>
      <c r="I134" s="121"/>
      <c r="J134" s="79">
        <v>64.400000000000006</v>
      </c>
      <c r="K134" s="79">
        <v>67.900000000000006</v>
      </c>
      <c r="L134" s="79">
        <v>63.91</v>
      </c>
      <c r="M134" s="79">
        <v>63.7</v>
      </c>
      <c r="N134" s="79">
        <v>62.49</v>
      </c>
      <c r="O134" s="118"/>
      <c r="P134" s="118"/>
    </row>
    <row r="135" spans="1:16" s="32" customFormat="1" x14ac:dyDescent="0.25">
      <c r="A135" s="21"/>
      <c r="B135" s="28" t="s">
        <v>2115</v>
      </c>
      <c r="C135" s="119" t="s">
        <v>3000</v>
      </c>
      <c r="D135" s="40" t="s">
        <v>2454</v>
      </c>
      <c r="E135" s="145">
        <v>128</v>
      </c>
      <c r="F135" s="145">
        <v>13.44</v>
      </c>
      <c r="G135" s="146">
        <v>128</v>
      </c>
      <c r="H135" s="145">
        <v>83.2</v>
      </c>
      <c r="I135" s="121"/>
      <c r="J135" s="79">
        <v>117.76</v>
      </c>
      <c r="K135" s="79">
        <v>124.16</v>
      </c>
      <c r="L135" s="79">
        <v>116.86</v>
      </c>
      <c r="M135" s="79">
        <v>116.48</v>
      </c>
      <c r="N135" s="79">
        <v>114.27</v>
      </c>
      <c r="O135" s="118"/>
      <c r="P135" s="118"/>
    </row>
    <row r="136" spans="1:16" s="32" customFormat="1" ht="26.25" x14ac:dyDescent="0.25">
      <c r="A136" s="21"/>
      <c r="B136" s="28" t="s">
        <v>2117</v>
      </c>
      <c r="C136" s="119" t="s">
        <v>2711</v>
      </c>
      <c r="D136" s="40" t="s">
        <v>2454</v>
      </c>
      <c r="E136" s="145">
        <v>86</v>
      </c>
      <c r="F136" s="145">
        <v>9.0299999999999994</v>
      </c>
      <c r="G136" s="146">
        <v>86</v>
      </c>
      <c r="H136" s="145">
        <v>55.9</v>
      </c>
      <c r="I136" s="121"/>
      <c r="J136" s="79">
        <v>79.12</v>
      </c>
      <c r="K136" s="79">
        <v>83.42</v>
      </c>
      <c r="L136" s="79">
        <v>78.52</v>
      </c>
      <c r="M136" s="79">
        <v>78.260000000000005</v>
      </c>
      <c r="N136" s="79">
        <v>76.77</v>
      </c>
      <c r="O136" s="118"/>
      <c r="P136" s="118"/>
    </row>
    <row r="137" spans="1:16" s="32" customFormat="1" x14ac:dyDescent="0.25">
      <c r="A137" s="21"/>
      <c r="B137" s="28" t="s">
        <v>2118</v>
      </c>
      <c r="C137" s="119" t="s">
        <v>2712</v>
      </c>
      <c r="D137" s="40" t="s">
        <v>2454</v>
      </c>
      <c r="E137" s="145">
        <v>101</v>
      </c>
      <c r="F137" s="145">
        <v>10.61</v>
      </c>
      <c r="G137" s="146">
        <v>101</v>
      </c>
      <c r="H137" s="145">
        <v>65.650000000000006</v>
      </c>
      <c r="I137" s="121"/>
      <c r="J137" s="79">
        <v>92.92</v>
      </c>
      <c r="K137" s="79">
        <v>97.97</v>
      </c>
      <c r="L137" s="79">
        <v>92.21</v>
      </c>
      <c r="M137" s="79">
        <v>91.91</v>
      </c>
      <c r="N137" s="79">
        <v>90.16</v>
      </c>
      <c r="O137" s="118"/>
      <c r="P137" s="118"/>
    </row>
    <row r="138" spans="1:16" s="32" customFormat="1" x14ac:dyDescent="0.25">
      <c r="A138" s="21"/>
      <c r="B138" s="28" t="s">
        <v>2120</v>
      </c>
      <c r="C138" s="119" t="s">
        <v>3001</v>
      </c>
      <c r="D138" s="40" t="s">
        <v>2454</v>
      </c>
      <c r="E138" s="145">
        <v>253</v>
      </c>
      <c r="F138" s="145">
        <v>26.57</v>
      </c>
      <c r="G138" s="146">
        <v>253</v>
      </c>
      <c r="H138" s="145">
        <v>164.45000000000002</v>
      </c>
      <c r="I138" s="121"/>
      <c r="J138" s="79">
        <v>232.76</v>
      </c>
      <c r="K138" s="79">
        <v>245.41</v>
      </c>
      <c r="L138" s="79">
        <v>230.99</v>
      </c>
      <c r="M138" s="79">
        <v>230.23</v>
      </c>
      <c r="N138" s="79">
        <v>225.85</v>
      </c>
      <c r="O138" s="118"/>
      <c r="P138" s="118"/>
    </row>
    <row r="139" spans="1:16" s="32" customFormat="1" x14ac:dyDescent="0.25">
      <c r="A139" s="21"/>
      <c r="B139" s="28" t="s">
        <v>2122</v>
      </c>
      <c r="C139" s="119" t="s">
        <v>3002</v>
      </c>
      <c r="D139" s="40" t="s">
        <v>2454</v>
      </c>
      <c r="E139" s="145">
        <v>56</v>
      </c>
      <c r="F139" s="145">
        <v>5.88</v>
      </c>
      <c r="G139" s="146">
        <v>56</v>
      </c>
      <c r="H139" s="145">
        <v>36.4</v>
      </c>
      <c r="I139" s="121"/>
      <c r="J139" s="79">
        <v>51.52</v>
      </c>
      <c r="K139" s="79">
        <v>54.32</v>
      </c>
      <c r="L139" s="79">
        <v>51.13</v>
      </c>
      <c r="M139" s="79">
        <v>50.96</v>
      </c>
      <c r="N139" s="79">
        <v>49.99</v>
      </c>
      <c r="O139" s="118"/>
      <c r="P139" s="118"/>
    </row>
    <row r="140" spans="1:16" s="32" customFormat="1" x14ac:dyDescent="0.25">
      <c r="A140" s="21"/>
      <c r="B140" s="28" t="s">
        <v>2123</v>
      </c>
      <c r="C140" s="119" t="s">
        <v>3003</v>
      </c>
      <c r="D140" s="40" t="s">
        <v>2454</v>
      </c>
      <c r="E140" s="145">
        <v>264</v>
      </c>
      <c r="F140" s="145">
        <v>27.72</v>
      </c>
      <c r="G140" s="146">
        <v>264</v>
      </c>
      <c r="H140" s="145">
        <v>171.6</v>
      </c>
      <c r="I140" s="121"/>
      <c r="J140" s="79">
        <v>242.88</v>
      </c>
      <c r="K140" s="79">
        <v>256.08</v>
      </c>
      <c r="L140" s="79">
        <v>241.03</v>
      </c>
      <c r="M140" s="79">
        <v>240.24</v>
      </c>
      <c r="N140" s="79">
        <v>235.67</v>
      </c>
      <c r="O140" s="118"/>
      <c r="P140" s="118"/>
    </row>
    <row r="141" spans="1:16" s="32" customFormat="1" x14ac:dyDescent="0.25">
      <c r="A141" s="21"/>
      <c r="B141" s="28" t="s">
        <v>2125</v>
      </c>
      <c r="C141" s="119" t="s">
        <v>2714</v>
      </c>
      <c r="D141" s="40" t="s">
        <v>2454</v>
      </c>
      <c r="E141" s="145">
        <v>72</v>
      </c>
      <c r="F141" s="145">
        <v>7.56</v>
      </c>
      <c r="G141" s="146">
        <v>72</v>
      </c>
      <c r="H141" s="145">
        <v>46.800000000000004</v>
      </c>
      <c r="I141" s="121"/>
      <c r="J141" s="79">
        <v>66.239999999999995</v>
      </c>
      <c r="K141" s="79">
        <v>69.84</v>
      </c>
      <c r="L141" s="79">
        <v>65.739999999999995</v>
      </c>
      <c r="M141" s="79">
        <v>65.52</v>
      </c>
      <c r="N141" s="79">
        <v>64.27</v>
      </c>
      <c r="O141" s="118"/>
      <c r="P141" s="118"/>
    </row>
    <row r="142" spans="1:16" s="32" customFormat="1" x14ac:dyDescent="0.25">
      <c r="A142" s="21"/>
      <c r="B142" s="28" t="s">
        <v>2126</v>
      </c>
      <c r="C142" s="119" t="s">
        <v>2715</v>
      </c>
      <c r="D142" s="40" t="s">
        <v>2454</v>
      </c>
      <c r="E142" s="145">
        <v>80</v>
      </c>
      <c r="F142" s="145">
        <v>8.4</v>
      </c>
      <c r="G142" s="146">
        <v>80</v>
      </c>
      <c r="H142" s="145">
        <v>52</v>
      </c>
      <c r="I142" s="121"/>
      <c r="J142" s="79">
        <v>73.599999999999994</v>
      </c>
      <c r="K142" s="79">
        <v>77.599999999999994</v>
      </c>
      <c r="L142" s="79">
        <v>73.040000000000006</v>
      </c>
      <c r="M142" s="79">
        <v>72.8</v>
      </c>
      <c r="N142" s="79">
        <v>71.42</v>
      </c>
      <c r="O142" s="118"/>
      <c r="P142" s="118"/>
    </row>
    <row r="143" spans="1:16" s="32" customFormat="1" x14ac:dyDescent="0.25">
      <c r="A143" s="21"/>
      <c r="B143" s="28" t="s">
        <v>2129</v>
      </c>
      <c r="C143" s="119" t="s">
        <v>2719</v>
      </c>
      <c r="D143" s="40" t="s">
        <v>2454</v>
      </c>
      <c r="E143" s="145">
        <v>55</v>
      </c>
      <c r="F143" s="145">
        <v>5.78</v>
      </c>
      <c r="G143" s="146">
        <v>55</v>
      </c>
      <c r="H143" s="145">
        <v>35.75</v>
      </c>
      <c r="I143" s="121"/>
      <c r="J143" s="79">
        <v>50.6</v>
      </c>
      <c r="K143" s="79">
        <v>53.35</v>
      </c>
      <c r="L143" s="79">
        <v>50.22</v>
      </c>
      <c r="M143" s="79">
        <v>50.05</v>
      </c>
      <c r="N143" s="79">
        <v>49.1</v>
      </c>
      <c r="O143" s="118"/>
      <c r="P143" s="118"/>
    </row>
    <row r="144" spans="1:16" s="32" customFormat="1" x14ac:dyDescent="0.25">
      <c r="A144" s="21"/>
      <c r="B144" s="28" t="s">
        <v>2132</v>
      </c>
      <c r="C144" s="119" t="s">
        <v>2722</v>
      </c>
      <c r="D144" s="40" t="s">
        <v>2454</v>
      </c>
      <c r="E144" s="145">
        <v>116</v>
      </c>
      <c r="F144" s="145">
        <v>12.18</v>
      </c>
      <c r="G144" s="146">
        <v>116</v>
      </c>
      <c r="H144" s="145">
        <v>75.400000000000006</v>
      </c>
      <c r="I144" s="121"/>
      <c r="J144" s="79">
        <v>106.72</v>
      </c>
      <c r="K144" s="79">
        <v>112.52</v>
      </c>
      <c r="L144" s="79">
        <v>105.91</v>
      </c>
      <c r="M144" s="79">
        <v>105.56</v>
      </c>
      <c r="N144" s="79">
        <v>103.55</v>
      </c>
      <c r="O144" s="118"/>
      <c r="P144" s="118"/>
    </row>
    <row r="145" spans="1:16" s="32" customFormat="1" ht="26.25" x14ac:dyDescent="0.25">
      <c r="A145" s="21"/>
      <c r="B145" s="28" t="s">
        <v>2133</v>
      </c>
      <c r="C145" s="119" t="s">
        <v>2723</v>
      </c>
      <c r="D145" s="40" t="s">
        <v>2454</v>
      </c>
      <c r="E145" s="145">
        <v>242</v>
      </c>
      <c r="F145" s="145">
        <v>25.41</v>
      </c>
      <c r="G145" s="146">
        <v>242</v>
      </c>
      <c r="H145" s="145">
        <v>157.30000000000001</v>
      </c>
      <c r="I145" s="121"/>
      <c r="J145" s="79">
        <v>222.64</v>
      </c>
      <c r="K145" s="79">
        <v>234.74</v>
      </c>
      <c r="L145" s="79">
        <v>220.95</v>
      </c>
      <c r="M145" s="79">
        <v>220.22</v>
      </c>
      <c r="N145" s="79">
        <v>216.03</v>
      </c>
      <c r="O145" s="118"/>
      <c r="P145" s="118"/>
    </row>
    <row r="146" spans="1:16" s="32" customFormat="1" x14ac:dyDescent="0.25">
      <c r="A146" s="21"/>
      <c r="B146" s="28" t="s">
        <v>2136</v>
      </c>
      <c r="C146" s="119" t="s">
        <v>3004</v>
      </c>
      <c r="D146" s="40" t="s">
        <v>2454</v>
      </c>
      <c r="E146" s="145">
        <v>91</v>
      </c>
      <c r="F146" s="145">
        <v>9.56</v>
      </c>
      <c r="G146" s="146">
        <v>91</v>
      </c>
      <c r="H146" s="145">
        <v>59.15</v>
      </c>
      <c r="I146" s="121"/>
      <c r="J146" s="79">
        <v>83.72</v>
      </c>
      <c r="K146" s="79">
        <v>88.27</v>
      </c>
      <c r="L146" s="79">
        <v>83.08</v>
      </c>
      <c r="M146" s="79">
        <v>82.81</v>
      </c>
      <c r="N146" s="79">
        <v>81.239999999999995</v>
      </c>
      <c r="O146" s="118"/>
      <c r="P146" s="118"/>
    </row>
    <row r="147" spans="1:16" s="32" customFormat="1" x14ac:dyDescent="0.25">
      <c r="A147" s="21"/>
      <c r="B147" s="28" t="s">
        <v>2137</v>
      </c>
      <c r="C147" s="119" t="s">
        <v>3005</v>
      </c>
      <c r="D147" s="40" t="s">
        <v>2454</v>
      </c>
      <c r="E147" s="145">
        <v>103</v>
      </c>
      <c r="F147" s="145">
        <v>10.82</v>
      </c>
      <c r="G147" s="146">
        <v>103</v>
      </c>
      <c r="H147" s="145">
        <v>66.95</v>
      </c>
      <c r="I147" s="121"/>
      <c r="J147" s="79">
        <v>94.76</v>
      </c>
      <c r="K147" s="79">
        <v>99.91</v>
      </c>
      <c r="L147" s="79">
        <v>94.04</v>
      </c>
      <c r="M147" s="79">
        <v>93.73</v>
      </c>
      <c r="N147" s="79">
        <v>91.95</v>
      </c>
      <c r="O147" s="118"/>
      <c r="P147" s="118"/>
    </row>
    <row r="148" spans="1:16" s="32" customFormat="1" x14ac:dyDescent="0.25">
      <c r="A148" s="21"/>
      <c r="B148" s="28" t="s">
        <v>2139</v>
      </c>
      <c r="C148" s="119" t="s">
        <v>3006</v>
      </c>
      <c r="D148" s="40" t="s">
        <v>2454</v>
      </c>
      <c r="E148" s="145">
        <v>56</v>
      </c>
      <c r="F148" s="145">
        <v>5.88</v>
      </c>
      <c r="G148" s="146">
        <v>56</v>
      </c>
      <c r="H148" s="145">
        <v>36.4</v>
      </c>
      <c r="I148" s="121"/>
      <c r="J148" s="79">
        <v>51.52</v>
      </c>
      <c r="K148" s="79">
        <v>54.32</v>
      </c>
      <c r="L148" s="79">
        <v>51.13</v>
      </c>
      <c r="M148" s="79">
        <v>50.96</v>
      </c>
      <c r="N148" s="79">
        <v>49.99</v>
      </c>
      <c r="O148" s="118"/>
      <c r="P148" s="118"/>
    </row>
    <row r="149" spans="1:16" s="32" customFormat="1" x14ac:dyDescent="0.25">
      <c r="A149" s="21"/>
      <c r="B149" s="28" t="s">
        <v>2141</v>
      </c>
      <c r="C149" s="119" t="s">
        <v>3007</v>
      </c>
      <c r="D149" s="40" t="s">
        <v>2454</v>
      </c>
      <c r="E149" s="145">
        <v>123</v>
      </c>
      <c r="F149" s="145">
        <v>12.92</v>
      </c>
      <c r="G149" s="146">
        <v>123</v>
      </c>
      <c r="H149" s="145">
        <v>79.95</v>
      </c>
      <c r="I149" s="121"/>
      <c r="J149" s="79">
        <v>113.16</v>
      </c>
      <c r="K149" s="79">
        <v>119.31</v>
      </c>
      <c r="L149" s="79">
        <v>112.3</v>
      </c>
      <c r="M149" s="79">
        <v>111.93</v>
      </c>
      <c r="N149" s="79">
        <v>109.8</v>
      </c>
      <c r="O149" s="118"/>
      <c r="P149" s="118"/>
    </row>
    <row r="150" spans="1:16" s="32" customFormat="1" x14ac:dyDescent="0.25">
      <c r="A150" s="21"/>
      <c r="B150" s="28" t="s">
        <v>2143</v>
      </c>
      <c r="C150" s="119" t="s">
        <v>2922</v>
      </c>
      <c r="D150" s="40" t="s">
        <v>2454</v>
      </c>
      <c r="E150" s="145">
        <v>99</v>
      </c>
      <c r="F150" s="145">
        <v>10.4</v>
      </c>
      <c r="G150" s="146">
        <v>99</v>
      </c>
      <c r="H150" s="145">
        <v>64.350000000000009</v>
      </c>
      <c r="I150" s="121"/>
      <c r="J150" s="79">
        <v>91.08</v>
      </c>
      <c r="K150" s="79">
        <v>96.03</v>
      </c>
      <c r="L150" s="79">
        <v>90.39</v>
      </c>
      <c r="M150" s="79">
        <v>90.09</v>
      </c>
      <c r="N150" s="79">
        <v>88.38</v>
      </c>
      <c r="O150" s="118"/>
      <c r="P150" s="118"/>
    </row>
    <row r="151" spans="1:16" s="32" customFormat="1" x14ac:dyDescent="0.25">
      <c r="A151" s="21"/>
      <c r="B151" s="28" t="s">
        <v>2146</v>
      </c>
      <c r="C151" s="119" t="s">
        <v>2923</v>
      </c>
      <c r="D151" s="40" t="s">
        <v>2454</v>
      </c>
      <c r="E151" s="145">
        <v>231</v>
      </c>
      <c r="F151" s="145">
        <v>24.26</v>
      </c>
      <c r="G151" s="146">
        <v>231</v>
      </c>
      <c r="H151" s="145">
        <v>150.15</v>
      </c>
      <c r="I151" s="121"/>
      <c r="J151" s="79">
        <v>212.52</v>
      </c>
      <c r="K151" s="79">
        <v>224.07</v>
      </c>
      <c r="L151" s="79">
        <v>210.9</v>
      </c>
      <c r="M151" s="79">
        <v>210.21</v>
      </c>
      <c r="N151" s="79">
        <v>206.21</v>
      </c>
      <c r="O151" s="118"/>
      <c r="P151" s="118"/>
    </row>
    <row r="152" spans="1:16" s="32" customFormat="1" x14ac:dyDescent="0.25">
      <c r="A152" s="21"/>
      <c r="B152" s="28" t="s">
        <v>2147</v>
      </c>
      <c r="C152" s="119" t="s">
        <v>2729</v>
      </c>
      <c r="D152" s="40" t="s">
        <v>2454</v>
      </c>
      <c r="E152" s="145">
        <v>163</v>
      </c>
      <c r="F152" s="145">
        <v>17.12</v>
      </c>
      <c r="G152" s="146">
        <v>163</v>
      </c>
      <c r="H152" s="145">
        <v>105.95</v>
      </c>
      <c r="I152" s="121"/>
      <c r="J152" s="79">
        <v>149.96</v>
      </c>
      <c r="K152" s="79">
        <v>158.11000000000001</v>
      </c>
      <c r="L152" s="79">
        <v>148.82</v>
      </c>
      <c r="M152" s="79">
        <v>148.33000000000001</v>
      </c>
      <c r="N152" s="79">
        <v>145.51</v>
      </c>
      <c r="O152" s="118"/>
      <c r="P152" s="118"/>
    </row>
    <row r="153" spans="1:16" s="32" customFormat="1" x14ac:dyDescent="0.25">
      <c r="A153" s="21"/>
      <c r="B153" s="28" t="s">
        <v>2148</v>
      </c>
      <c r="C153" s="119" t="s">
        <v>2924</v>
      </c>
      <c r="D153" s="40" t="s">
        <v>2454</v>
      </c>
      <c r="E153" s="145">
        <v>87</v>
      </c>
      <c r="F153" s="145">
        <v>9.14</v>
      </c>
      <c r="G153" s="146">
        <v>87</v>
      </c>
      <c r="H153" s="145">
        <v>56.550000000000004</v>
      </c>
      <c r="I153" s="121"/>
      <c r="J153" s="79">
        <v>80.040000000000006</v>
      </c>
      <c r="K153" s="79">
        <v>84.39</v>
      </c>
      <c r="L153" s="79">
        <v>79.430000000000007</v>
      </c>
      <c r="M153" s="79">
        <v>79.17</v>
      </c>
      <c r="N153" s="79">
        <v>77.66</v>
      </c>
      <c r="O153" s="118"/>
      <c r="P153" s="118"/>
    </row>
    <row r="154" spans="1:16" s="32" customFormat="1" x14ac:dyDescent="0.25">
      <c r="A154" s="21"/>
      <c r="B154" s="28" t="s">
        <v>2149</v>
      </c>
      <c r="C154" s="119" t="s">
        <v>2730</v>
      </c>
      <c r="D154" s="40" t="s">
        <v>2454</v>
      </c>
      <c r="E154" s="145">
        <v>317</v>
      </c>
      <c r="F154" s="145">
        <v>33.29</v>
      </c>
      <c r="G154" s="146">
        <v>317</v>
      </c>
      <c r="H154" s="145">
        <v>206.05</v>
      </c>
      <c r="I154" s="121"/>
      <c r="J154" s="79">
        <v>291.64</v>
      </c>
      <c r="K154" s="79">
        <v>307.49</v>
      </c>
      <c r="L154" s="79">
        <v>289.42</v>
      </c>
      <c r="M154" s="79">
        <v>288.47000000000003</v>
      </c>
      <c r="N154" s="79">
        <v>282.99</v>
      </c>
      <c r="O154" s="118"/>
      <c r="P154" s="118"/>
    </row>
    <row r="155" spans="1:16" s="32" customFormat="1" x14ac:dyDescent="0.25">
      <c r="A155" s="21"/>
      <c r="B155" s="28" t="s">
        <v>2152</v>
      </c>
      <c r="C155" s="119" t="s">
        <v>2733</v>
      </c>
      <c r="D155" s="40" t="s">
        <v>2454</v>
      </c>
      <c r="E155" s="145">
        <v>135</v>
      </c>
      <c r="F155" s="145">
        <v>14.18</v>
      </c>
      <c r="G155" s="146">
        <v>135</v>
      </c>
      <c r="H155" s="145">
        <v>87.75</v>
      </c>
      <c r="I155" s="121"/>
      <c r="J155" s="79">
        <v>124.2</v>
      </c>
      <c r="K155" s="79">
        <v>130.94999999999999</v>
      </c>
      <c r="L155" s="79">
        <v>123.26</v>
      </c>
      <c r="M155" s="79">
        <v>122.85</v>
      </c>
      <c r="N155" s="79">
        <v>120.51</v>
      </c>
      <c r="O155" s="118"/>
      <c r="P155" s="118"/>
    </row>
    <row r="156" spans="1:16" s="32" customFormat="1" x14ac:dyDescent="0.25">
      <c r="A156" s="21"/>
      <c r="B156" s="28" t="s">
        <v>2153</v>
      </c>
      <c r="C156" s="119" t="s">
        <v>2734</v>
      </c>
      <c r="D156" s="40" t="s">
        <v>2454</v>
      </c>
      <c r="E156" s="145">
        <v>89</v>
      </c>
      <c r="F156" s="145">
        <v>9.35</v>
      </c>
      <c r="G156" s="146">
        <v>89</v>
      </c>
      <c r="H156" s="145">
        <v>57.85</v>
      </c>
      <c r="I156" s="121"/>
      <c r="J156" s="79">
        <v>81.88</v>
      </c>
      <c r="K156" s="79">
        <v>86.33</v>
      </c>
      <c r="L156" s="79">
        <v>81.260000000000005</v>
      </c>
      <c r="M156" s="79">
        <v>80.989999999999995</v>
      </c>
      <c r="N156" s="79">
        <v>79.45</v>
      </c>
      <c r="O156" s="118"/>
      <c r="P156" s="118"/>
    </row>
    <row r="157" spans="1:16" s="32" customFormat="1" x14ac:dyDescent="0.25">
      <c r="A157" s="21"/>
      <c r="B157" s="28" t="s">
        <v>2155</v>
      </c>
      <c r="C157" s="119" t="s">
        <v>2736</v>
      </c>
      <c r="D157" s="40" t="s">
        <v>2454</v>
      </c>
      <c r="E157" s="145">
        <v>149</v>
      </c>
      <c r="F157" s="145">
        <v>15.65</v>
      </c>
      <c r="G157" s="146">
        <v>149</v>
      </c>
      <c r="H157" s="145">
        <v>96.850000000000009</v>
      </c>
      <c r="I157" s="121"/>
      <c r="J157" s="79">
        <v>137.08000000000001</v>
      </c>
      <c r="K157" s="79">
        <v>144.53</v>
      </c>
      <c r="L157" s="79">
        <v>136.04</v>
      </c>
      <c r="M157" s="79">
        <v>135.59</v>
      </c>
      <c r="N157" s="79">
        <v>133.01</v>
      </c>
      <c r="O157" s="118"/>
      <c r="P157" s="118"/>
    </row>
    <row r="158" spans="1:16" s="32" customFormat="1" x14ac:dyDescent="0.25">
      <c r="A158" s="21"/>
      <c r="B158" s="40" t="s">
        <v>2156</v>
      </c>
      <c r="C158" s="119" t="s">
        <v>2737</v>
      </c>
      <c r="D158" s="40" t="s">
        <v>2454</v>
      </c>
      <c r="E158" s="79">
        <v>118</v>
      </c>
      <c r="F158" s="79">
        <v>12.39</v>
      </c>
      <c r="G158" s="79">
        <v>118</v>
      </c>
      <c r="H158" s="79">
        <v>76.7</v>
      </c>
      <c r="I158" s="121"/>
      <c r="J158" s="79">
        <v>108.56</v>
      </c>
      <c r="K158" s="79">
        <v>114.46</v>
      </c>
      <c r="L158" s="79">
        <v>107.73</v>
      </c>
      <c r="M158" s="79">
        <v>107.38</v>
      </c>
      <c r="N158" s="79">
        <v>105.34</v>
      </c>
      <c r="O158" s="118"/>
      <c r="P158" s="118"/>
    </row>
    <row r="159" spans="1:16" s="32" customFormat="1" x14ac:dyDescent="0.25">
      <c r="A159" s="21"/>
      <c r="B159" s="28" t="s">
        <v>2157</v>
      </c>
      <c r="C159" s="119" t="s">
        <v>2925</v>
      </c>
      <c r="D159" s="40" t="s">
        <v>2454</v>
      </c>
      <c r="E159" s="145">
        <v>54</v>
      </c>
      <c r="F159" s="145">
        <v>5.67</v>
      </c>
      <c r="G159" s="146">
        <v>54</v>
      </c>
      <c r="H159" s="145">
        <v>35.1</v>
      </c>
      <c r="I159" s="121"/>
      <c r="J159" s="79">
        <v>49.68</v>
      </c>
      <c r="K159" s="79">
        <v>52.38</v>
      </c>
      <c r="L159" s="79">
        <v>49.3</v>
      </c>
      <c r="M159" s="79">
        <v>49.14</v>
      </c>
      <c r="N159" s="79">
        <v>48.21</v>
      </c>
      <c r="O159" s="118"/>
      <c r="P159" s="118"/>
    </row>
    <row r="160" spans="1:16" s="32" customFormat="1" x14ac:dyDescent="0.25">
      <c r="A160" s="21"/>
      <c r="B160" s="28" t="s">
        <v>2158</v>
      </c>
      <c r="C160" s="119" t="s">
        <v>2738</v>
      </c>
      <c r="D160" s="40" t="s">
        <v>2454</v>
      </c>
      <c r="E160" s="145">
        <v>59</v>
      </c>
      <c r="F160" s="145">
        <v>6.2</v>
      </c>
      <c r="G160" s="146">
        <v>59</v>
      </c>
      <c r="H160" s="145">
        <v>38.35</v>
      </c>
      <c r="I160" s="121"/>
      <c r="J160" s="79">
        <v>54.28</v>
      </c>
      <c r="K160" s="79">
        <v>57.23</v>
      </c>
      <c r="L160" s="79">
        <v>53.87</v>
      </c>
      <c r="M160" s="79">
        <v>53.69</v>
      </c>
      <c r="N160" s="79">
        <v>52.67</v>
      </c>
      <c r="O160" s="118"/>
      <c r="P160" s="118"/>
    </row>
    <row r="161" spans="1:16" s="32" customFormat="1" x14ac:dyDescent="0.25">
      <c r="A161" s="21"/>
      <c r="B161" s="28" t="s">
        <v>2159</v>
      </c>
      <c r="C161" s="119" t="s">
        <v>2739</v>
      </c>
      <c r="D161" s="40" t="s">
        <v>2454</v>
      </c>
      <c r="E161" s="145">
        <v>118</v>
      </c>
      <c r="F161" s="145">
        <v>12.39</v>
      </c>
      <c r="G161" s="146">
        <v>118</v>
      </c>
      <c r="H161" s="145">
        <v>76.7</v>
      </c>
      <c r="I161" s="121"/>
      <c r="J161" s="79">
        <v>108.56</v>
      </c>
      <c r="K161" s="79">
        <v>114.46</v>
      </c>
      <c r="L161" s="79">
        <v>107.73</v>
      </c>
      <c r="M161" s="79">
        <v>107.38</v>
      </c>
      <c r="N161" s="79">
        <v>105.34</v>
      </c>
      <c r="O161" s="118"/>
      <c r="P161" s="118"/>
    </row>
    <row r="162" spans="1:16" s="32" customFormat="1" x14ac:dyDescent="0.25">
      <c r="A162" s="21"/>
      <c r="B162" s="28" t="s">
        <v>2161</v>
      </c>
      <c r="C162" s="119" t="s">
        <v>3008</v>
      </c>
      <c r="D162" s="40" t="s">
        <v>2454</v>
      </c>
      <c r="E162" s="145">
        <v>160</v>
      </c>
      <c r="F162" s="145">
        <v>16.8</v>
      </c>
      <c r="G162" s="146">
        <v>160</v>
      </c>
      <c r="H162" s="145">
        <v>104</v>
      </c>
      <c r="I162" s="121"/>
      <c r="J162" s="79">
        <v>147.19999999999999</v>
      </c>
      <c r="K162" s="79">
        <v>155.19999999999999</v>
      </c>
      <c r="L162" s="79">
        <v>146.08000000000001</v>
      </c>
      <c r="M162" s="79">
        <v>145.6</v>
      </c>
      <c r="N162" s="79">
        <v>142.83000000000001</v>
      </c>
      <c r="O162" s="118"/>
      <c r="P162" s="118"/>
    </row>
    <row r="163" spans="1:16" s="32" customFormat="1" x14ac:dyDescent="0.25">
      <c r="A163" s="21"/>
      <c r="B163" s="28" t="s">
        <v>2162</v>
      </c>
      <c r="C163" s="119" t="s">
        <v>2741</v>
      </c>
      <c r="D163" s="40" t="s">
        <v>2454</v>
      </c>
      <c r="E163" s="145">
        <v>170</v>
      </c>
      <c r="F163" s="145">
        <v>17.850000000000001</v>
      </c>
      <c r="G163" s="146">
        <v>170</v>
      </c>
      <c r="H163" s="145">
        <v>110.5</v>
      </c>
      <c r="I163" s="121"/>
      <c r="J163" s="79">
        <v>156.4</v>
      </c>
      <c r="K163" s="79">
        <v>164.9</v>
      </c>
      <c r="L163" s="79">
        <v>155.21</v>
      </c>
      <c r="M163" s="79">
        <v>154.69999999999999</v>
      </c>
      <c r="N163" s="79">
        <v>151.76</v>
      </c>
      <c r="O163" s="118"/>
      <c r="P163" s="118"/>
    </row>
    <row r="164" spans="1:16" s="32" customFormat="1" x14ac:dyDescent="0.25">
      <c r="A164" s="21"/>
      <c r="B164" s="28" t="s">
        <v>2163</v>
      </c>
      <c r="C164" s="119" t="s">
        <v>2742</v>
      </c>
      <c r="D164" s="40" t="s">
        <v>2454</v>
      </c>
      <c r="E164" s="145">
        <v>154</v>
      </c>
      <c r="F164" s="145">
        <v>16.170000000000002</v>
      </c>
      <c r="G164" s="146">
        <v>154</v>
      </c>
      <c r="H164" s="145">
        <v>100.10000000000001</v>
      </c>
      <c r="I164" s="121"/>
      <c r="J164" s="79">
        <v>141.68</v>
      </c>
      <c r="K164" s="79">
        <v>149.38</v>
      </c>
      <c r="L164" s="79">
        <v>140.6</v>
      </c>
      <c r="M164" s="79">
        <v>140.13999999999999</v>
      </c>
      <c r="N164" s="79">
        <v>137.47999999999999</v>
      </c>
      <c r="O164" s="118"/>
      <c r="P164" s="118"/>
    </row>
    <row r="165" spans="1:16" s="32" customFormat="1" x14ac:dyDescent="0.25">
      <c r="A165" s="21"/>
      <c r="B165" s="28" t="s">
        <v>2164</v>
      </c>
      <c r="C165" s="119" t="s">
        <v>3009</v>
      </c>
      <c r="D165" s="40" t="s">
        <v>2454</v>
      </c>
      <c r="E165" s="145">
        <v>104</v>
      </c>
      <c r="F165" s="145">
        <v>10.92</v>
      </c>
      <c r="G165" s="146">
        <v>104</v>
      </c>
      <c r="H165" s="145">
        <v>67.600000000000009</v>
      </c>
      <c r="I165" s="121"/>
      <c r="J165" s="79">
        <v>95.68</v>
      </c>
      <c r="K165" s="79">
        <v>100.88</v>
      </c>
      <c r="L165" s="79">
        <v>94.95</v>
      </c>
      <c r="M165" s="79">
        <v>94.64</v>
      </c>
      <c r="N165" s="79">
        <v>92.84</v>
      </c>
      <c r="O165" s="118"/>
      <c r="P165" s="118"/>
    </row>
    <row r="166" spans="1:16" s="32" customFormat="1" x14ac:dyDescent="0.25">
      <c r="A166" s="21"/>
      <c r="B166" s="28" t="s">
        <v>2165</v>
      </c>
      <c r="C166" s="119" t="s">
        <v>2743</v>
      </c>
      <c r="D166" s="40" t="s">
        <v>2454</v>
      </c>
      <c r="E166" s="145">
        <v>59</v>
      </c>
      <c r="F166" s="145">
        <v>6.2</v>
      </c>
      <c r="G166" s="146">
        <v>59</v>
      </c>
      <c r="H166" s="145">
        <v>38.35</v>
      </c>
      <c r="I166" s="121"/>
      <c r="J166" s="79">
        <v>54.28</v>
      </c>
      <c r="K166" s="79">
        <v>57.23</v>
      </c>
      <c r="L166" s="79">
        <v>53.87</v>
      </c>
      <c r="M166" s="79">
        <v>53.69</v>
      </c>
      <c r="N166" s="79">
        <v>52.67</v>
      </c>
      <c r="O166" s="118"/>
      <c r="P166" s="118"/>
    </row>
    <row r="167" spans="1:16" s="32" customFormat="1" x14ac:dyDescent="0.25">
      <c r="A167" s="21"/>
      <c r="B167" s="28" t="s">
        <v>2166</v>
      </c>
      <c r="C167" s="119" t="s">
        <v>2744</v>
      </c>
      <c r="D167" s="40" t="s">
        <v>2454</v>
      </c>
      <c r="E167" s="145">
        <v>103</v>
      </c>
      <c r="F167" s="145">
        <v>10.82</v>
      </c>
      <c r="G167" s="146">
        <v>103</v>
      </c>
      <c r="H167" s="145">
        <v>66.95</v>
      </c>
      <c r="I167" s="121"/>
      <c r="J167" s="79">
        <v>94.76</v>
      </c>
      <c r="K167" s="79">
        <v>99.91</v>
      </c>
      <c r="L167" s="79">
        <v>94.04</v>
      </c>
      <c r="M167" s="79">
        <v>93.73</v>
      </c>
      <c r="N167" s="79">
        <v>91.95</v>
      </c>
      <c r="O167" s="118"/>
      <c r="P167" s="118"/>
    </row>
    <row r="168" spans="1:16" s="32" customFormat="1" x14ac:dyDescent="0.25">
      <c r="A168" s="21"/>
      <c r="B168" s="28" t="s">
        <v>2170</v>
      </c>
      <c r="C168" s="119" t="s">
        <v>3010</v>
      </c>
      <c r="D168" s="40" t="s">
        <v>2454</v>
      </c>
      <c r="E168" s="145">
        <v>130</v>
      </c>
      <c r="F168" s="145">
        <v>13.65</v>
      </c>
      <c r="G168" s="146">
        <v>130</v>
      </c>
      <c r="H168" s="145">
        <v>84.5</v>
      </c>
      <c r="I168" s="121"/>
      <c r="J168" s="79">
        <v>119.6</v>
      </c>
      <c r="K168" s="79">
        <v>126.1</v>
      </c>
      <c r="L168" s="79">
        <v>118.69</v>
      </c>
      <c r="M168" s="79">
        <v>118.3</v>
      </c>
      <c r="N168" s="79">
        <v>116.05</v>
      </c>
      <c r="O168" s="118"/>
      <c r="P168" s="118"/>
    </row>
    <row r="169" spans="1:16" s="32" customFormat="1" x14ac:dyDescent="0.25">
      <c r="A169" s="21"/>
      <c r="B169" s="28" t="s">
        <v>2171</v>
      </c>
      <c r="C169" s="119" t="s">
        <v>3011</v>
      </c>
      <c r="D169" s="40" t="s">
        <v>2454</v>
      </c>
      <c r="E169" s="145">
        <v>225</v>
      </c>
      <c r="F169" s="145">
        <v>23.63</v>
      </c>
      <c r="G169" s="146">
        <v>225</v>
      </c>
      <c r="H169" s="145">
        <v>146.25</v>
      </c>
      <c r="I169" s="121"/>
      <c r="J169" s="79">
        <v>207</v>
      </c>
      <c r="K169" s="79">
        <v>218.25</v>
      </c>
      <c r="L169" s="79">
        <v>205.43</v>
      </c>
      <c r="M169" s="79">
        <v>204.75</v>
      </c>
      <c r="N169" s="79">
        <v>200.86</v>
      </c>
      <c r="O169" s="118"/>
      <c r="P169" s="118"/>
    </row>
    <row r="170" spans="1:16" s="32" customFormat="1" x14ac:dyDescent="0.25">
      <c r="A170" s="21"/>
      <c r="B170" s="28" t="s">
        <v>2172</v>
      </c>
      <c r="C170" s="119" t="s">
        <v>3012</v>
      </c>
      <c r="D170" s="40" t="s">
        <v>2454</v>
      </c>
      <c r="E170" s="145">
        <v>56</v>
      </c>
      <c r="F170" s="145">
        <v>5.88</v>
      </c>
      <c r="G170" s="146">
        <v>56</v>
      </c>
      <c r="H170" s="145">
        <v>36.4</v>
      </c>
      <c r="I170" s="121"/>
      <c r="J170" s="79">
        <v>51.52</v>
      </c>
      <c r="K170" s="79">
        <v>54.32</v>
      </c>
      <c r="L170" s="79">
        <v>51.13</v>
      </c>
      <c r="M170" s="79">
        <v>50.96</v>
      </c>
      <c r="N170" s="79">
        <v>49.99</v>
      </c>
      <c r="O170" s="118"/>
      <c r="P170" s="118"/>
    </row>
    <row r="171" spans="1:16" s="32" customFormat="1" x14ac:dyDescent="0.25">
      <c r="A171" s="21"/>
      <c r="B171" s="28" t="s">
        <v>2174</v>
      </c>
      <c r="C171" s="119" t="s">
        <v>2748</v>
      </c>
      <c r="D171" s="40" t="s">
        <v>2454</v>
      </c>
      <c r="E171" s="145">
        <v>101</v>
      </c>
      <c r="F171" s="145">
        <v>10.61</v>
      </c>
      <c r="G171" s="146">
        <v>101</v>
      </c>
      <c r="H171" s="145">
        <v>65.650000000000006</v>
      </c>
      <c r="I171" s="121"/>
      <c r="J171" s="79">
        <v>92.92</v>
      </c>
      <c r="K171" s="79">
        <v>97.97</v>
      </c>
      <c r="L171" s="79">
        <v>92.21</v>
      </c>
      <c r="M171" s="79">
        <v>91.91</v>
      </c>
      <c r="N171" s="79">
        <v>90.16</v>
      </c>
      <c r="O171" s="118"/>
      <c r="P171" s="118"/>
    </row>
    <row r="172" spans="1:16" s="32" customFormat="1" x14ac:dyDescent="0.25">
      <c r="A172" s="21"/>
      <c r="B172" s="28" t="s">
        <v>2175</v>
      </c>
      <c r="C172" s="119" t="s">
        <v>3013</v>
      </c>
      <c r="D172" s="40" t="s">
        <v>2454</v>
      </c>
      <c r="E172" s="145">
        <v>109</v>
      </c>
      <c r="F172" s="145">
        <v>11.45</v>
      </c>
      <c r="G172" s="146">
        <v>109</v>
      </c>
      <c r="H172" s="145">
        <v>70.850000000000009</v>
      </c>
      <c r="I172" s="121"/>
      <c r="J172" s="79">
        <v>100.28</v>
      </c>
      <c r="K172" s="79">
        <v>105.73</v>
      </c>
      <c r="L172" s="79">
        <v>99.52</v>
      </c>
      <c r="M172" s="79">
        <v>99.19</v>
      </c>
      <c r="N172" s="79">
        <v>97.3</v>
      </c>
      <c r="O172" s="118"/>
      <c r="P172" s="118"/>
    </row>
    <row r="173" spans="1:16" s="32" customFormat="1" ht="26.25" x14ac:dyDescent="0.25">
      <c r="A173" s="21"/>
      <c r="B173" s="28" t="s">
        <v>2177</v>
      </c>
      <c r="C173" s="119" t="s">
        <v>2749</v>
      </c>
      <c r="D173" s="40" t="s">
        <v>2454</v>
      </c>
      <c r="E173" s="145">
        <v>79</v>
      </c>
      <c r="F173" s="145">
        <v>8.3000000000000007</v>
      </c>
      <c r="G173" s="146">
        <v>79</v>
      </c>
      <c r="H173" s="145">
        <v>51.35</v>
      </c>
      <c r="I173" s="121"/>
      <c r="J173" s="79">
        <v>72.680000000000007</v>
      </c>
      <c r="K173" s="79">
        <v>76.63</v>
      </c>
      <c r="L173" s="79">
        <v>72.13</v>
      </c>
      <c r="M173" s="79">
        <v>71.89</v>
      </c>
      <c r="N173" s="79">
        <v>70.52</v>
      </c>
      <c r="O173" s="118"/>
      <c r="P173" s="118"/>
    </row>
    <row r="174" spans="1:16" s="32" customFormat="1" ht="26.25" x14ac:dyDescent="0.25">
      <c r="A174" s="21"/>
      <c r="B174" s="28" t="s">
        <v>2178</v>
      </c>
      <c r="C174" s="119" t="s">
        <v>2750</v>
      </c>
      <c r="D174" s="40" t="s">
        <v>2454</v>
      </c>
      <c r="E174" s="145">
        <v>65</v>
      </c>
      <c r="F174" s="145">
        <v>6.83</v>
      </c>
      <c r="G174" s="146">
        <v>65</v>
      </c>
      <c r="H174" s="145">
        <v>42.25</v>
      </c>
      <c r="I174" s="121"/>
      <c r="J174" s="79">
        <v>59.8</v>
      </c>
      <c r="K174" s="79">
        <v>63.05</v>
      </c>
      <c r="L174" s="79">
        <v>59.35</v>
      </c>
      <c r="M174" s="79">
        <v>59.15</v>
      </c>
      <c r="N174" s="79">
        <v>58.03</v>
      </c>
      <c r="O174" s="118"/>
      <c r="P174" s="118"/>
    </row>
    <row r="175" spans="1:16" s="32" customFormat="1" x14ac:dyDescent="0.25">
      <c r="A175" s="21"/>
      <c r="B175" s="28" t="s">
        <v>2181</v>
      </c>
      <c r="C175" s="119" t="s">
        <v>3014</v>
      </c>
      <c r="D175" s="40" t="s">
        <v>2454</v>
      </c>
      <c r="E175" s="145">
        <v>236</v>
      </c>
      <c r="F175" s="145">
        <v>24.78</v>
      </c>
      <c r="G175" s="146">
        <v>236</v>
      </c>
      <c r="H175" s="145">
        <v>153.4</v>
      </c>
      <c r="I175" s="121"/>
      <c r="J175" s="79">
        <v>217.12</v>
      </c>
      <c r="K175" s="79">
        <v>228.92</v>
      </c>
      <c r="L175" s="79">
        <v>215.47</v>
      </c>
      <c r="M175" s="79">
        <v>214.76</v>
      </c>
      <c r="N175" s="79">
        <v>210.68</v>
      </c>
      <c r="O175" s="118"/>
      <c r="P175" s="118"/>
    </row>
    <row r="176" spans="1:16" s="32" customFormat="1" x14ac:dyDescent="0.25">
      <c r="A176" s="21"/>
      <c r="B176" s="28" t="s">
        <v>2183</v>
      </c>
      <c r="C176" s="119" t="s">
        <v>2751</v>
      </c>
      <c r="D176" s="40" t="s">
        <v>2454</v>
      </c>
      <c r="E176" s="145">
        <v>70</v>
      </c>
      <c r="F176" s="145">
        <v>2.31</v>
      </c>
      <c r="G176" s="146">
        <v>70</v>
      </c>
      <c r="H176" s="145">
        <v>45.5</v>
      </c>
      <c r="I176" s="121"/>
      <c r="J176" s="79">
        <v>64.400000000000006</v>
      </c>
      <c r="K176" s="79">
        <v>67.900000000000006</v>
      </c>
      <c r="L176" s="79">
        <v>63.91</v>
      </c>
      <c r="M176" s="79">
        <v>63.7</v>
      </c>
      <c r="N176" s="79">
        <v>62.49</v>
      </c>
      <c r="O176" s="118"/>
      <c r="P176" s="118"/>
    </row>
    <row r="177" spans="1:16" s="32" customFormat="1" x14ac:dyDescent="0.25">
      <c r="A177" s="21"/>
      <c r="B177" s="28" t="s">
        <v>2184</v>
      </c>
      <c r="C177" s="119" t="s">
        <v>3015</v>
      </c>
      <c r="D177" s="40" t="s">
        <v>2454</v>
      </c>
      <c r="E177" s="145">
        <v>135</v>
      </c>
      <c r="F177" s="145">
        <v>14.18</v>
      </c>
      <c r="G177" s="146">
        <v>135</v>
      </c>
      <c r="H177" s="145">
        <v>87.75</v>
      </c>
      <c r="I177" s="121"/>
      <c r="J177" s="79">
        <v>124.2</v>
      </c>
      <c r="K177" s="79">
        <v>130.94999999999999</v>
      </c>
      <c r="L177" s="79">
        <v>123.26</v>
      </c>
      <c r="M177" s="79">
        <v>122.85</v>
      </c>
      <c r="N177" s="79">
        <v>120.51</v>
      </c>
      <c r="O177" s="118"/>
      <c r="P177" s="118"/>
    </row>
    <row r="178" spans="1:16" s="32" customFormat="1" x14ac:dyDescent="0.25">
      <c r="A178" s="21"/>
      <c r="B178" s="28" t="s">
        <v>2185</v>
      </c>
      <c r="C178" s="119" t="s">
        <v>3016</v>
      </c>
      <c r="D178" s="40" t="s">
        <v>2454</v>
      </c>
      <c r="E178" s="145">
        <v>43</v>
      </c>
      <c r="F178" s="145">
        <v>4.5199999999999996</v>
      </c>
      <c r="G178" s="146">
        <v>43</v>
      </c>
      <c r="H178" s="145">
        <v>27.95</v>
      </c>
      <c r="I178" s="121"/>
      <c r="J178" s="79">
        <v>39.56</v>
      </c>
      <c r="K178" s="79">
        <v>41.71</v>
      </c>
      <c r="L178" s="79">
        <v>39.26</v>
      </c>
      <c r="M178" s="79">
        <v>39.130000000000003</v>
      </c>
      <c r="N178" s="79">
        <v>38.39</v>
      </c>
      <c r="O178" s="118"/>
      <c r="P178" s="118"/>
    </row>
    <row r="179" spans="1:16" s="32" customFormat="1" x14ac:dyDescent="0.25">
      <c r="A179" s="21"/>
      <c r="B179" s="40" t="s">
        <v>2186</v>
      </c>
      <c r="C179" s="119" t="s">
        <v>2752</v>
      </c>
      <c r="D179" s="40" t="s">
        <v>2454</v>
      </c>
      <c r="E179" s="79">
        <v>65</v>
      </c>
      <c r="F179" s="79">
        <v>6.83</v>
      </c>
      <c r="G179" s="79">
        <v>65</v>
      </c>
      <c r="H179" s="79">
        <v>42.25</v>
      </c>
      <c r="I179" s="121"/>
      <c r="J179" s="79">
        <v>59.8</v>
      </c>
      <c r="K179" s="79">
        <v>63.05</v>
      </c>
      <c r="L179" s="79">
        <v>59.35</v>
      </c>
      <c r="M179" s="79">
        <v>59.15</v>
      </c>
      <c r="N179" s="79">
        <v>58.03</v>
      </c>
      <c r="O179" s="118"/>
      <c r="P179" s="118"/>
    </row>
    <row r="180" spans="1:16" s="32" customFormat="1" x14ac:dyDescent="0.25">
      <c r="A180" s="21"/>
      <c r="B180" s="28" t="s">
        <v>2187</v>
      </c>
      <c r="C180" s="119" t="s">
        <v>3017</v>
      </c>
      <c r="D180" s="40" t="s">
        <v>2454</v>
      </c>
      <c r="E180" s="145">
        <v>97</v>
      </c>
      <c r="F180" s="145">
        <v>10.19</v>
      </c>
      <c r="G180" s="146">
        <v>97</v>
      </c>
      <c r="H180" s="145">
        <v>63.050000000000004</v>
      </c>
      <c r="I180" s="121"/>
      <c r="J180" s="79">
        <v>89.24</v>
      </c>
      <c r="K180" s="79">
        <v>94.09</v>
      </c>
      <c r="L180" s="79">
        <v>88.56</v>
      </c>
      <c r="M180" s="79">
        <v>88.27</v>
      </c>
      <c r="N180" s="79">
        <v>86.59</v>
      </c>
      <c r="O180" s="118"/>
      <c r="P180" s="118"/>
    </row>
    <row r="181" spans="1:16" s="32" customFormat="1" x14ac:dyDescent="0.25">
      <c r="A181" s="21"/>
      <c r="B181" s="28" t="s">
        <v>2189</v>
      </c>
      <c r="C181" s="119" t="s">
        <v>2753</v>
      </c>
      <c r="D181" s="40" t="s">
        <v>2454</v>
      </c>
      <c r="E181" s="145">
        <v>79</v>
      </c>
      <c r="F181" s="145">
        <v>8.3000000000000007</v>
      </c>
      <c r="G181" s="146">
        <v>79</v>
      </c>
      <c r="H181" s="145">
        <v>51.35</v>
      </c>
      <c r="I181" s="121"/>
      <c r="J181" s="79">
        <v>72.680000000000007</v>
      </c>
      <c r="K181" s="79">
        <v>76.63</v>
      </c>
      <c r="L181" s="79">
        <v>72.13</v>
      </c>
      <c r="M181" s="79">
        <v>71.89</v>
      </c>
      <c r="N181" s="79">
        <v>70.52</v>
      </c>
      <c r="O181" s="118"/>
      <c r="P181" s="118"/>
    </row>
    <row r="182" spans="1:16" s="32" customFormat="1" ht="26.25" x14ac:dyDescent="0.25">
      <c r="A182" s="21"/>
      <c r="B182" s="28" t="s">
        <v>2191</v>
      </c>
      <c r="C182" s="119" t="s">
        <v>2754</v>
      </c>
      <c r="D182" s="40" t="s">
        <v>2454</v>
      </c>
      <c r="E182" s="145">
        <v>50</v>
      </c>
      <c r="F182" s="145">
        <v>5.25</v>
      </c>
      <c r="G182" s="146">
        <v>50</v>
      </c>
      <c r="H182" s="145">
        <v>32.5</v>
      </c>
      <c r="I182" s="121"/>
      <c r="J182" s="79">
        <v>46</v>
      </c>
      <c r="K182" s="79">
        <v>48.5</v>
      </c>
      <c r="L182" s="79">
        <v>45.65</v>
      </c>
      <c r="M182" s="79">
        <v>45.5</v>
      </c>
      <c r="N182" s="79">
        <v>44.64</v>
      </c>
      <c r="O182" s="118"/>
      <c r="P182" s="118"/>
    </row>
    <row r="183" spans="1:16" s="32" customFormat="1" x14ac:dyDescent="0.25">
      <c r="A183" s="21"/>
      <c r="B183" s="28" t="s">
        <v>2193</v>
      </c>
      <c r="C183" s="119" t="s">
        <v>3018</v>
      </c>
      <c r="D183" s="40" t="s">
        <v>2454</v>
      </c>
      <c r="E183" s="145">
        <v>103</v>
      </c>
      <c r="F183" s="145">
        <v>10.82</v>
      </c>
      <c r="G183" s="146">
        <v>103</v>
      </c>
      <c r="H183" s="145">
        <v>66.95</v>
      </c>
      <c r="I183" s="121"/>
      <c r="J183" s="79">
        <v>94.76</v>
      </c>
      <c r="K183" s="79">
        <v>99.91</v>
      </c>
      <c r="L183" s="79">
        <v>94.04</v>
      </c>
      <c r="M183" s="79">
        <v>93.73</v>
      </c>
      <c r="N183" s="79">
        <v>91.95</v>
      </c>
      <c r="O183" s="118"/>
      <c r="P183" s="118"/>
    </row>
    <row r="184" spans="1:16" s="32" customFormat="1" x14ac:dyDescent="0.25">
      <c r="A184" s="21"/>
      <c r="B184" s="28" t="s">
        <v>2194</v>
      </c>
      <c r="C184" s="119" t="s">
        <v>3019</v>
      </c>
      <c r="D184" s="40" t="s">
        <v>2454</v>
      </c>
      <c r="E184" s="145">
        <v>129</v>
      </c>
      <c r="F184" s="145">
        <v>13.55</v>
      </c>
      <c r="G184" s="146">
        <v>129</v>
      </c>
      <c r="H184" s="145">
        <v>83.850000000000009</v>
      </c>
      <c r="I184" s="121"/>
      <c r="J184" s="79">
        <v>118.68</v>
      </c>
      <c r="K184" s="79">
        <v>125.13</v>
      </c>
      <c r="L184" s="79">
        <v>117.78</v>
      </c>
      <c r="M184" s="79">
        <v>117.39</v>
      </c>
      <c r="N184" s="79">
        <v>115.16</v>
      </c>
      <c r="O184" s="118"/>
      <c r="P184" s="118"/>
    </row>
    <row r="185" spans="1:16" s="32" customFormat="1" x14ac:dyDescent="0.25">
      <c r="A185" s="21"/>
      <c r="B185" s="28" t="s">
        <v>2195</v>
      </c>
      <c r="C185" s="119" t="s">
        <v>2755</v>
      </c>
      <c r="D185" s="40" t="s">
        <v>2454</v>
      </c>
      <c r="E185" s="145">
        <v>104</v>
      </c>
      <c r="F185" s="145">
        <v>10.92</v>
      </c>
      <c r="G185" s="146">
        <v>104</v>
      </c>
      <c r="H185" s="145">
        <v>67.600000000000009</v>
      </c>
      <c r="I185" s="121"/>
      <c r="J185" s="79">
        <v>95.68</v>
      </c>
      <c r="K185" s="79">
        <v>100.88</v>
      </c>
      <c r="L185" s="79">
        <v>94.95</v>
      </c>
      <c r="M185" s="79">
        <v>94.64</v>
      </c>
      <c r="N185" s="79">
        <v>92.84</v>
      </c>
      <c r="O185" s="118"/>
      <c r="P185" s="118"/>
    </row>
    <row r="186" spans="1:16" s="32" customFormat="1" x14ac:dyDescent="0.25">
      <c r="A186" s="21"/>
      <c r="B186" s="28" t="s">
        <v>2197</v>
      </c>
      <c r="C186" s="119" t="s">
        <v>2756</v>
      </c>
      <c r="D186" s="40" t="s">
        <v>2454</v>
      </c>
      <c r="E186" s="145">
        <v>106</v>
      </c>
      <c r="F186" s="145">
        <v>11.13</v>
      </c>
      <c r="G186" s="146">
        <v>106</v>
      </c>
      <c r="H186" s="145">
        <v>68.900000000000006</v>
      </c>
      <c r="I186" s="121"/>
      <c r="J186" s="79">
        <v>97.52</v>
      </c>
      <c r="K186" s="79">
        <v>102.82</v>
      </c>
      <c r="L186" s="79">
        <v>96.78</v>
      </c>
      <c r="M186" s="79">
        <v>96.46</v>
      </c>
      <c r="N186" s="79">
        <v>94.63</v>
      </c>
      <c r="O186" s="118"/>
      <c r="P186" s="118"/>
    </row>
    <row r="187" spans="1:16" s="32" customFormat="1" x14ac:dyDescent="0.25">
      <c r="A187" s="21"/>
      <c r="B187" s="28" t="s">
        <v>2199</v>
      </c>
      <c r="C187" s="119" t="s">
        <v>2757</v>
      </c>
      <c r="D187" s="40" t="s">
        <v>2454</v>
      </c>
      <c r="E187" s="145">
        <v>114</v>
      </c>
      <c r="F187" s="145">
        <v>11.97</v>
      </c>
      <c r="G187" s="146">
        <v>114</v>
      </c>
      <c r="H187" s="145">
        <v>74.100000000000009</v>
      </c>
      <c r="I187" s="121"/>
      <c r="J187" s="79">
        <v>104.88</v>
      </c>
      <c r="K187" s="79">
        <v>110.58</v>
      </c>
      <c r="L187" s="79">
        <v>104.08</v>
      </c>
      <c r="M187" s="79">
        <v>103.74</v>
      </c>
      <c r="N187" s="79">
        <v>101.77</v>
      </c>
      <c r="O187" s="118"/>
      <c r="P187" s="118"/>
    </row>
    <row r="188" spans="1:16" s="32" customFormat="1" x14ac:dyDescent="0.25">
      <c r="A188" s="21"/>
      <c r="B188" s="28" t="s">
        <v>2200</v>
      </c>
      <c r="C188" s="119" t="s">
        <v>2758</v>
      </c>
      <c r="D188" s="40" t="s">
        <v>2454</v>
      </c>
      <c r="E188" s="145">
        <v>153</v>
      </c>
      <c r="F188" s="145">
        <v>16.07</v>
      </c>
      <c r="G188" s="146">
        <v>153</v>
      </c>
      <c r="H188" s="145">
        <v>99.45</v>
      </c>
      <c r="I188" s="121"/>
      <c r="J188" s="79">
        <v>140.76</v>
      </c>
      <c r="K188" s="79">
        <v>148.41</v>
      </c>
      <c r="L188" s="79">
        <v>139.69</v>
      </c>
      <c r="M188" s="79">
        <v>139.22999999999999</v>
      </c>
      <c r="N188" s="79">
        <v>136.58000000000001</v>
      </c>
      <c r="O188" s="118"/>
      <c r="P188" s="118"/>
    </row>
    <row r="189" spans="1:16" s="32" customFormat="1" x14ac:dyDescent="0.25">
      <c r="A189" s="21"/>
      <c r="B189" s="28" t="s">
        <v>2201</v>
      </c>
      <c r="C189" s="119" t="s">
        <v>2759</v>
      </c>
      <c r="D189" s="40" t="s">
        <v>2454</v>
      </c>
      <c r="E189" s="145">
        <v>123</v>
      </c>
      <c r="F189" s="145">
        <v>12.92</v>
      </c>
      <c r="G189" s="146">
        <v>123</v>
      </c>
      <c r="H189" s="145">
        <v>79.95</v>
      </c>
      <c r="I189" s="121"/>
      <c r="J189" s="79">
        <v>113.16</v>
      </c>
      <c r="K189" s="79">
        <v>119.31</v>
      </c>
      <c r="L189" s="79">
        <v>112.3</v>
      </c>
      <c r="M189" s="79">
        <v>111.93</v>
      </c>
      <c r="N189" s="79">
        <v>109.8</v>
      </c>
      <c r="O189" s="118"/>
      <c r="P189" s="118"/>
    </row>
    <row r="190" spans="1:16" s="32" customFormat="1" x14ac:dyDescent="0.25">
      <c r="A190" s="21"/>
      <c r="B190" s="28" t="s">
        <v>2203</v>
      </c>
      <c r="C190" s="119" t="s">
        <v>2930</v>
      </c>
      <c r="D190" s="40" t="s">
        <v>2454</v>
      </c>
      <c r="E190" s="145">
        <v>239</v>
      </c>
      <c r="F190" s="145">
        <v>25.1</v>
      </c>
      <c r="G190" s="146">
        <v>239</v>
      </c>
      <c r="H190" s="145">
        <v>155.35</v>
      </c>
      <c r="I190" s="121"/>
      <c r="J190" s="79">
        <v>219.88</v>
      </c>
      <c r="K190" s="79">
        <v>231.83</v>
      </c>
      <c r="L190" s="79">
        <v>218.21</v>
      </c>
      <c r="M190" s="79">
        <v>217.49</v>
      </c>
      <c r="N190" s="79">
        <v>213.36</v>
      </c>
      <c r="O190" s="118"/>
      <c r="P190" s="118"/>
    </row>
    <row r="191" spans="1:16" s="32" customFormat="1" x14ac:dyDescent="0.25">
      <c r="A191" s="21"/>
      <c r="B191" s="28" t="s">
        <v>2204</v>
      </c>
      <c r="C191" s="119" t="s">
        <v>2761</v>
      </c>
      <c r="D191" s="40" t="s">
        <v>2454</v>
      </c>
      <c r="E191" s="145">
        <v>246</v>
      </c>
      <c r="F191" s="145">
        <v>25.83</v>
      </c>
      <c r="G191" s="146">
        <v>246</v>
      </c>
      <c r="H191" s="145">
        <v>159.9</v>
      </c>
      <c r="I191" s="121"/>
      <c r="J191" s="79">
        <v>226.32</v>
      </c>
      <c r="K191" s="79">
        <v>238.62</v>
      </c>
      <c r="L191" s="79">
        <v>224.6</v>
      </c>
      <c r="M191" s="79">
        <v>223.86</v>
      </c>
      <c r="N191" s="79">
        <v>219.6</v>
      </c>
      <c r="O191" s="118"/>
      <c r="P191" s="118"/>
    </row>
    <row r="192" spans="1:16" s="32" customFormat="1" x14ac:dyDescent="0.25">
      <c r="A192" s="21"/>
      <c r="B192" s="28" t="s">
        <v>2205</v>
      </c>
      <c r="C192" s="119" t="s">
        <v>3020</v>
      </c>
      <c r="D192" s="40" t="s">
        <v>2454</v>
      </c>
      <c r="E192" s="145">
        <v>222</v>
      </c>
      <c r="F192" s="145">
        <v>23.31</v>
      </c>
      <c r="G192" s="146">
        <v>222</v>
      </c>
      <c r="H192" s="145">
        <v>144.30000000000001</v>
      </c>
      <c r="I192" s="121"/>
      <c r="J192" s="79">
        <v>204.24</v>
      </c>
      <c r="K192" s="79">
        <v>215.34</v>
      </c>
      <c r="L192" s="79">
        <v>202.69</v>
      </c>
      <c r="M192" s="79">
        <v>202.02</v>
      </c>
      <c r="N192" s="79">
        <v>198.18</v>
      </c>
      <c r="O192" s="118"/>
      <c r="P192" s="118"/>
    </row>
    <row r="193" spans="1:16" s="32" customFormat="1" x14ac:dyDescent="0.25">
      <c r="A193" s="21"/>
      <c r="B193" s="28" t="s">
        <v>2208</v>
      </c>
      <c r="C193" s="119" t="s">
        <v>3021</v>
      </c>
      <c r="D193" s="40" t="s">
        <v>2454</v>
      </c>
      <c r="E193" s="145">
        <v>116</v>
      </c>
      <c r="F193" s="145">
        <v>12.18</v>
      </c>
      <c r="G193" s="146">
        <v>116</v>
      </c>
      <c r="H193" s="145">
        <v>75.400000000000006</v>
      </c>
      <c r="I193" s="121"/>
      <c r="J193" s="79">
        <v>106.72</v>
      </c>
      <c r="K193" s="79">
        <v>112.52</v>
      </c>
      <c r="L193" s="79">
        <v>105.91</v>
      </c>
      <c r="M193" s="79">
        <v>105.56</v>
      </c>
      <c r="N193" s="79">
        <v>103.55</v>
      </c>
      <c r="O193" s="118"/>
      <c r="P193" s="118"/>
    </row>
    <row r="194" spans="1:16" s="32" customFormat="1" x14ac:dyDescent="0.25">
      <c r="A194" s="21"/>
      <c r="B194" s="28" t="s">
        <v>2209</v>
      </c>
      <c r="C194" s="119" t="s">
        <v>2763</v>
      </c>
      <c r="D194" s="40" t="s">
        <v>2454</v>
      </c>
      <c r="E194" s="145">
        <v>265</v>
      </c>
      <c r="F194" s="145">
        <v>27.83</v>
      </c>
      <c r="G194" s="146">
        <v>265</v>
      </c>
      <c r="H194" s="145">
        <v>172.25</v>
      </c>
      <c r="I194" s="121"/>
      <c r="J194" s="79">
        <v>243.8</v>
      </c>
      <c r="K194" s="79">
        <v>257.05</v>
      </c>
      <c r="L194" s="79">
        <v>241.95</v>
      </c>
      <c r="M194" s="79">
        <v>241.15</v>
      </c>
      <c r="N194" s="79">
        <v>236.57</v>
      </c>
      <c r="O194" s="118"/>
      <c r="P194" s="118"/>
    </row>
    <row r="195" spans="1:16" s="32" customFormat="1" ht="26.25" x14ac:dyDescent="0.25">
      <c r="A195" s="21"/>
      <c r="B195" s="28" t="s">
        <v>2212</v>
      </c>
      <c r="C195" s="119" t="s">
        <v>2932</v>
      </c>
      <c r="D195" s="40" t="s">
        <v>2454</v>
      </c>
      <c r="E195" s="145">
        <v>223</v>
      </c>
      <c r="F195" s="145">
        <v>23.42</v>
      </c>
      <c r="G195" s="146">
        <v>223</v>
      </c>
      <c r="H195" s="145">
        <v>144.95000000000002</v>
      </c>
      <c r="I195" s="121"/>
      <c r="J195" s="79">
        <v>205.16</v>
      </c>
      <c r="K195" s="79">
        <v>216.31</v>
      </c>
      <c r="L195" s="79">
        <v>203.6</v>
      </c>
      <c r="M195" s="79">
        <v>202.93</v>
      </c>
      <c r="N195" s="79">
        <v>199.07</v>
      </c>
      <c r="O195" s="118"/>
      <c r="P195" s="118"/>
    </row>
    <row r="196" spans="1:16" s="32" customFormat="1" ht="26.25" x14ac:dyDescent="0.25">
      <c r="A196" s="21"/>
      <c r="B196" s="28" t="s">
        <v>2213</v>
      </c>
      <c r="C196" s="119" t="s">
        <v>3022</v>
      </c>
      <c r="D196" s="40" t="s">
        <v>2454</v>
      </c>
      <c r="E196" s="145">
        <v>129</v>
      </c>
      <c r="F196" s="145">
        <v>13.55</v>
      </c>
      <c r="G196" s="146">
        <v>129</v>
      </c>
      <c r="H196" s="145">
        <v>83.850000000000009</v>
      </c>
      <c r="I196" s="121"/>
      <c r="J196" s="79">
        <v>118.68</v>
      </c>
      <c r="K196" s="79">
        <v>125.13</v>
      </c>
      <c r="L196" s="79">
        <v>117.78</v>
      </c>
      <c r="M196" s="79">
        <v>117.39</v>
      </c>
      <c r="N196" s="79">
        <v>115.16</v>
      </c>
      <c r="O196" s="118"/>
      <c r="P196" s="118"/>
    </row>
    <row r="197" spans="1:16" s="32" customFormat="1" x14ac:dyDescent="0.25">
      <c r="A197" s="21"/>
      <c r="B197" s="28" t="s">
        <v>2214</v>
      </c>
      <c r="C197" s="119" t="s">
        <v>2766</v>
      </c>
      <c r="D197" s="40" t="s">
        <v>2454</v>
      </c>
      <c r="E197" s="145">
        <v>105</v>
      </c>
      <c r="F197" s="145">
        <v>11.03</v>
      </c>
      <c r="G197" s="146">
        <v>105</v>
      </c>
      <c r="H197" s="145">
        <v>68.25</v>
      </c>
      <c r="I197" s="121"/>
      <c r="J197" s="79">
        <v>96.6</v>
      </c>
      <c r="K197" s="79">
        <v>101.85</v>
      </c>
      <c r="L197" s="79">
        <v>95.87</v>
      </c>
      <c r="M197" s="79">
        <v>95.55</v>
      </c>
      <c r="N197" s="79">
        <v>93.73</v>
      </c>
      <c r="O197" s="118"/>
      <c r="P197" s="118"/>
    </row>
    <row r="198" spans="1:16" s="32" customFormat="1" x14ac:dyDescent="0.25">
      <c r="A198" s="21"/>
      <c r="B198" s="28" t="s">
        <v>2220</v>
      </c>
      <c r="C198" s="119" t="s">
        <v>2768</v>
      </c>
      <c r="D198" s="40" t="s">
        <v>2454</v>
      </c>
      <c r="E198" s="145">
        <v>78</v>
      </c>
      <c r="F198" s="145">
        <v>8.19</v>
      </c>
      <c r="G198" s="146">
        <v>78</v>
      </c>
      <c r="H198" s="145">
        <v>50.7</v>
      </c>
      <c r="I198" s="121"/>
      <c r="J198" s="79">
        <v>71.760000000000005</v>
      </c>
      <c r="K198" s="79">
        <v>75.66</v>
      </c>
      <c r="L198" s="79">
        <v>71.209999999999994</v>
      </c>
      <c r="M198" s="79">
        <v>70.98</v>
      </c>
      <c r="N198" s="79">
        <v>69.63</v>
      </c>
      <c r="O198" s="118"/>
      <c r="P198" s="118"/>
    </row>
    <row r="199" spans="1:16" s="32" customFormat="1" x14ac:dyDescent="0.25">
      <c r="A199" s="21"/>
      <c r="B199" s="28" t="s">
        <v>2221</v>
      </c>
      <c r="C199" s="119" t="s">
        <v>3023</v>
      </c>
      <c r="D199" s="40" t="s">
        <v>2454</v>
      </c>
      <c r="E199" s="145">
        <v>48</v>
      </c>
      <c r="F199" s="145">
        <v>5.04</v>
      </c>
      <c r="G199" s="146">
        <v>48</v>
      </c>
      <c r="H199" s="145">
        <v>31.200000000000003</v>
      </c>
      <c r="I199" s="121"/>
      <c r="J199" s="79">
        <v>44.16</v>
      </c>
      <c r="K199" s="79">
        <v>46.56</v>
      </c>
      <c r="L199" s="79">
        <v>43.82</v>
      </c>
      <c r="M199" s="79">
        <v>43.68</v>
      </c>
      <c r="N199" s="79">
        <v>42.85</v>
      </c>
      <c r="O199" s="118"/>
      <c r="P199" s="118"/>
    </row>
    <row r="200" spans="1:16" s="32" customFormat="1" x14ac:dyDescent="0.25">
      <c r="A200" s="21"/>
      <c r="B200" s="28" t="s">
        <v>2223</v>
      </c>
      <c r="C200" s="119" t="s">
        <v>3024</v>
      </c>
      <c r="D200" s="40" t="s">
        <v>2454</v>
      </c>
      <c r="E200" s="145">
        <v>92</v>
      </c>
      <c r="F200" s="145">
        <v>9.66</v>
      </c>
      <c r="G200" s="146">
        <v>92</v>
      </c>
      <c r="H200" s="145">
        <v>59.800000000000004</v>
      </c>
      <c r="I200" s="121"/>
      <c r="J200" s="79">
        <v>84.64</v>
      </c>
      <c r="K200" s="79">
        <v>89.24</v>
      </c>
      <c r="L200" s="79">
        <v>84</v>
      </c>
      <c r="M200" s="79">
        <v>83.72</v>
      </c>
      <c r="N200" s="79">
        <v>82.13</v>
      </c>
      <c r="O200" s="118"/>
      <c r="P200" s="118"/>
    </row>
    <row r="201" spans="1:16" s="32" customFormat="1" x14ac:dyDescent="0.25">
      <c r="A201" s="21"/>
      <c r="B201" s="28" t="s">
        <v>2224</v>
      </c>
      <c r="C201" s="119" t="s">
        <v>2769</v>
      </c>
      <c r="D201" s="40" t="s">
        <v>2454</v>
      </c>
      <c r="E201" s="145">
        <v>102</v>
      </c>
      <c r="F201" s="145">
        <v>10.71</v>
      </c>
      <c r="G201" s="146">
        <v>102</v>
      </c>
      <c r="H201" s="145">
        <v>66.3</v>
      </c>
      <c r="I201" s="121"/>
      <c r="J201" s="79">
        <v>93.84</v>
      </c>
      <c r="K201" s="79">
        <v>98.94</v>
      </c>
      <c r="L201" s="79">
        <v>93.13</v>
      </c>
      <c r="M201" s="79">
        <v>92.82</v>
      </c>
      <c r="N201" s="79">
        <v>91.06</v>
      </c>
      <c r="O201" s="118"/>
      <c r="P201" s="118"/>
    </row>
    <row r="202" spans="1:16" s="32" customFormat="1" x14ac:dyDescent="0.25">
      <c r="A202" s="21"/>
      <c r="B202" s="28" t="s">
        <v>2225</v>
      </c>
      <c r="C202" s="119" t="s">
        <v>2770</v>
      </c>
      <c r="D202" s="40" t="s">
        <v>2454</v>
      </c>
      <c r="E202" s="145">
        <v>158</v>
      </c>
      <c r="F202" s="145">
        <v>16.59</v>
      </c>
      <c r="G202" s="146">
        <v>158</v>
      </c>
      <c r="H202" s="145">
        <v>102.7</v>
      </c>
      <c r="I202" s="121"/>
      <c r="J202" s="79">
        <v>145.36000000000001</v>
      </c>
      <c r="K202" s="79">
        <v>153.26</v>
      </c>
      <c r="L202" s="79">
        <v>144.25</v>
      </c>
      <c r="M202" s="79">
        <v>143.78</v>
      </c>
      <c r="N202" s="79">
        <v>141.05000000000001</v>
      </c>
      <c r="O202" s="118"/>
      <c r="P202" s="118"/>
    </row>
    <row r="203" spans="1:16" s="32" customFormat="1" x14ac:dyDescent="0.25">
      <c r="A203" s="21"/>
      <c r="B203" s="28" t="s">
        <v>2227</v>
      </c>
      <c r="C203" s="119" t="s">
        <v>2772</v>
      </c>
      <c r="D203" s="40" t="s">
        <v>2454</v>
      </c>
      <c r="E203" s="145">
        <v>277</v>
      </c>
      <c r="F203" s="145">
        <v>29.09</v>
      </c>
      <c r="G203" s="146">
        <v>277</v>
      </c>
      <c r="H203" s="145">
        <v>180.05</v>
      </c>
      <c r="I203" s="121"/>
      <c r="J203" s="79">
        <v>254.84</v>
      </c>
      <c r="K203" s="79">
        <v>268.69</v>
      </c>
      <c r="L203" s="79">
        <v>252.9</v>
      </c>
      <c r="M203" s="79">
        <v>252.07</v>
      </c>
      <c r="N203" s="79">
        <v>247.28</v>
      </c>
      <c r="O203" s="118"/>
      <c r="P203" s="118"/>
    </row>
    <row r="204" spans="1:16" s="32" customFormat="1" x14ac:dyDescent="0.25">
      <c r="A204" s="21"/>
      <c r="B204" s="28" t="s">
        <v>2228</v>
      </c>
      <c r="C204" s="119" t="s">
        <v>2773</v>
      </c>
      <c r="D204" s="40" t="s">
        <v>2454</v>
      </c>
      <c r="E204" s="145">
        <v>189</v>
      </c>
      <c r="F204" s="145">
        <v>19.850000000000001</v>
      </c>
      <c r="G204" s="146">
        <v>189</v>
      </c>
      <c r="H204" s="145">
        <v>122.85000000000001</v>
      </c>
      <c r="I204" s="121"/>
      <c r="J204" s="79">
        <v>173.88</v>
      </c>
      <c r="K204" s="79">
        <v>183.33</v>
      </c>
      <c r="L204" s="79">
        <v>172.56</v>
      </c>
      <c r="M204" s="79">
        <v>171.99</v>
      </c>
      <c r="N204" s="79">
        <v>168.72</v>
      </c>
      <c r="O204" s="118"/>
      <c r="P204" s="118"/>
    </row>
    <row r="205" spans="1:16" s="32" customFormat="1" x14ac:dyDescent="0.25">
      <c r="A205" s="21"/>
      <c r="B205" s="28" t="s">
        <v>2230</v>
      </c>
      <c r="C205" s="119" t="s">
        <v>2775</v>
      </c>
      <c r="D205" s="40" t="s">
        <v>2454</v>
      </c>
      <c r="E205" s="145">
        <v>69</v>
      </c>
      <c r="F205" s="145">
        <v>7.25</v>
      </c>
      <c r="G205" s="146">
        <v>69</v>
      </c>
      <c r="H205" s="145">
        <v>44.85</v>
      </c>
      <c r="I205" s="121"/>
      <c r="J205" s="79">
        <v>63.48</v>
      </c>
      <c r="K205" s="79">
        <v>66.930000000000007</v>
      </c>
      <c r="L205" s="79">
        <v>63</v>
      </c>
      <c r="M205" s="79">
        <v>62.79</v>
      </c>
      <c r="N205" s="79">
        <v>61.6</v>
      </c>
      <c r="O205" s="118"/>
      <c r="P205" s="118"/>
    </row>
    <row r="206" spans="1:16" s="32" customFormat="1" x14ac:dyDescent="0.25">
      <c r="A206" s="21"/>
      <c r="B206" s="28" t="s">
        <v>2233</v>
      </c>
      <c r="C206" s="119" t="s">
        <v>2936</v>
      </c>
      <c r="D206" s="40" t="s">
        <v>2454</v>
      </c>
      <c r="E206" s="145">
        <v>120</v>
      </c>
      <c r="F206" s="145">
        <v>12.6</v>
      </c>
      <c r="G206" s="146">
        <v>120</v>
      </c>
      <c r="H206" s="145">
        <v>78</v>
      </c>
      <c r="I206" s="121"/>
      <c r="J206" s="79">
        <v>110.4</v>
      </c>
      <c r="K206" s="79">
        <v>116.4</v>
      </c>
      <c r="L206" s="79">
        <v>109.56</v>
      </c>
      <c r="M206" s="79">
        <v>109.2</v>
      </c>
      <c r="N206" s="79">
        <v>107.12</v>
      </c>
      <c r="O206" s="118"/>
      <c r="P206" s="118"/>
    </row>
    <row r="207" spans="1:16" s="32" customFormat="1" x14ac:dyDescent="0.25">
      <c r="A207" s="21"/>
      <c r="B207" s="28" t="s">
        <v>2234</v>
      </c>
      <c r="C207" s="119" t="s">
        <v>2776</v>
      </c>
      <c r="D207" s="40" t="s">
        <v>2454</v>
      </c>
      <c r="E207" s="145">
        <v>89</v>
      </c>
      <c r="F207" s="145">
        <v>9.35</v>
      </c>
      <c r="G207" s="146">
        <v>89</v>
      </c>
      <c r="H207" s="145">
        <v>57.85</v>
      </c>
      <c r="I207" s="121"/>
      <c r="J207" s="79">
        <v>81.88</v>
      </c>
      <c r="K207" s="79">
        <v>86.33</v>
      </c>
      <c r="L207" s="79">
        <v>81.260000000000005</v>
      </c>
      <c r="M207" s="79">
        <v>80.989999999999995</v>
      </c>
      <c r="N207" s="79">
        <v>79.45</v>
      </c>
      <c r="O207" s="118"/>
      <c r="P207" s="118"/>
    </row>
    <row r="208" spans="1:16" s="32" customFormat="1" x14ac:dyDescent="0.25">
      <c r="A208" s="21"/>
      <c r="B208" s="28" t="s">
        <v>2235</v>
      </c>
      <c r="C208" s="119" t="s">
        <v>3025</v>
      </c>
      <c r="D208" s="40" t="s">
        <v>2454</v>
      </c>
      <c r="E208" s="145">
        <v>123</v>
      </c>
      <c r="F208" s="145">
        <v>12.92</v>
      </c>
      <c r="G208" s="146">
        <v>123</v>
      </c>
      <c r="H208" s="145">
        <v>79.95</v>
      </c>
      <c r="I208" s="121"/>
      <c r="J208" s="79">
        <v>113.16</v>
      </c>
      <c r="K208" s="79">
        <v>119.31</v>
      </c>
      <c r="L208" s="79">
        <v>112.3</v>
      </c>
      <c r="M208" s="79">
        <v>111.93</v>
      </c>
      <c r="N208" s="79">
        <v>109.8</v>
      </c>
      <c r="O208" s="118"/>
      <c r="P208" s="118"/>
    </row>
    <row r="209" spans="1:16" s="32" customFormat="1" x14ac:dyDescent="0.25">
      <c r="A209" s="21"/>
      <c r="B209" s="28" t="s">
        <v>2236</v>
      </c>
      <c r="C209" s="119" t="s">
        <v>2777</v>
      </c>
      <c r="D209" s="40" t="s">
        <v>2454</v>
      </c>
      <c r="E209" s="145">
        <v>66</v>
      </c>
      <c r="F209" s="145">
        <v>6.93</v>
      </c>
      <c r="G209" s="146">
        <v>66</v>
      </c>
      <c r="H209" s="145">
        <v>42.9</v>
      </c>
      <c r="I209" s="121"/>
      <c r="J209" s="79">
        <v>60.72</v>
      </c>
      <c r="K209" s="79">
        <v>64.02</v>
      </c>
      <c r="L209" s="79">
        <v>60.26</v>
      </c>
      <c r="M209" s="79">
        <v>60.06</v>
      </c>
      <c r="N209" s="79">
        <v>58.92</v>
      </c>
      <c r="O209" s="118"/>
      <c r="P209" s="118"/>
    </row>
    <row r="210" spans="1:16" s="32" customFormat="1" x14ac:dyDescent="0.25">
      <c r="A210" s="21"/>
      <c r="B210" s="28" t="s">
        <v>2237</v>
      </c>
      <c r="C210" s="119" t="s">
        <v>3026</v>
      </c>
      <c r="D210" s="40" t="s">
        <v>2454</v>
      </c>
      <c r="E210" s="145">
        <v>130</v>
      </c>
      <c r="F210" s="145">
        <v>13.65</v>
      </c>
      <c r="G210" s="146">
        <v>130</v>
      </c>
      <c r="H210" s="145">
        <v>84.5</v>
      </c>
      <c r="I210" s="121"/>
      <c r="J210" s="79">
        <v>119.6</v>
      </c>
      <c r="K210" s="79">
        <v>126.1</v>
      </c>
      <c r="L210" s="79">
        <v>118.69</v>
      </c>
      <c r="M210" s="79">
        <v>118.3</v>
      </c>
      <c r="N210" s="79">
        <v>116.05</v>
      </c>
      <c r="O210" s="118"/>
      <c r="P210" s="118"/>
    </row>
    <row r="211" spans="1:16" s="32" customFormat="1" x14ac:dyDescent="0.25">
      <c r="A211" s="21"/>
      <c r="B211" s="28" t="s">
        <v>2239</v>
      </c>
      <c r="C211" s="119" t="s">
        <v>3027</v>
      </c>
      <c r="D211" s="40" t="s">
        <v>2454</v>
      </c>
      <c r="E211" s="145">
        <v>59</v>
      </c>
      <c r="F211" s="145">
        <v>6.2</v>
      </c>
      <c r="G211" s="146">
        <v>59</v>
      </c>
      <c r="H211" s="145">
        <v>38.35</v>
      </c>
      <c r="I211" s="121"/>
      <c r="J211" s="79">
        <v>54.28</v>
      </c>
      <c r="K211" s="79">
        <v>57.23</v>
      </c>
      <c r="L211" s="79">
        <v>53.87</v>
      </c>
      <c r="M211" s="79">
        <v>53.69</v>
      </c>
      <c r="N211" s="79">
        <v>52.67</v>
      </c>
      <c r="O211" s="118"/>
      <c r="P211" s="118"/>
    </row>
    <row r="212" spans="1:16" s="32" customFormat="1" x14ac:dyDescent="0.25">
      <c r="A212" s="21"/>
      <c r="B212" s="28" t="s">
        <v>2240</v>
      </c>
      <c r="C212" s="119" t="s">
        <v>2778</v>
      </c>
      <c r="D212" s="40" t="s">
        <v>2454</v>
      </c>
      <c r="E212" s="145">
        <v>106</v>
      </c>
      <c r="F212" s="145">
        <v>11.13</v>
      </c>
      <c r="G212" s="146">
        <v>106</v>
      </c>
      <c r="H212" s="145">
        <v>68.900000000000006</v>
      </c>
      <c r="I212" s="121"/>
      <c r="J212" s="79">
        <v>97.52</v>
      </c>
      <c r="K212" s="79">
        <v>102.82</v>
      </c>
      <c r="L212" s="79">
        <v>96.78</v>
      </c>
      <c r="M212" s="79">
        <v>96.46</v>
      </c>
      <c r="N212" s="79">
        <v>94.63</v>
      </c>
      <c r="O212" s="118"/>
      <c r="P212" s="118"/>
    </row>
    <row r="213" spans="1:16" s="32" customFormat="1" x14ac:dyDescent="0.25">
      <c r="A213" s="21"/>
      <c r="B213" s="28" t="s">
        <v>2243</v>
      </c>
      <c r="C213" s="119" t="s">
        <v>2937</v>
      </c>
      <c r="D213" s="40" t="s">
        <v>2454</v>
      </c>
      <c r="E213" s="145">
        <v>72</v>
      </c>
      <c r="F213" s="145">
        <v>7.56</v>
      </c>
      <c r="G213" s="146">
        <v>72</v>
      </c>
      <c r="H213" s="145">
        <v>46.800000000000004</v>
      </c>
      <c r="I213" s="121"/>
      <c r="J213" s="79">
        <v>66.239999999999995</v>
      </c>
      <c r="K213" s="79">
        <v>69.84</v>
      </c>
      <c r="L213" s="79">
        <v>65.739999999999995</v>
      </c>
      <c r="M213" s="79">
        <v>65.52</v>
      </c>
      <c r="N213" s="79">
        <v>64.27</v>
      </c>
      <c r="O213" s="118"/>
      <c r="P213" s="118"/>
    </row>
    <row r="214" spans="1:16" s="32" customFormat="1" x14ac:dyDescent="0.25">
      <c r="A214" s="21"/>
      <c r="B214" s="28" t="s">
        <v>2244</v>
      </c>
      <c r="C214" s="119" t="s">
        <v>3028</v>
      </c>
      <c r="D214" s="40" t="s">
        <v>2454</v>
      </c>
      <c r="E214" s="145">
        <v>83</v>
      </c>
      <c r="F214" s="145">
        <v>8.7200000000000006</v>
      </c>
      <c r="G214" s="146">
        <v>83</v>
      </c>
      <c r="H214" s="145">
        <v>53.95</v>
      </c>
      <c r="I214" s="121"/>
      <c r="J214" s="79">
        <v>76.36</v>
      </c>
      <c r="K214" s="79">
        <v>80.510000000000005</v>
      </c>
      <c r="L214" s="79">
        <v>75.78</v>
      </c>
      <c r="M214" s="79">
        <v>75.53</v>
      </c>
      <c r="N214" s="79">
        <v>74.09</v>
      </c>
      <c r="O214" s="118"/>
      <c r="P214" s="118"/>
    </row>
    <row r="215" spans="1:16" s="32" customFormat="1" x14ac:dyDescent="0.25">
      <c r="A215" s="21"/>
      <c r="B215" s="28" t="s">
        <v>2248</v>
      </c>
      <c r="C215" s="119" t="s">
        <v>2781</v>
      </c>
      <c r="D215" s="40" t="s">
        <v>2454</v>
      </c>
      <c r="E215" s="145">
        <v>104</v>
      </c>
      <c r="F215" s="145">
        <v>10.92</v>
      </c>
      <c r="G215" s="146">
        <v>104</v>
      </c>
      <c r="H215" s="145">
        <v>67.600000000000009</v>
      </c>
      <c r="I215" s="121"/>
      <c r="J215" s="79">
        <v>95.68</v>
      </c>
      <c r="K215" s="79">
        <v>100.88</v>
      </c>
      <c r="L215" s="79">
        <v>94.95</v>
      </c>
      <c r="M215" s="79">
        <v>94.64</v>
      </c>
      <c r="N215" s="79">
        <v>92.84</v>
      </c>
      <c r="O215" s="118"/>
      <c r="P215" s="118"/>
    </row>
    <row r="216" spans="1:16" s="32" customFormat="1" x14ac:dyDescent="0.25">
      <c r="A216" s="21"/>
      <c r="B216" s="28" t="s">
        <v>2249</v>
      </c>
      <c r="C216" s="119" t="s">
        <v>3029</v>
      </c>
      <c r="D216" s="40" t="s">
        <v>2454</v>
      </c>
      <c r="E216" s="145">
        <v>45</v>
      </c>
      <c r="F216" s="145">
        <v>4.7300000000000004</v>
      </c>
      <c r="G216" s="146">
        <v>45</v>
      </c>
      <c r="H216" s="145">
        <v>29.25</v>
      </c>
      <c r="I216" s="121"/>
      <c r="J216" s="79">
        <v>41.4</v>
      </c>
      <c r="K216" s="79">
        <v>43.65</v>
      </c>
      <c r="L216" s="79">
        <v>41.09</v>
      </c>
      <c r="M216" s="79">
        <v>40.950000000000003</v>
      </c>
      <c r="N216" s="79">
        <v>40.17</v>
      </c>
      <c r="O216" s="118"/>
      <c r="P216" s="118"/>
    </row>
    <row r="217" spans="1:16" s="32" customFormat="1" x14ac:dyDescent="0.25">
      <c r="A217" s="21"/>
      <c r="B217" s="28" t="s">
        <v>2250</v>
      </c>
      <c r="C217" s="119" t="s">
        <v>2782</v>
      </c>
      <c r="D217" s="40" t="s">
        <v>2454</v>
      </c>
      <c r="E217" s="145">
        <v>69</v>
      </c>
      <c r="F217" s="145">
        <v>7.25</v>
      </c>
      <c r="G217" s="146">
        <v>69</v>
      </c>
      <c r="H217" s="145">
        <v>44.85</v>
      </c>
      <c r="I217" s="121"/>
      <c r="J217" s="79">
        <v>63.48</v>
      </c>
      <c r="K217" s="79">
        <v>66.930000000000007</v>
      </c>
      <c r="L217" s="79">
        <v>63</v>
      </c>
      <c r="M217" s="79">
        <v>62.79</v>
      </c>
      <c r="N217" s="79">
        <v>61.6</v>
      </c>
      <c r="O217" s="118"/>
      <c r="P217" s="118"/>
    </row>
    <row r="218" spans="1:16" s="32" customFormat="1" x14ac:dyDescent="0.25">
      <c r="A218" s="21"/>
      <c r="B218" s="28" t="s">
        <v>2251</v>
      </c>
      <c r="C218" s="119" t="s">
        <v>3030</v>
      </c>
      <c r="D218" s="40" t="s">
        <v>2454</v>
      </c>
      <c r="E218" s="145">
        <v>223</v>
      </c>
      <c r="F218" s="145">
        <v>23.42</v>
      </c>
      <c r="G218" s="146">
        <v>223</v>
      </c>
      <c r="H218" s="145">
        <v>144.95000000000002</v>
      </c>
      <c r="I218" s="121"/>
      <c r="J218" s="79">
        <v>205.16</v>
      </c>
      <c r="K218" s="79">
        <v>216.31</v>
      </c>
      <c r="L218" s="79">
        <v>203.6</v>
      </c>
      <c r="M218" s="79">
        <v>202.93</v>
      </c>
      <c r="N218" s="79">
        <v>199.07</v>
      </c>
      <c r="O218" s="118"/>
      <c r="P218" s="118"/>
    </row>
    <row r="219" spans="1:16" s="32" customFormat="1" x14ac:dyDescent="0.25">
      <c r="A219" s="21"/>
      <c r="B219" s="28" t="s">
        <v>2253</v>
      </c>
      <c r="C219" s="119" t="s">
        <v>3031</v>
      </c>
      <c r="D219" s="40" t="s">
        <v>2454</v>
      </c>
      <c r="E219" s="145">
        <v>106</v>
      </c>
      <c r="F219" s="145">
        <v>11.13</v>
      </c>
      <c r="G219" s="146">
        <v>106</v>
      </c>
      <c r="H219" s="145">
        <v>68.900000000000006</v>
      </c>
      <c r="I219" s="121"/>
      <c r="J219" s="79">
        <v>97.52</v>
      </c>
      <c r="K219" s="79">
        <v>102.82</v>
      </c>
      <c r="L219" s="79">
        <v>96.78</v>
      </c>
      <c r="M219" s="79">
        <v>96.46</v>
      </c>
      <c r="N219" s="79">
        <v>94.63</v>
      </c>
      <c r="O219" s="118"/>
      <c r="P219" s="118"/>
    </row>
    <row r="220" spans="1:16" s="32" customFormat="1" ht="26.25" x14ac:dyDescent="0.25">
      <c r="A220" s="21"/>
      <c r="B220" s="28" t="s">
        <v>2254</v>
      </c>
      <c r="C220" s="119" t="s">
        <v>2783</v>
      </c>
      <c r="D220" s="40" t="s">
        <v>2454</v>
      </c>
      <c r="E220" s="145">
        <v>253</v>
      </c>
      <c r="F220" s="145">
        <v>26.57</v>
      </c>
      <c r="G220" s="146">
        <v>253</v>
      </c>
      <c r="H220" s="145">
        <v>164.45000000000002</v>
      </c>
      <c r="I220" s="121"/>
      <c r="J220" s="79">
        <v>232.76</v>
      </c>
      <c r="K220" s="79">
        <v>245.41</v>
      </c>
      <c r="L220" s="79">
        <v>230.99</v>
      </c>
      <c r="M220" s="79">
        <v>230.23</v>
      </c>
      <c r="N220" s="79">
        <v>225.85</v>
      </c>
      <c r="O220" s="118"/>
      <c r="P220" s="118"/>
    </row>
    <row r="221" spans="1:16" s="32" customFormat="1" x14ac:dyDescent="0.25">
      <c r="A221" s="21"/>
      <c r="B221" s="28" t="s">
        <v>2256</v>
      </c>
      <c r="C221" s="119" t="s">
        <v>2785</v>
      </c>
      <c r="D221" s="40" t="s">
        <v>2454</v>
      </c>
      <c r="E221" s="145">
        <v>92</v>
      </c>
      <c r="F221" s="145">
        <v>9.66</v>
      </c>
      <c r="G221" s="146">
        <v>92</v>
      </c>
      <c r="H221" s="145">
        <v>59.800000000000004</v>
      </c>
      <c r="I221" s="121"/>
      <c r="J221" s="79">
        <v>84.64</v>
      </c>
      <c r="K221" s="79">
        <v>89.24</v>
      </c>
      <c r="L221" s="79">
        <v>84</v>
      </c>
      <c r="M221" s="79">
        <v>83.72</v>
      </c>
      <c r="N221" s="79">
        <v>82.13</v>
      </c>
      <c r="O221" s="118"/>
      <c r="P221" s="118"/>
    </row>
    <row r="222" spans="1:16" s="32" customFormat="1" x14ac:dyDescent="0.25">
      <c r="A222" s="21"/>
      <c r="B222" s="28" t="s">
        <v>2257</v>
      </c>
      <c r="C222" s="119" t="s">
        <v>2786</v>
      </c>
      <c r="D222" s="40" t="s">
        <v>2454</v>
      </c>
      <c r="E222" s="145">
        <v>129</v>
      </c>
      <c r="F222" s="145">
        <v>13.55</v>
      </c>
      <c r="G222" s="146">
        <v>129</v>
      </c>
      <c r="H222" s="145">
        <v>83.850000000000009</v>
      </c>
      <c r="I222" s="121"/>
      <c r="J222" s="79">
        <v>118.68</v>
      </c>
      <c r="K222" s="79">
        <v>125.13</v>
      </c>
      <c r="L222" s="79">
        <v>117.78</v>
      </c>
      <c r="M222" s="79">
        <v>117.39</v>
      </c>
      <c r="N222" s="79">
        <v>115.16</v>
      </c>
      <c r="O222" s="118"/>
      <c r="P222" s="118"/>
    </row>
    <row r="223" spans="1:16" s="32" customFormat="1" x14ac:dyDescent="0.25">
      <c r="A223" s="21"/>
      <c r="B223" s="28" t="s">
        <v>2258</v>
      </c>
      <c r="C223" s="119" t="s">
        <v>3032</v>
      </c>
      <c r="D223" s="40" t="s">
        <v>2454</v>
      </c>
      <c r="E223" s="145">
        <v>160</v>
      </c>
      <c r="F223" s="145">
        <v>16.8</v>
      </c>
      <c r="G223" s="146">
        <v>160</v>
      </c>
      <c r="H223" s="145">
        <v>104</v>
      </c>
      <c r="I223" s="121"/>
      <c r="J223" s="79">
        <v>147.19999999999999</v>
      </c>
      <c r="K223" s="79">
        <v>155.19999999999999</v>
      </c>
      <c r="L223" s="79">
        <v>146.08000000000001</v>
      </c>
      <c r="M223" s="79">
        <v>145.6</v>
      </c>
      <c r="N223" s="79">
        <v>142.83000000000001</v>
      </c>
      <c r="O223" s="118"/>
      <c r="P223" s="118"/>
    </row>
    <row r="224" spans="1:16" s="32" customFormat="1" x14ac:dyDescent="0.25">
      <c r="A224" s="21"/>
      <c r="B224" s="28" t="s">
        <v>2259</v>
      </c>
      <c r="C224" s="119" t="s">
        <v>2787</v>
      </c>
      <c r="D224" s="40" t="s">
        <v>2454</v>
      </c>
      <c r="E224" s="145">
        <v>264</v>
      </c>
      <c r="F224" s="145">
        <v>27.72</v>
      </c>
      <c r="G224" s="146">
        <v>264</v>
      </c>
      <c r="H224" s="145">
        <v>171.6</v>
      </c>
      <c r="I224" s="121"/>
      <c r="J224" s="79">
        <v>242.88</v>
      </c>
      <c r="K224" s="79">
        <v>256.08</v>
      </c>
      <c r="L224" s="79">
        <v>241.03</v>
      </c>
      <c r="M224" s="79">
        <v>240.24</v>
      </c>
      <c r="N224" s="79">
        <v>235.67</v>
      </c>
      <c r="O224" s="118"/>
      <c r="P224" s="118"/>
    </row>
    <row r="225" spans="1:16" s="32" customFormat="1" x14ac:dyDescent="0.25">
      <c r="A225" s="21"/>
      <c r="B225" s="28" t="s">
        <v>2261</v>
      </c>
      <c r="C225" s="119" t="s">
        <v>2789</v>
      </c>
      <c r="D225" s="40" t="s">
        <v>2454</v>
      </c>
      <c r="E225" s="145">
        <v>407</v>
      </c>
      <c r="F225" s="145">
        <v>42.74</v>
      </c>
      <c r="G225" s="146">
        <v>407</v>
      </c>
      <c r="H225" s="145">
        <v>264.55</v>
      </c>
      <c r="I225" s="121"/>
      <c r="J225" s="79">
        <v>374.44</v>
      </c>
      <c r="K225" s="79">
        <v>394.79</v>
      </c>
      <c r="L225" s="79">
        <v>371.59</v>
      </c>
      <c r="M225" s="79">
        <v>370.37</v>
      </c>
      <c r="N225" s="79">
        <v>363.33</v>
      </c>
      <c r="O225" s="118"/>
      <c r="P225" s="118"/>
    </row>
    <row r="226" spans="1:16" s="32" customFormat="1" x14ac:dyDescent="0.25">
      <c r="A226" s="21"/>
      <c r="B226" s="28" t="s">
        <v>2262</v>
      </c>
      <c r="C226" s="119" t="s">
        <v>2790</v>
      </c>
      <c r="D226" s="40" t="s">
        <v>2454</v>
      </c>
      <c r="E226" s="145">
        <v>327</v>
      </c>
      <c r="F226" s="145">
        <v>34.340000000000003</v>
      </c>
      <c r="G226" s="146">
        <v>327</v>
      </c>
      <c r="H226" s="145">
        <v>212.55</v>
      </c>
      <c r="I226" s="121"/>
      <c r="J226" s="79">
        <v>300.83999999999997</v>
      </c>
      <c r="K226" s="79">
        <v>317.19</v>
      </c>
      <c r="L226" s="79">
        <v>298.55</v>
      </c>
      <c r="M226" s="79">
        <v>297.57</v>
      </c>
      <c r="N226" s="79">
        <v>291.91000000000003</v>
      </c>
      <c r="O226" s="118"/>
      <c r="P226" s="118"/>
    </row>
    <row r="227" spans="1:16" s="32" customFormat="1" x14ac:dyDescent="0.25">
      <c r="A227" s="21"/>
      <c r="B227" s="28" t="s">
        <v>2263</v>
      </c>
      <c r="C227" s="119" t="s">
        <v>2791</v>
      </c>
      <c r="D227" s="40" t="s">
        <v>2454</v>
      </c>
      <c r="E227" s="145">
        <v>160</v>
      </c>
      <c r="F227" s="145">
        <v>16.8</v>
      </c>
      <c r="G227" s="146">
        <v>160</v>
      </c>
      <c r="H227" s="145">
        <v>104</v>
      </c>
      <c r="I227" s="121"/>
      <c r="J227" s="79">
        <v>147.19999999999999</v>
      </c>
      <c r="K227" s="79">
        <v>155.19999999999999</v>
      </c>
      <c r="L227" s="79">
        <v>146.08000000000001</v>
      </c>
      <c r="M227" s="79">
        <v>145.6</v>
      </c>
      <c r="N227" s="79">
        <v>142.83000000000001</v>
      </c>
      <c r="O227" s="118"/>
      <c r="P227" s="118"/>
    </row>
    <row r="228" spans="1:16" s="32" customFormat="1" x14ac:dyDescent="0.25">
      <c r="A228" s="21"/>
      <c r="B228" s="28" t="s">
        <v>2264</v>
      </c>
      <c r="C228" s="119" t="s">
        <v>3033</v>
      </c>
      <c r="D228" s="40" t="s">
        <v>2454</v>
      </c>
      <c r="E228" s="145">
        <v>174</v>
      </c>
      <c r="F228" s="145">
        <v>18.27</v>
      </c>
      <c r="G228" s="146">
        <v>174</v>
      </c>
      <c r="H228" s="145">
        <v>113.10000000000001</v>
      </c>
      <c r="I228" s="121"/>
      <c r="J228" s="79">
        <v>160.08000000000001</v>
      </c>
      <c r="K228" s="79">
        <v>168.78</v>
      </c>
      <c r="L228" s="79">
        <v>158.86000000000001</v>
      </c>
      <c r="M228" s="79">
        <v>158.34</v>
      </c>
      <c r="N228" s="79">
        <v>155.33000000000001</v>
      </c>
      <c r="O228" s="118"/>
      <c r="P228" s="118"/>
    </row>
    <row r="229" spans="1:16" s="32" customFormat="1" x14ac:dyDescent="0.25">
      <c r="A229" s="21"/>
      <c r="B229" s="28" t="s">
        <v>2265</v>
      </c>
      <c r="C229" s="119" t="s">
        <v>2938</v>
      </c>
      <c r="D229" s="40" t="s">
        <v>2454</v>
      </c>
      <c r="E229" s="145">
        <v>480</v>
      </c>
      <c r="F229" s="145">
        <v>50.4</v>
      </c>
      <c r="G229" s="146">
        <v>480</v>
      </c>
      <c r="H229" s="145">
        <v>312</v>
      </c>
      <c r="I229" s="121"/>
      <c r="J229" s="79">
        <v>441.6</v>
      </c>
      <c r="K229" s="79">
        <v>465.6</v>
      </c>
      <c r="L229" s="79">
        <v>438.24</v>
      </c>
      <c r="M229" s="79">
        <v>436.8</v>
      </c>
      <c r="N229" s="79">
        <v>428.5</v>
      </c>
      <c r="O229" s="118"/>
      <c r="P229" s="118"/>
    </row>
    <row r="230" spans="1:16" s="32" customFormat="1" x14ac:dyDescent="0.25">
      <c r="A230" s="21"/>
      <c r="B230" s="28" t="s">
        <v>2266</v>
      </c>
      <c r="C230" s="119" t="s">
        <v>2792</v>
      </c>
      <c r="D230" s="40" t="s">
        <v>2454</v>
      </c>
      <c r="E230" s="145">
        <v>258</v>
      </c>
      <c r="F230" s="145">
        <v>27.09</v>
      </c>
      <c r="G230" s="146">
        <v>258</v>
      </c>
      <c r="H230" s="145">
        <v>167.70000000000002</v>
      </c>
      <c r="I230" s="121"/>
      <c r="J230" s="79">
        <v>237.36</v>
      </c>
      <c r="K230" s="79">
        <v>250.26</v>
      </c>
      <c r="L230" s="79">
        <v>235.55</v>
      </c>
      <c r="M230" s="79">
        <v>234.78</v>
      </c>
      <c r="N230" s="79">
        <v>230.32</v>
      </c>
      <c r="O230" s="118"/>
      <c r="P230" s="118"/>
    </row>
    <row r="231" spans="1:16" s="32" customFormat="1" x14ac:dyDescent="0.25">
      <c r="A231" s="21"/>
      <c r="B231" s="28" t="s">
        <v>2267</v>
      </c>
      <c r="C231" s="119" t="s">
        <v>2793</v>
      </c>
      <c r="D231" s="40" t="s">
        <v>2454</v>
      </c>
      <c r="E231" s="145">
        <v>645</v>
      </c>
      <c r="F231" s="145">
        <v>67.73</v>
      </c>
      <c r="G231" s="146">
        <v>645</v>
      </c>
      <c r="H231" s="145">
        <v>419.25</v>
      </c>
      <c r="I231" s="121"/>
      <c r="J231" s="79">
        <v>593.4</v>
      </c>
      <c r="K231" s="79">
        <v>625.65</v>
      </c>
      <c r="L231" s="79">
        <v>588.89</v>
      </c>
      <c r="M231" s="79">
        <v>586.95000000000005</v>
      </c>
      <c r="N231" s="79">
        <v>575.79</v>
      </c>
      <c r="O231" s="118"/>
      <c r="P231" s="118"/>
    </row>
    <row r="232" spans="1:16" s="32" customFormat="1" x14ac:dyDescent="0.25">
      <c r="A232" s="21"/>
      <c r="B232" s="28" t="s">
        <v>2268</v>
      </c>
      <c r="C232" s="119" t="s">
        <v>3034</v>
      </c>
      <c r="D232" s="40" t="s">
        <v>2454</v>
      </c>
      <c r="E232" s="145">
        <v>142</v>
      </c>
      <c r="F232" s="145">
        <v>14.91</v>
      </c>
      <c r="G232" s="146">
        <v>142</v>
      </c>
      <c r="H232" s="145">
        <v>92.3</v>
      </c>
      <c r="I232" s="121"/>
      <c r="J232" s="79">
        <v>130.63999999999999</v>
      </c>
      <c r="K232" s="79">
        <v>137.74</v>
      </c>
      <c r="L232" s="79">
        <v>129.65</v>
      </c>
      <c r="M232" s="79">
        <v>129.22</v>
      </c>
      <c r="N232" s="79">
        <v>126.76</v>
      </c>
      <c r="O232" s="118"/>
      <c r="P232" s="118"/>
    </row>
    <row r="233" spans="1:16" s="32" customFormat="1" x14ac:dyDescent="0.25">
      <c r="A233" s="21"/>
      <c r="B233" s="28" t="s">
        <v>2270</v>
      </c>
      <c r="C233" s="119" t="s">
        <v>2795</v>
      </c>
      <c r="D233" s="40" t="s">
        <v>2454</v>
      </c>
      <c r="E233" s="145">
        <v>428</v>
      </c>
      <c r="F233" s="145">
        <v>44.94</v>
      </c>
      <c r="G233" s="146">
        <v>428</v>
      </c>
      <c r="H233" s="145">
        <v>278.2</v>
      </c>
      <c r="I233" s="121"/>
      <c r="J233" s="79">
        <v>393.76</v>
      </c>
      <c r="K233" s="79">
        <v>415.16</v>
      </c>
      <c r="L233" s="79">
        <v>390.76</v>
      </c>
      <c r="M233" s="79">
        <v>389.48</v>
      </c>
      <c r="N233" s="79">
        <v>382.08</v>
      </c>
      <c r="O233" s="118"/>
      <c r="P233" s="118"/>
    </row>
    <row r="234" spans="1:16" s="32" customFormat="1" x14ac:dyDescent="0.25">
      <c r="A234" s="21"/>
      <c r="B234" s="28" t="s">
        <v>2280</v>
      </c>
      <c r="C234" s="119" t="s">
        <v>3035</v>
      </c>
      <c r="D234" s="40" t="s">
        <v>2454</v>
      </c>
      <c r="E234" s="145">
        <v>263</v>
      </c>
      <c r="F234" s="145">
        <v>27.62</v>
      </c>
      <c r="G234" s="146">
        <v>263</v>
      </c>
      <c r="H234" s="145">
        <v>170.95000000000002</v>
      </c>
      <c r="I234" s="121"/>
      <c r="J234" s="79">
        <v>241.96</v>
      </c>
      <c r="K234" s="79">
        <v>255.11</v>
      </c>
      <c r="L234" s="79">
        <v>240.12</v>
      </c>
      <c r="M234" s="79">
        <v>239.33</v>
      </c>
      <c r="N234" s="79">
        <v>234.78</v>
      </c>
      <c r="O234" s="118"/>
      <c r="P234" s="118"/>
    </row>
    <row r="235" spans="1:16" s="32" customFormat="1" x14ac:dyDescent="0.25">
      <c r="A235" s="21"/>
      <c r="B235" s="28" t="s">
        <v>2415</v>
      </c>
      <c r="C235" s="119" t="s">
        <v>3036</v>
      </c>
      <c r="D235" s="40" t="s">
        <v>2454</v>
      </c>
      <c r="E235" s="145">
        <v>47</v>
      </c>
      <c r="F235" s="145">
        <v>4.9400000000000004</v>
      </c>
      <c r="G235" s="146">
        <v>47</v>
      </c>
      <c r="H235" s="145">
        <v>30.55</v>
      </c>
      <c r="I235" s="121"/>
      <c r="J235" s="79">
        <v>43.24</v>
      </c>
      <c r="K235" s="79">
        <v>45.59</v>
      </c>
      <c r="L235" s="79">
        <v>42.91</v>
      </c>
      <c r="M235" s="79">
        <v>42.77</v>
      </c>
      <c r="N235" s="79">
        <v>41.96</v>
      </c>
      <c r="O235" s="118"/>
      <c r="P235" s="118"/>
    </row>
    <row r="236" spans="1:16" s="32" customFormat="1" ht="15" customHeight="1" x14ac:dyDescent="0.25">
      <c r="A236" s="21"/>
      <c r="B236" s="28" t="s">
        <v>2419</v>
      </c>
      <c r="C236" s="119" t="s">
        <v>3453</v>
      </c>
      <c r="D236" s="40" t="s">
        <v>2454</v>
      </c>
      <c r="E236" s="145">
        <v>42</v>
      </c>
      <c r="F236" s="145">
        <v>4.41</v>
      </c>
      <c r="G236" s="146">
        <v>42</v>
      </c>
      <c r="H236" s="145">
        <v>27.3</v>
      </c>
      <c r="I236" s="121"/>
      <c r="J236" s="79">
        <v>38.64</v>
      </c>
      <c r="K236" s="79">
        <v>40.74</v>
      </c>
      <c r="L236" s="79">
        <v>38.35</v>
      </c>
      <c r="M236" s="79">
        <v>38.22</v>
      </c>
      <c r="N236" s="79">
        <v>37.49</v>
      </c>
      <c r="O236" s="118"/>
      <c r="P236" s="118"/>
    </row>
    <row r="237" spans="1:16" s="32" customFormat="1" x14ac:dyDescent="0.25">
      <c r="A237" s="21"/>
      <c r="B237" s="28" t="s">
        <v>2394</v>
      </c>
      <c r="C237" s="119" t="s">
        <v>3452</v>
      </c>
      <c r="D237" s="40" t="s">
        <v>2454</v>
      </c>
      <c r="E237" s="145">
        <v>251</v>
      </c>
      <c r="F237" s="145">
        <v>26.36</v>
      </c>
      <c r="G237" s="146">
        <v>251</v>
      </c>
      <c r="H237" s="145">
        <v>163.15</v>
      </c>
      <c r="I237" s="121"/>
      <c r="J237" s="79">
        <v>230.92</v>
      </c>
      <c r="K237" s="79">
        <v>243.47</v>
      </c>
      <c r="L237" s="79">
        <v>229.16</v>
      </c>
      <c r="M237" s="79">
        <v>228.41</v>
      </c>
      <c r="N237" s="79">
        <v>224.07</v>
      </c>
      <c r="O237" s="118"/>
      <c r="P237" s="118"/>
    </row>
    <row r="238" spans="1:16" s="32" customFormat="1" ht="26.25" x14ac:dyDescent="0.25">
      <c r="A238" s="21"/>
      <c r="B238" s="28" t="s">
        <v>1234</v>
      </c>
      <c r="C238" s="119" t="s">
        <v>2941</v>
      </c>
      <c r="D238" s="40" t="s">
        <v>2454</v>
      </c>
      <c r="E238" s="145">
        <v>45</v>
      </c>
      <c r="F238" s="145">
        <v>4.7300000000000004</v>
      </c>
      <c r="G238" s="146">
        <v>45</v>
      </c>
      <c r="H238" s="145">
        <v>29.25</v>
      </c>
      <c r="I238" s="121"/>
      <c r="J238" s="79">
        <v>41.4</v>
      </c>
      <c r="K238" s="79">
        <v>43.65</v>
      </c>
      <c r="L238" s="79">
        <v>41.09</v>
      </c>
      <c r="M238" s="79">
        <v>40.950000000000003</v>
      </c>
      <c r="N238" s="79">
        <v>40.17</v>
      </c>
      <c r="O238" s="118"/>
      <c r="P238" s="118"/>
    </row>
    <row r="239" spans="1:16" s="32" customFormat="1" ht="26.25" x14ac:dyDescent="0.25">
      <c r="A239" s="21" t="s">
        <v>61</v>
      </c>
      <c r="B239" s="40" t="s">
        <v>2373</v>
      </c>
      <c r="C239" s="119" t="s">
        <v>2808</v>
      </c>
      <c r="D239" s="40" t="s">
        <v>2454</v>
      </c>
      <c r="E239" s="79">
        <v>150</v>
      </c>
      <c r="F239" s="79">
        <v>11.55</v>
      </c>
      <c r="G239" s="79">
        <v>150</v>
      </c>
      <c r="H239" s="79">
        <v>97.5</v>
      </c>
      <c r="I239" s="121"/>
      <c r="J239" s="79">
        <v>138</v>
      </c>
      <c r="K239" s="79">
        <v>106.7</v>
      </c>
      <c r="L239" s="79">
        <v>136.94999999999999</v>
      </c>
      <c r="M239" s="79">
        <v>136.5</v>
      </c>
      <c r="N239" s="79">
        <v>98.2</v>
      </c>
      <c r="O239" s="118"/>
      <c r="P239" s="118"/>
    </row>
    <row r="240" spans="1:16" s="32" customFormat="1" x14ac:dyDescent="0.25">
      <c r="A240" s="21" t="s">
        <v>43</v>
      </c>
      <c r="B240" s="28" t="s">
        <v>1819</v>
      </c>
      <c r="C240" s="119" t="s">
        <v>3037</v>
      </c>
      <c r="D240" s="40" t="s">
        <v>2454</v>
      </c>
      <c r="E240" s="145">
        <v>131</v>
      </c>
      <c r="F240" s="145">
        <v>13.76</v>
      </c>
      <c r="G240" s="146">
        <v>131</v>
      </c>
      <c r="H240" s="145">
        <v>85.15</v>
      </c>
      <c r="I240" s="121"/>
      <c r="J240" s="79">
        <v>120.52</v>
      </c>
      <c r="K240" s="79">
        <v>127.07</v>
      </c>
      <c r="L240" s="79">
        <v>119.6</v>
      </c>
      <c r="M240" s="79">
        <v>119.21</v>
      </c>
      <c r="N240" s="79">
        <v>116.94</v>
      </c>
      <c r="O240" s="118"/>
      <c r="P240" s="118"/>
    </row>
    <row r="241" spans="1:16" s="32" customFormat="1" x14ac:dyDescent="0.25">
      <c r="A241" s="21"/>
      <c r="B241" s="28" t="s">
        <v>417</v>
      </c>
      <c r="C241" s="119" t="s">
        <v>2822</v>
      </c>
      <c r="D241" s="40" t="s">
        <v>2454</v>
      </c>
      <c r="E241" s="145">
        <v>228</v>
      </c>
      <c r="F241" s="145">
        <v>23.94</v>
      </c>
      <c r="G241" s="146">
        <v>228</v>
      </c>
      <c r="H241" s="145">
        <v>148.20000000000002</v>
      </c>
      <c r="I241" s="121"/>
      <c r="J241" s="79">
        <v>209.76</v>
      </c>
      <c r="K241" s="79">
        <v>221.16</v>
      </c>
      <c r="L241" s="79">
        <v>208.16</v>
      </c>
      <c r="M241" s="79">
        <v>207.48</v>
      </c>
      <c r="N241" s="79">
        <v>203.54</v>
      </c>
      <c r="O241" s="118"/>
      <c r="P241" s="118"/>
    </row>
    <row r="242" spans="1:16" s="32" customFormat="1" x14ac:dyDescent="0.25">
      <c r="A242" s="21" t="s">
        <v>39</v>
      </c>
      <c r="B242" s="40" t="s">
        <v>2420</v>
      </c>
      <c r="C242" s="119" t="s">
        <v>2823</v>
      </c>
      <c r="D242" s="40" t="s">
        <v>2454</v>
      </c>
      <c r="E242" s="79" t="s">
        <v>3434</v>
      </c>
      <c r="F242" s="79" t="s">
        <v>3434</v>
      </c>
      <c r="G242" s="123" t="s">
        <v>3434</v>
      </c>
      <c r="H242" s="79" t="s">
        <v>3434</v>
      </c>
      <c r="I242" s="121"/>
      <c r="J242" s="79" t="s">
        <v>2574</v>
      </c>
      <c r="K242" s="79" t="s">
        <v>2574</v>
      </c>
      <c r="L242" s="79" t="s">
        <v>2574</v>
      </c>
      <c r="M242" s="79" t="s">
        <v>2574</v>
      </c>
      <c r="N242" s="79" t="s">
        <v>2574</v>
      </c>
    </row>
    <row r="243" spans="1:16" s="32" customFormat="1" ht="26.25" x14ac:dyDescent="0.25">
      <c r="A243" s="21"/>
      <c r="B243" s="28" t="s">
        <v>1836</v>
      </c>
      <c r="C243" s="119" t="s">
        <v>2824</v>
      </c>
      <c r="D243" s="40" t="s">
        <v>2454</v>
      </c>
      <c r="E243" s="44" t="s">
        <v>3434</v>
      </c>
      <c r="F243" s="44" t="s">
        <v>3434</v>
      </c>
      <c r="G243" s="120" t="s">
        <v>3434</v>
      </c>
      <c r="H243" s="44" t="s">
        <v>3434</v>
      </c>
      <c r="I243" s="121"/>
      <c r="J243" s="79">
        <v>2978.96</v>
      </c>
      <c r="K243" s="79">
        <v>3140.86</v>
      </c>
      <c r="L243" s="79">
        <v>2956.29</v>
      </c>
      <c r="M243" s="79">
        <v>2946.58</v>
      </c>
      <c r="N243" s="79">
        <v>2890.56</v>
      </c>
    </row>
    <row r="244" spans="1:16" s="32" customFormat="1" ht="26.25" x14ac:dyDescent="0.25">
      <c r="A244" s="21"/>
      <c r="B244" s="28" t="s">
        <v>1837</v>
      </c>
      <c r="C244" s="119" t="s">
        <v>2825</v>
      </c>
      <c r="D244" s="40" t="s">
        <v>2454</v>
      </c>
      <c r="E244" s="44" t="s">
        <v>3434</v>
      </c>
      <c r="F244" s="44" t="s">
        <v>3434</v>
      </c>
      <c r="G244" s="120" t="s">
        <v>3434</v>
      </c>
      <c r="H244" s="44" t="s">
        <v>3434</v>
      </c>
      <c r="I244" s="121"/>
      <c r="J244" s="79">
        <v>2978.96</v>
      </c>
      <c r="K244" s="79">
        <v>3140.86</v>
      </c>
      <c r="L244" s="79">
        <v>2956.29</v>
      </c>
      <c r="M244" s="79">
        <v>2946.58</v>
      </c>
      <c r="N244" s="79">
        <v>2890.56</v>
      </c>
    </row>
    <row r="245" spans="1:16" s="32" customFormat="1" x14ac:dyDescent="0.25">
      <c r="A245" s="21"/>
      <c r="B245" s="28" t="s">
        <v>1839</v>
      </c>
      <c r="C245" s="119" t="s">
        <v>2826</v>
      </c>
      <c r="D245" s="40" t="s">
        <v>2454</v>
      </c>
      <c r="E245" s="44" t="s">
        <v>3434</v>
      </c>
      <c r="F245" s="44" t="s">
        <v>3434</v>
      </c>
      <c r="G245" s="120" t="s">
        <v>3434</v>
      </c>
      <c r="H245" s="44" t="s">
        <v>3434</v>
      </c>
      <c r="I245" s="121"/>
      <c r="J245" s="79">
        <v>618.24</v>
      </c>
      <c r="K245" s="79">
        <v>651.84</v>
      </c>
      <c r="L245" s="79">
        <v>613.54</v>
      </c>
      <c r="M245" s="79">
        <v>611.52</v>
      </c>
      <c r="N245" s="79">
        <v>599.89</v>
      </c>
    </row>
    <row r="246" spans="1:16" s="32" customFormat="1" x14ac:dyDescent="0.25">
      <c r="A246" s="21"/>
      <c r="B246" s="28" t="s">
        <v>1840</v>
      </c>
      <c r="C246" s="119" t="s">
        <v>2827</v>
      </c>
      <c r="D246" s="40" t="s">
        <v>2454</v>
      </c>
      <c r="E246" s="44" t="s">
        <v>3434</v>
      </c>
      <c r="F246" s="44" t="s">
        <v>3434</v>
      </c>
      <c r="G246" s="120" t="s">
        <v>3434</v>
      </c>
      <c r="H246" s="44" t="s">
        <v>3434</v>
      </c>
      <c r="I246" s="121"/>
      <c r="J246" s="79">
        <v>791.2</v>
      </c>
      <c r="K246" s="79">
        <v>834.2</v>
      </c>
      <c r="L246" s="79">
        <v>785.18</v>
      </c>
      <c r="M246" s="79">
        <v>782.6</v>
      </c>
      <c r="N246" s="79">
        <v>767.72</v>
      </c>
    </row>
    <row r="247" spans="1:16" s="32" customFormat="1" x14ac:dyDescent="0.25">
      <c r="A247" s="21"/>
      <c r="B247" s="28" t="s">
        <v>1841</v>
      </c>
      <c r="C247" s="119" t="s">
        <v>2828</v>
      </c>
      <c r="D247" s="40" t="s">
        <v>2454</v>
      </c>
      <c r="E247" s="44" t="s">
        <v>3434</v>
      </c>
      <c r="F247" s="44" t="s">
        <v>3434</v>
      </c>
      <c r="G247" s="120" t="s">
        <v>3434</v>
      </c>
      <c r="H247" s="44" t="s">
        <v>3434</v>
      </c>
      <c r="I247" s="121"/>
      <c r="J247" s="79">
        <v>831.68</v>
      </c>
      <c r="K247" s="79">
        <v>876.88</v>
      </c>
      <c r="L247" s="79">
        <v>825.35</v>
      </c>
      <c r="M247" s="79">
        <v>822.64</v>
      </c>
      <c r="N247" s="79">
        <v>807</v>
      </c>
    </row>
    <row r="248" spans="1:16" s="32" customFormat="1" x14ac:dyDescent="0.25">
      <c r="A248" s="21"/>
      <c r="B248" s="40" t="s">
        <v>2433</v>
      </c>
      <c r="C248" s="119" t="s">
        <v>2829</v>
      </c>
      <c r="D248" s="40" t="s">
        <v>2454</v>
      </c>
      <c r="E248" s="79" t="s">
        <v>3434</v>
      </c>
      <c r="F248" s="79" t="s">
        <v>3434</v>
      </c>
      <c r="G248" s="123" t="s">
        <v>3434</v>
      </c>
      <c r="H248" s="79" t="s">
        <v>3434</v>
      </c>
      <c r="I248" s="121"/>
      <c r="J248" s="79" t="s">
        <v>2574</v>
      </c>
      <c r="K248" s="79" t="s">
        <v>2574</v>
      </c>
      <c r="L248" s="79" t="s">
        <v>2574</v>
      </c>
      <c r="M248" s="79" t="s">
        <v>2574</v>
      </c>
      <c r="N248" s="79" t="s">
        <v>2574</v>
      </c>
    </row>
    <row r="249" spans="1:16" s="32" customFormat="1" x14ac:dyDescent="0.25">
      <c r="A249" s="21"/>
      <c r="B249" s="40" t="s">
        <v>1845</v>
      </c>
      <c r="C249" s="119" t="s">
        <v>2830</v>
      </c>
      <c r="D249" s="40" t="s">
        <v>2454</v>
      </c>
      <c r="E249" s="79" t="s">
        <v>3434</v>
      </c>
      <c r="F249" s="79" t="s">
        <v>3434</v>
      </c>
      <c r="G249" s="123" t="s">
        <v>3434</v>
      </c>
      <c r="H249" s="79" t="s">
        <v>3434</v>
      </c>
      <c r="I249" s="121"/>
      <c r="J249" s="79" t="s">
        <v>2574</v>
      </c>
      <c r="K249" s="79" t="s">
        <v>2574</v>
      </c>
      <c r="L249" s="79" t="s">
        <v>2574</v>
      </c>
      <c r="M249" s="79" t="s">
        <v>2574</v>
      </c>
      <c r="N249" s="79" t="s">
        <v>2574</v>
      </c>
    </row>
    <row r="250" spans="1:16" s="32" customFormat="1" x14ac:dyDescent="0.25">
      <c r="A250" s="21"/>
      <c r="B250" s="40" t="s">
        <v>1849</v>
      </c>
      <c r="C250" s="119" t="s">
        <v>2832</v>
      </c>
      <c r="D250" s="40" t="s">
        <v>2454</v>
      </c>
      <c r="E250" s="79" t="s">
        <v>3434</v>
      </c>
      <c r="F250" s="79" t="s">
        <v>3434</v>
      </c>
      <c r="G250" s="123" t="s">
        <v>3434</v>
      </c>
      <c r="H250" s="79" t="s">
        <v>3434</v>
      </c>
      <c r="I250" s="121"/>
      <c r="J250" s="79">
        <v>1033.1600000000001</v>
      </c>
      <c r="K250" s="79">
        <v>1089.31</v>
      </c>
      <c r="L250" s="79">
        <v>1025.3</v>
      </c>
      <c r="M250" s="79">
        <v>1021.93</v>
      </c>
      <c r="N250" s="79">
        <v>1002.5</v>
      </c>
    </row>
    <row r="251" spans="1:16" s="32" customFormat="1" x14ac:dyDescent="0.25">
      <c r="A251" s="21" t="s">
        <v>185</v>
      </c>
      <c r="B251" s="40" t="s">
        <v>2434</v>
      </c>
      <c r="C251" s="119" t="s">
        <v>2833</v>
      </c>
      <c r="D251" s="40" t="s">
        <v>2454</v>
      </c>
      <c r="E251" s="79" t="s">
        <v>3434</v>
      </c>
      <c r="F251" s="79" t="s">
        <v>3434</v>
      </c>
      <c r="G251" s="123" t="s">
        <v>3434</v>
      </c>
      <c r="H251" s="79" t="s">
        <v>3434</v>
      </c>
      <c r="I251" s="121"/>
      <c r="J251" s="79" t="s">
        <v>2574</v>
      </c>
      <c r="K251" s="79" t="s">
        <v>2574</v>
      </c>
      <c r="L251" s="79" t="s">
        <v>2574</v>
      </c>
      <c r="M251" s="79" t="s">
        <v>2574</v>
      </c>
      <c r="N251" s="79" t="s">
        <v>2574</v>
      </c>
    </row>
    <row r="252" spans="1:16" s="32" customFormat="1" x14ac:dyDescent="0.25">
      <c r="A252" s="21"/>
      <c r="B252" s="40" t="s">
        <v>2422</v>
      </c>
      <c r="C252" s="119" t="s">
        <v>2834</v>
      </c>
      <c r="D252" s="40" t="s">
        <v>2454</v>
      </c>
      <c r="E252" s="79" t="s">
        <v>3434</v>
      </c>
      <c r="F252" s="79" t="s">
        <v>3434</v>
      </c>
      <c r="G252" s="123" t="s">
        <v>3434</v>
      </c>
      <c r="H252" s="79" t="s">
        <v>3434</v>
      </c>
      <c r="I252" s="121"/>
      <c r="J252" s="79" t="s">
        <v>2574</v>
      </c>
      <c r="K252" s="79" t="s">
        <v>2574</v>
      </c>
      <c r="L252" s="79" t="s">
        <v>2574</v>
      </c>
      <c r="M252" s="79" t="s">
        <v>2574</v>
      </c>
      <c r="N252" s="79" t="s">
        <v>2574</v>
      </c>
    </row>
    <row r="253" spans="1:16" s="32" customFormat="1" ht="26.25" x14ac:dyDescent="0.25">
      <c r="A253" s="21" t="s">
        <v>130</v>
      </c>
      <c r="B253" s="28" t="s">
        <v>1756</v>
      </c>
      <c r="C253" s="119" t="s">
        <v>3038</v>
      </c>
      <c r="D253" s="40" t="s">
        <v>2454</v>
      </c>
      <c r="E253" s="145">
        <v>630</v>
      </c>
      <c r="F253" s="145">
        <v>66.150000000000006</v>
      </c>
      <c r="G253" s="146">
        <v>630</v>
      </c>
      <c r="H253" s="145">
        <v>409.5</v>
      </c>
      <c r="I253" s="121"/>
      <c r="J253" s="79">
        <v>579.6</v>
      </c>
      <c r="K253" s="79">
        <v>611.1</v>
      </c>
      <c r="L253" s="79">
        <v>575.19000000000005</v>
      </c>
      <c r="M253" s="79">
        <v>573.29999999999995</v>
      </c>
      <c r="N253" s="79">
        <v>562.4</v>
      </c>
      <c r="O253" s="118"/>
      <c r="P253" s="118"/>
    </row>
    <row r="254" spans="1:16" s="32" customFormat="1" x14ac:dyDescent="0.25">
      <c r="A254" s="21"/>
      <c r="B254" s="40" t="s">
        <v>1771</v>
      </c>
      <c r="C254" s="119" t="s">
        <v>2838</v>
      </c>
      <c r="D254" s="40" t="s">
        <v>2454</v>
      </c>
      <c r="E254" s="79" t="s">
        <v>3434</v>
      </c>
      <c r="F254" s="79" t="s">
        <v>3434</v>
      </c>
      <c r="G254" s="123" t="s">
        <v>3434</v>
      </c>
      <c r="H254" s="79" t="s">
        <v>3434</v>
      </c>
      <c r="I254" s="121"/>
      <c r="J254" s="79" t="s">
        <v>2574</v>
      </c>
      <c r="K254" s="79" t="s">
        <v>2574</v>
      </c>
      <c r="L254" s="79" t="s">
        <v>2574</v>
      </c>
      <c r="M254" s="79" t="s">
        <v>2574</v>
      </c>
      <c r="N254" s="79" t="s">
        <v>2574</v>
      </c>
    </row>
    <row r="255" spans="1:16" s="32" customFormat="1" x14ac:dyDescent="0.25">
      <c r="A255" s="21" t="s">
        <v>157</v>
      </c>
      <c r="B255" s="40" t="s">
        <v>2417</v>
      </c>
      <c r="C255" s="119" t="s">
        <v>2839</v>
      </c>
      <c r="D255" s="40" t="s">
        <v>2454</v>
      </c>
      <c r="E255" s="79" t="s">
        <v>3434</v>
      </c>
      <c r="F255" s="79" t="s">
        <v>3434</v>
      </c>
      <c r="G255" s="123" t="s">
        <v>3434</v>
      </c>
      <c r="H255" s="79" t="s">
        <v>3434</v>
      </c>
      <c r="I255" s="121"/>
      <c r="J255" s="79" t="s">
        <v>2574</v>
      </c>
      <c r="K255" s="79" t="s">
        <v>2574</v>
      </c>
      <c r="L255" s="79" t="s">
        <v>2574</v>
      </c>
      <c r="M255" s="79" t="s">
        <v>2574</v>
      </c>
      <c r="N255" s="79" t="s">
        <v>2574</v>
      </c>
    </row>
    <row r="256" spans="1:16" s="32" customFormat="1" ht="26.25" x14ac:dyDescent="0.25">
      <c r="A256" s="21"/>
      <c r="B256" s="40" t="s">
        <v>2421</v>
      </c>
      <c r="C256" s="119" t="s">
        <v>2840</v>
      </c>
      <c r="D256" s="40" t="s">
        <v>2454</v>
      </c>
      <c r="E256" s="79" t="s">
        <v>3434</v>
      </c>
      <c r="F256" s="79" t="s">
        <v>3434</v>
      </c>
      <c r="G256" s="123" t="s">
        <v>3434</v>
      </c>
      <c r="H256" s="79" t="s">
        <v>3434</v>
      </c>
      <c r="I256" s="121"/>
      <c r="J256" s="79" t="s">
        <v>2574</v>
      </c>
      <c r="K256" s="79" t="s">
        <v>2574</v>
      </c>
      <c r="L256" s="79" t="s">
        <v>2574</v>
      </c>
      <c r="M256" s="79" t="s">
        <v>2574</v>
      </c>
      <c r="N256" s="79" t="s">
        <v>2574</v>
      </c>
    </row>
    <row r="257" spans="1:16" s="32" customFormat="1" x14ac:dyDescent="0.25">
      <c r="A257" s="21" t="s">
        <v>41</v>
      </c>
      <c r="B257" s="40" t="s">
        <v>1790</v>
      </c>
      <c r="C257" s="119" t="s">
        <v>2842</v>
      </c>
      <c r="D257" s="40" t="s">
        <v>2454</v>
      </c>
      <c r="E257" s="79" t="s">
        <v>3434</v>
      </c>
      <c r="F257" s="79" t="s">
        <v>3434</v>
      </c>
      <c r="G257" s="123" t="s">
        <v>3434</v>
      </c>
      <c r="H257" s="79" t="s">
        <v>3434</v>
      </c>
      <c r="I257" s="121"/>
      <c r="J257" s="79">
        <v>348.68</v>
      </c>
      <c r="K257" s="79">
        <v>367.63</v>
      </c>
      <c r="L257" s="79">
        <v>346.03</v>
      </c>
      <c r="M257" s="79">
        <v>344.89</v>
      </c>
      <c r="N257" s="79">
        <v>338.33</v>
      </c>
    </row>
    <row r="258" spans="1:16" s="32" customFormat="1" x14ac:dyDescent="0.25">
      <c r="A258" s="21"/>
      <c r="B258" s="28" t="s">
        <v>1791</v>
      </c>
      <c r="C258" s="119" t="s">
        <v>2843</v>
      </c>
      <c r="D258" s="40" t="s">
        <v>2454</v>
      </c>
      <c r="E258" s="44" t="s">
        <v>3434</v>
      </c>
      <c r="F258" s="44" t="s">
        <v>3434</v>
      </c>
      <c r="G258" s="120" t="s">
        <v>3434</v>
      </c>
      <c r="H258" s="44" t="s">
        <v>3434</v>
      </c>
      <c r="I258" s="121"/>
      <c r="J258" s="79">
        <v>1069.04</v>
      </c>
      <c r="K258" s="79">
        <v>1127.1400000000001</v>
      </c>
      <c r="L258" s="79">
        <v>1060.9100000000001</v>
      </c>
      <c r="M258" s="79">
        <v>1057.42</v>
      </c>
      <c r="N258" s="79">
        <v>1037.32</v>
      </c>
    </row>
    <row r="259" spans="1:16" s="32" customFormat="1" x14ac:dyDescent="0.25">
      <c r="A259" s="21" t="s">
        <v>32</v>
      </c>
      <c r="B259" s="28" t="s">
        <v>1862</v>
      </c>
      <c r="C259" s="119" t="s">
        <v>2844</v>
      </c>
      <c r="D259" s="40" t="s">
        <v>2454</v>
      </c>
      <c r="E259" s="145">
        <v>543</v>
      </c>
      <c r="F259" s="145">
        <v>0</v>
      </c>
      <c r="G259" s="146">
        <v>543</v>
      </c>
      <c r="H259" s="145">
        <v>352.95</v>
      </c>
      <c r="I259" s="121"/>
      <c r="J259" s="79">
        <v>499.56</v>
      </c>
      <c r="K259" s="79">
        <v>526.71</v>
      </c>
      <c r="L259" s="79">
        <v>495.76</v>
      </c>
      <c r="M259" s="79">
        <v>494.13</v>
      </c>
      <c r="N259" s="79">
        <v>484.74</v>
      </c>
      <c r="O259" s="118"/>
      <c r="P259" s="118"/>
    </row>
    <row r="260" spans="1:16" s="32" customFormat="1" x14ac:dyDescent="0.25">
      <c r="A260" s="21"/>
      <c r="B260" s="40" t="s">
        <v>1867</v>
      </c>
      <c r="C260" s="119" t="s">
        <v>2845</v>
      </c>
      <c r="D260" s="40" t="s">
        <v>2454</v>
      </c>
      <c r="E260" s="79" t="s">
        <v>3434</v>
      </c>
      <c r="F260" s="79" t="s">
        <v>3434</v>
      </c>
      <c r="G260" s="123" t="s">
        <v>3434</v>
      </c>
      <c r="H260" s="79" t="s">
        <v>3434</v>
      </c>
      <c r="I260" s="121"/>
      <c r="J260" s="79">
        <v>2147.2800000000002</v>
      </c>
      <c r="K260" s="79">
        <v>2263.98</v>
      </c>
      <c r="L260" s="79">
        <v>2130.94</v>
      </c>
      <c r="M260" s="79">
        <v>2123.94</v>
      </c>
      <c r="N260" s="79">
        <v>2083.56</v>
      </c>
    </row>
    <row r="261" spans="1:16" s="32" customFormat="1" ht="26.25" x14ac:dyDescent="0.25">
      <c r="A261" s="21"/>
      <c r="B261" s="40" t="s">
        <v>1868</v>
      </c>
      <c r="C261" s="119" t="s">
        <v>2846</v>
      </c>
      <c r="D261" s="40" t="s">
        <v>2454</v>
      </c>
      <c r="E261" s="79" t="s">
        <v>3434</v>
      </c>
      <c r="F261" s="79" t="s">
        <v>3434</v>
      </c>
      <c r="G261" s="123" t="s">
        <v>3434</v>
      </c>
      <c r="H261" s="79" t="s">
        <v>3434</v>
      </c>
      <c r="I261" s="121"/>
      <c r="J261" s="79">
        <v>1790.32</v>
      </c>
      <c r="K261" s="79">
        <v>1887.62</v>
      </c>
      <c r="L261" s="79">
        <v>1776.7</v>
      </c>
      <c r="M261" s="79">
        <v>1770.86</v>
      </c>
      <c r="N261" s="79">
        <v>1737.19</v>
      </c>
    </row>
    <row r="262" spans="1:16" s="32" customFormat="1" x14ac:dyDescent="0.25">
      <c r="A262" s="21"/>
      <c r="B262" s="28" t="s">
        <v>1869</v>
      </c>
      <c r="C262" s="119" t="s">
        <v>2953</v>
      </c>
      <c r="D262" s="40" t="s">
        <v>2454</v>
      </c>
      <c r="E262" s="145">
        <v>396</v>
      </c>
      <c r="F262" s="145">
        <v>0</v>
      </c>
      <c r="G262" s="146">
        <v>396</v>
      </c>
      <c r="H262" s="145">
        <v>257.40000000000003</v>
      </c>
      <c r="I262" s="121"/>
      <c r="J262" s="79">
        <v>364.32</v>
      </c>
      <c r="K262" s="79">
        <v>384.12</v>
      </c>
      <c r="L262" s="79">
        <v>361.55</v>
      </c>
      <c r="M262" s="79">
        <v>360.36</v>
      </c>
      <c r="N262" s="79">
        <v>353.51</v>
      </c>
      <c r="O262" s="118"/>
      <c r="P262" s="118"/>
    </row>
    <row r="263" spans="1:16" s="32" customFormat="1" x14ac:dyDescent="0.25">
      <c r="A263" s="21"/>
      <c r="B263" s="28" t="s">
        <v>1870</v>
      </c>
      <c r="C263" s="119" t="s">
        <v>2847</v>
      </c>
      <c r="D263" s="40" t="s">
        <v>2454</v>
      </c>
      <c r="E263" s="145">
        <v>543</v>
      </c>
      <c r="F263" s="145">
        <v>0</v>
      </c>
      <c r="G263" s="146">
        <v>543</v>
      </c>
      <c r="H263" s="145">
        <v>352.95</v>
      </c>
      <c r="I263" s="121"/>
      <c r="J263" s="79">
        <v>499.56</v>
      </c>
      <c r="K263" s="79">
        <v>526.71</v>
      </c>
      <c r="L263" s="79">
        <v>495.76</v>
      </c>
      <c r="M263" s="79">
        <v>494.13</v>
      </c>
      <c r="N263" s="79">
        <v>484.74</v>
      </c>
      <c r="O263" s="118"/>
      <c r="P263" s="118"/>
    </row>
    <row r="264" spans="1:16" s="32" customFormat="1" ht="26.25" x14ac:dyDescent="0.25">
      <c r="A264" s="21"/>
      <c r="B264" s="40" t="s">
        <v>1871</v>
      </c>
      <c r="C264" s="119" t="s">
        <v>2848</v>
      </c>
      <c r="D264" s="40" t="s">
        <v>2454</v>
      </c>
      <c r="E264" s="79" t="s">
        <v>3434</v>
      </c>
      <c r="F264" s="79" t="s">
        <v>3434</v>
      </c>
      <c r="G264" s="123" t="s">
        <v>3434</v>
      </c>
      <c r="H264" s="79" t="s">
        <v>3434</v>
      </c>
      <c r="I264" s="121"/>
      <c r="J264" s="79">
        <v>2676.28</v>
      </c>
      <c r="K264" s="79">
        <v>2821.73</v>
      </c>
      <c r="L264" s="79">
        <v>2655.92</v>
      </c>
      <c r="M264" s="79">
        <v>2647.19</v>
      </c>
      <c r="N264" s="79">
        <v>2596.86</v>
      </c>
    </row>
    <row r="265" spans="1:16" s="32" customFormat="1" x14ac:dyDescent="0.25">
      <c r="A265" s="21" t="s">
        <v>152</v>
      </c>
      <c r="B265" s="28" t="s">
        <v>1899</v>
      </c>
      <c r="C265" s="119" t="s">
        <v>2855</v>
      </c>
      <c r="D265" s="40" t="s">
        <v>2454</v>
      </c>
      <c r="E265" s="145">
        <v>360</v>
      </c>
      <c r="F265" s="145">
        <v>37.799999999999997</v>
      </c>
      <c r="G265" s="146">
        <v>360</v>
      </c>
      <c r="H265" s="145">
        <v>234</v>
      </c>
      <c r="I265" s="121"/>
      <c r="J265" s="79">
        <v>331.2</v>
      </c>
      <c r="K265" s="79">
        <v>349.2</v>
      </c>
      <c r="L265" s="79">
        <v>328.68</v>
      </c>
      <c r="M265" s="79">
        <v>327.60000000000002</v>
      </c>
      <c r="N265" s="79">
        <v>321.37</v>
      </c>
      <c r="O265" s="118"/>
      <c r="P265" s="118"/>
    </row>
    <row r="266" spans="1:16" s="32" customFormat="1" x14ac:dyDescent="0.25">
      <c r="A266" s="21"/>
      <c r="B266" s="28" t="s">
        <v>1900</v>
      </c>
      <c r="C266" s="119" t="s">
        <v>2960</v>
      </c>
      <c r="D266" s="40" t="s">
        <v>2454</v>
      </c>
      <c r="E266" s="145">
        <v>362</v>
      </c>
      <c r="F266" s="145">
        <v>38.01</v>
      </c>
      <c r="G266" s="145">
        <v>362</v>
      </c>
      <c r="H266" s="145">
        <v>235.3</v>
      </c>
      <c r="I266" s="121"/>
      <c r="J266" s="79">
        <v>333.04</v>
      </c>
      <c r="K266" s="79">
        <v>351.14</v>
      </c>
      <c r="L266" s="79">
        <v>330.51</v>
      </c>
      <c r="M266" s="79">
        <v>329.42</v>
      </c>
      <c r="N266" s="79">
        <v>323.16000000000003</v>
      </c>
      <c r="O266" s="118"/>
      <c r="P266" s="118"/>
    </row>
    <row r="267" spans="1:16" s="32" customFormat="1" x14ac:dyDescent="0.25">
      <c r="A267" s="21"/>
      <c r="B267" s="28" t="s">
        <v>1901</v>
      </c>
      <c r="C267" s="119" t="s">
        <v>2856</v>
      </c>
      <c r="D267" s="40" t="s">
        <v>2454</v>
      </c>
      <c r="E267" s="145">
        <v>437</v>
      </c>
      <c r="F267" s="145">
        <v>45.89</v>
      </c>
      <c r="G267" s="146">
        <v>437</v>
      </c>
      <c r="H267" s="145">
        <v>284.05</v>
      </c>
      <c r="I267" s="121"/>
      <c r="J267" s="79">
        <v>402.04</v>
      </c>
      <c r="K267" s="79">
        <v>423.89</v>
      </c>
      <c r="L267" s="79">
        <v>398.98</v>
      </c>
      <c r="M267" s="79">
        <v>397.67</v>
      </c>
      <c r="N267" s="79">
        <v>390.11</v>
      </c>
      <c r="O267" s="118"/>
      <c r="P267" s="118"/>
    </row>
    <row r="268" spans="1:16" s="32" customFormat="1" x14ac:dyDescent="0.25">
      <c r="A268" s="21"/>
      <c r="B268" s="28" t="s">
        <v>1909</v>
      </c>
      <c r="C268" s="119" t="s">
        <v>2963</v>
      </c>
      <c r="D268" s="40" t="s">
        <v>2454</v>
      </c>
      <c r="E268" s="145">
        <v>635</v>
      </c>
      <c r="F268" s="145">
        <v>66.680000000000007</v>
      </c>
      <c r="G268" s="146">
        <v>635</v>
      </c>
      <c r="H268" s="145">
        <v>412.75</v>
      </c>
      <c r="I268" s="121"/>
      <c r="J268" s="79">
        <v>584.20000000000005</v>
      </c>
      <c r="K268" s="79">
        <v>615.95000000000005</v>
      </c>
      <c r="L268" s="79">
        <v>579.76</v>
      </c>
      <c r="M268" s="79">
        <v>577.85</v>
      </c>
      <c r="N268" s="79">
        <v>566.86</v>
      </c>
      <c r="O268" s="118"/>
      <c r="P268" s="118"/>
    </row>
    <row r="269" spans="1:16" s="32" customFormat="1" x14ac:dyDescent="0.25">
      <c r="A269" s="21"/>
      <c r="B269" s="28" t="s">
        <v>1911</v>
      </c>
      <c r="C269" s="119" t="s">
        <v>2964</v>
      </c>
      <c r="D269" s="40" t="s">
        <v>2454</v>
      </c>
      <c r="E269" s="145">
        <v>377</v>
      </c>
      <c r="F269" s="145">
        <v>39.590000000000003</v>
      </c>
      <c r="G269" s="146">
        <v>377</v>
      </c>
      <c r="H269" s="145">
        <v>245.05</v>
      </c>
      <c r="I269" s="121"/>
      <c r="J269" s="79">
        <v>346.84</v>
      </c>
      <c r="K269" s="79">
        <v>365.69</v>
      </c>
      <c r="L269" s="79">
        <v>344.2</v>
      </c>
      <c r="M269" s="79">
        <v>343.07</v>
      </c>
      <c r="N269" s="79">
        <v>336.55</v>
      </c>
      <c r="O269" s="118"/>
      <c r="P269" s="118"/>
    </row>
    <row r="270" spans="1:16" s="32" customFormat="1" x14ac:dyDescent="0.25">
      <c r="A270" s="21"/>
      <c r="B270" s="28" t="s">
        <v>1912</v>
      </c>
      <c r="C270" s="119" t="s">
        <v>2859</v>
      </c>
      <c r="D270" s="40" t="s">
        <v>2454</v>
      </c>
      <c r="E270" s="145">
        <v>428</v>
      </c>
      <c r="F270" s="145">
        <v>44.94</v>
      </c>
      <c r="G270" s="146">
        <v>428</v>
      </c>
      <c r="H270" s="145">
        <v>278.2</v>
      </c>
      <c r="I270" s="121"/>
      <c r="J270" s="79">
        <v>393.76</v>
      </c>
      <c r="K270" s="79">
        <v>415.16</v>
      </c>
      <c r="L270" s="79">
        <v>390.76</v>
      </c>
      <c r="M270" s="79">
        <v>389.48</v>
      </c>
      <c r="N270" s="79">
        <v>382.08</v>
      </c>
      <c r="O270" s="118"/>
      <c r="P270" s="118"/>
    </row>
    <row r="271" spans="1:16" s="32" customFormat="1" x14ac:dyDescent="0.25">
      <c r="A271" s="21"/>
      <c r="B271" s="28" t="s">
        <v>1915</v>
      </c>
      <c r="C271" s="119" t="s">
        <v>2860</v>
      </c>
      <c r="D271" s="40" t="s">
        <v>2454</v>
      </c>
      <c r="E271" s="145">
        <v>415</v>
      </c>
      <c r="F271" s="145">
        <v>43.58</v>
      </c>
      <c r="G271" s="146">
        <v>415</v>
      </c>
      <c r="H271" s="145">
        <v>269.75</v>
      </c>
      <c r="I271" s="121"/>
      <c r="J271" s="79">
        <v>381.8</v>
      </c>
      <c r="K271" s="79">
        <v>402.55</v>
      </c>
      <c r="L271" s="79">
        <v>378.9</v>
      </c>
      <c r="M271" s="79">
        <v>377.65</v>
      </c>
      <c r="N271" s="79">
        <v>370.47</v>
      </c>
      <c r="O271" s="118"/>
      <c r="P271" s="118"/>
    </row>
    <row r="272" spans="1:16" s="32" customFormat="1" x14ac:dyDescent="0.25">
      <c r="A272" s="122"/>
      <c r="B272" s="28" t="s">
        <v>1916</v>
      </c>
      <c r="C272" s="119" t="s">
        <v>2657</v>
      </c>
      <c r="D272" s="40" t="s">
        <v>2454</v>
      </c>
      <c r="E272" s="145">
        <v>554</v>
      </c>
      <c r="F272" s="145">
        <v>58.17</v>
      </c>
      <c r="G272" s="146">
        <v>554</v>
      </c>
      <c r="H272" s="145">
        <v>360.1</v>
      </c>
      <c r="I272" s="121"/>
      <c r="J272" s="79">
        <v>509.68</v>
      </c>
      <c r="K272" s="79">
        <v>537.38</v>
      </c>
      <c r="L272" s="79">
        <v>505.8</v>
      </c>
      <c r="M272" s="79">
        <v>504.14</v>
      </c>
      <c r="N272" s="79">
        <v>494.56</v>
      </c>
      <c r="O272" s="118"/>
      <c r="P272" s="118"/>
    </row>
    <row r="273" spans="1:16" s="32" customFormat="1" x14ac:dyDescent="0.25">
      <c r="A273" s="21"/>
      <c r="B273" s="28" t="s">
        <v>1928</v>
      </c>
      <c r="C273" s="119" t="s">
        <v>3039</v>
      </c>
      <c r="D273" s="40" t="s">
        <v>2454</v>
      </c>
      <c r="E273" s="145">
        <v>334</v>
      </c>
      <c r="F273" s="145">
        <v>35.07</v>
      </c>
      <c r="G273" s="146">
        <v>334</v>
      </c>
      <c r="H273" s="145">
        <v>217.1</v>
      </c>
      <c r="I273" s="121"/>
      <c r="J273" s="79">
        <v>307.27999999999997</v>
      </c>
      <c r="K273" s="79">
        <v>323.98</v>
      </c>
      <c r="L273" s="79">
        <v>304.94</v>
      </c>
      <c r="M273" s="79">
        <v>303.94</v>
      </c>
      <c r="N273" s="79">
        <v>298.16000000000003</v>
      </c>
      <c r="O273" s="118"/>
      <c r="P273" s="118"/>
    </row>
    <row r="274" spans="1:16" s="32" customFormat="1" x14ac:dyDescent="0.25">
      <c r="A274" s="21"/>
      <c r="B274" s="28" t="s">
        <v>1934</v>
      </c>
      <c r="C274" s="119" t="s">
        <v>2968</v>
      </c>
      <c r="D274" s="40" t="s">
        <v>2454</v>
      </c>
      <c r="E274" s="145">
        <v>334</v>
      </c>
      <c r="F274" s="145">
        <v>35.07</v>
      </c>
      <c r="G274" s="146">
        <v>334</v>
      </c>
      <c r="H274" s="145">
        <v>217.1</v>
      </c>
      <c r="I274" s="121"/>
      <c r="J274" s="79">
        <v>307.27999999999997</v>
      </c>
      <c r="K274" s="79">
        <v>323.98</v>
      </c>
      <c r="L274" s="79">
        <v>304.94</v>
      </c>
      <c r="M274" s="79">
        <v>303.94</v>
      </c>
      <c r="N274" s="79">
        <v>298.16000000000003</v>
      </c>
      <c r="O274" s="118"/>
      <c r="P274" s="118"/>
    </row>
    <row r="275" spans="1:16" s="32" customFormat="1" x14ac:dyDescent="0.25">
      <c r="A275" s="21"/>
      <c r="B275" s="28" t="s">
        <v>1937</v>
      </c>
      <c r="C275" s="119" t="s">
        <v>2861</v>
      </c>
      <c r="D275" s="40" t="s">
        <v>2454</v>
      </c>
      <c r="E275" s="145">
        <v>397</v>
      </c>
      <c r="F275" s="145">
        <v>41.69</v>
      </c>
      <c r="G275" s="146">
        <v>397</v>
      </c>
      <c r="H275" s="145">
        <v>258.05</v>
      </c>
      <c r="I275" s="121"/>
      <c r="J275" s="79">
        <v>365.24</v>
      </c>
      <c r="K275" s="79">
        <v>385.09</v>
      </c>
      <c r="L275" s="79">
        <v>362.46</v>
      </c>
      <c r="M275" s="79">
        <v>361.27</v>
      </c>
      <c r="N275" s="79">
        <v>354.4</v>
      </c>
      <c r="O275" s="118"/>
      <c r="P275" s="118"/>
    </row>
    <row r="276" spans="1:16" s="32" customFormat="1" x14ac:dyDescent="0.25">
      <c r="A276" s="21"/>
      <c r="B276" s="28" t="s">
        <v>1938</v>
      </c>
      <c r="C276" s="119" t="s">
        <v>2862</v>
      </c>
      <c r="D276" s="40" t="s">
        <v>2454</v>
      </c>
      <c r="E276" s="145">
        <v>400</v>
      </c>
      <c r="F276" s="145">
        <v>42</v>
      </c>
      <c r="G276" s="146">
        <v>400</v>
      </c>
      <c r="H276" s="145">
        <v>260</v>
      </c>
      <c r="I276" s="121"/>
      <c r="J276" s="79">
        <v>368</v>
      </c>
      <c r="K276" s="79">
        <v>388</v>
      </c>
      <c r="L276" s="79">
        <v>365.2</v>
      </c>
      <c r="M276" s="79">
        <v>364</v>
      </c>
      <c r="N276" s="79">
        <v>357.08</v>
      </c>
      <c r="O276" s="118"/>
      <c r="P276" s="118"/>
    </row>
    <row r="277" spans="1:16" s="32" customFormat="1" x14ac:dyDescent="0.25">
      <c r="A277" s="21"/>
      <c r="B277" s="28" t="s">
        <v>1940</v>
      </c>
      <c r="C277" s="119" t="s">
        <v>3040</v>
      </c>
      <c r="D277" s="40" t="s">
        <v>2454</v>
      </c>
      <c r="E277" s="145">
        <v>385</v>
      </c>
      <c r="F277" s="145">
        <v>40.43</v>
      </c>
      <c r="G277" s="146">
        <v>385</v>
      </c>
      <c r="H277" s="145">
        <v>250.25</v>
      </c>
      <c r="I277" s="121"/>
      <c r="J277" s="79">
        <v>354.2</v>
      </c>
      <c r="K277" s="79">
        <v>373.45</v>
      </c>
      <c r="L277" s="79">
        <v>351.51</v>
      </c>
      <c r="M277" s="79">
        <v>350.35</v>
      </c>
      <c r="N277" s="79">
        <v>343.69</v>
      </c>
      <c r="O277" s="118"/>
      <c r="P277" s="118"/>
    </row>
    <row r="278" spans="1:16" s="32" customFormat="1" x14ac:dyDescent="0.25">
      <c r="A278" s="21"/>
      <c r="B278" s="28" t="s">
        <v>1941</v>
      </c>
      <c r="C278" s="119" t="s">
        <v>2863</v>
      </c>
      <c r="D278" s="40" t="s">
        <v>2454</v>
      </c>
      <c r="E278" s="145">
        <v>511</v>
      </c>
      <c r="F278" s="145">
        <v>53.66</v>
      </c>
      <c r="G278" s="146">
        <v>511</v>
      </c>
      <c r="H278" s="145">
        <v>332.15000000000003</v>
      </c>
      <c r="I278" s="121"/>
      <c r="J278" s="79">
        <v>470.12</v>
      </c>
      <c r="K278" s="79">
        <v>495.67</v>
      </c>
      <c r="L278" s="79">
        <v>466.54</v>
      </c>
      <c r="M278" s="79">
        <v>465.01</v>
      </c>
      <c r="N278" s="79">
        <v>456.17</v>
      </c>
      <c r="O278" s="118"/>
      <c r="P278" s="118"/>
    </row>
    <row r="279" spans="1:16" s="32" customFormat="1" x14ac:dyDescent="0.25">
      <c r="A279" s="21"/>
      <c r="B279" s="28" t="s">
        <v>1942</v>
      </c>
      <c r="C279" s="119" t="s">
        <v>2864</v>
      </c>
      <c r="D279" s="40" t="s">
        <v>2454</v>
      </c>
      <c r="E279" s="145">
        <v>385</v>
      </c>
      <c r="F279" s="145">
        <v>40.43</v>
      </c>
      <c r="G279" s="146">
        <v>385</v>
      </c>
      <c r="H279" s="145">
        <v>250.25</v>
      </c>
      <c r="I279" s="121"/>
      <c r="J279" s="79">
        <v>354.2</v>
      </c>
      <c r="K279" s="79">
        <v>373.45</v>
      </c>
      <c r="L279" s="79">
        <v>351.51</v>
      </c>
      <c r="M279" s="79">
        <v>350.35</v>
      </c>
      <c r="N279" s="79">
        <v>343.69</v>
      </c>
      <c r="O279" s="118"/>
      <c r="P279" s="118"/>
    </row>
    <row r="280" spans="1:16" s="32" customFormat="1" x14ac:dyDescent="0.25">
      <c r="A280" s="21"/>
      <c r="B280" s="28" t="s">
        <v>1943</v>
      </c>
      <c r="C280" s="119" t="s">
        <v>2865</v>
      </c>
      <c r="D280" s="40" t="s">
        <v>2454</v>
      </c>
      <c r="E280" s="145">
        <v>423</v>
      </c>
      <c r="F280" s="145">
        <v>44.42</v>
      </c>
      <c r="G280" s="146">
        <v>423</v>
      </c>
      <c r="H280" s="145">
        <v>274.95</v>
      </c>
      <c r="I280" s="121"/>
      <c r="J280" s="79">
        <v>389.16</v>
      </c>
      <c r="K280" s="79">
        <v>410.31</v>
      </c>
      <c r="L280" s="79">
        <v>386.2</v>
      </c>
      <c r="M280" s="79">
        <v>384.93</v>
      </c>
      <c r="N280" s="79">
        <v>377.61</v>
      </c>
      <c r="O280" s="118"/>
      <c r="P280" s="118"/>
    </row>
    <row r="281" spans="1:16" s="32" customFormat="1" x14ac:dyDescent="0.25">
      <c r="A281" s="21"/>
      <c r="B281" s="28" t="s">
        <v>1949</v>
      </c>
      <c r="C281" s="119" t="s">
        <v>2866</v>
      </c>
      <c r="D281" s="40" t="s">
        <v>2454</v>
      </c>
      <c r="E281" s="145">
        <v>447</v>
      </c>
      <c r="F281" s="145">
        <v>46.94</v>
      </c>
      <c r="G281" s="146">
        <v>447</v>
      </c>
      <c r="H281" s="145">
        <v>290.55</v>
      </c>
      <c r="I281" s="121"/>
      <c r="J281" s="79">
        <v>411.24</v>
      </c>
      <c r="K281" s="79">
        <v>433.59</v>
      </c>
      <c r="L281" s="79">
        <v>408.11</v>
      </c>
      <c r="M281" s="79">
        <v>406.77</v>
      </c>
      <c r="N281" s="79">
        <v>399.04</v>
      </c>
      <c r="O281" s="118"/>
      <c r="P281" s="118"/>
    </row>
    <row r="282" spans="1:16" s="32" customFormat="1" x14ac:dyDescent="0.25">
      <c r="A282" s="21"/>
      <c r="B282" s="28" t="s">
        <v>1950</v>
      </c>
      <c r="C282" s="119" t="s">
        <v>2971</v>
      </c>
      <c r="D282" s="40" t="s">
        <v>2454</v>
      </c>
      <c r="E282" s="145">
        <v>297</v>
      </c>
      <c r="F282" s="145">
        <v>31.19</v>
      </c>
      <c r="G282" s="146">
        <v>297</v>
      </c>
      <c r="H282" s="145">
        <v>193.05</v>
      </c>
      <c r="I282" s="121"/>
      <c r="J282" s="79">
        <v>273.24</v>
      </c>
      <c r="K282" s="79">
        <v>288.08999999999997</v>
      </c>
      <c r="L282" s="79">
        <v>271.16000000000003</v>
      </c>
      <c r="M282" s="79">
        <v>270.27</v>
      </c>
      <c r="N282" s="79">
        <v>265.13</v>
      </c>
      <c r="O282" s="118"/>
      <c r="P282" s="118"/>
    </row>
    <row r="283" spans="1:16" s="32" customFormat="1" x14ac:dyDescent="0.25">
      <c r="A283" s="21"/>
      <c r="B283" s="28" t="s">
        <v>1951</v>
      </c>
      <c r="C283" s="119" t="s">
        <v>2867</v>
      </c>
      <c r="D283" s="40" t="s">
        <v>2454</v>
      </c>
      <c r="E283" s="145">
        <v>601</v>
      </c>
      <c r="F283" s="145">
        <v>63.11</v>
      </c>
      <c r="G283" s="146">
        <v>601</v>
      </c>
      <c r="H283" s="145">
        <v>390.65000000000003</v>
      </c>
      <c r="I283" s="121"/>
      <c r="J283" s="79">
        <v>552.91999999999996</v>
      </c>
      <c r="K283" s="79">
        <v>582.97</v>
      </c>
      <c r="L283" s="79">
        <v>548.71</v>
      </c>
      <c r="M283" s="79">
        <v>546.91</v>
      </c>
      <c r="N283" s="79">
        <v>536.51</v>
      </c>
      <c r="O283" s="118"/>
      <c r="P283" s="118"/>
    </row>
    <row r="284" spans="1:16" s="32" customFormat="1" x14ac:dyDescent="0.25">
      <c r="A284" s="21"/>
      <c r="B284" s="28" t="s">
        <v>1952</v>
      </c>
      <c r="C284" s="119" t="s">
        <v>2972</v>
      </c>
      <c r="D284" s="40" t="s">
        <v>2454</v>
      </c>
      <c r="E284" s="145">
        <v>367</v>
      </c>
      <c r="F284" s="145">
        <v>38.54</v>
      </c>
      <c r="G284" s="146">
        <v>367</v>
      </c>
      <c r="H284" s="145">
        <v>238.55</v>
      </c>
      <c r="I284" s="121"/>
      <c r="J284" s="79">
        <v>337.64</v>
      </c>
      <c r="K284" s="79">
        <v>355.99</v>
      </c>
      <c r="L284" s="79">
        <v>335.07</v>
      </c>
      <c r="M284" s="79">
        <v>333.97</v>
      </c>
      <c r="N284" s="79">
        <v>327.62</v>
      </c>
      <c r="O284" s="118"/>
      <c r="P284" s="118"/>
    </row>
    <row r="285" spans="1:16" s="32" customFormat="1" x14ac:dyDescent="0.25">
      <c r="A285" s="21"/>
      <c r="B285" s="28" t="s">
        <v>1953</v>
      </c>
      <c r="C285" s="119" t="s">
        <v>2868</v>
      </c>
      <c r="D285" s="40" t="s">
        <v>2454</v>
      </c>
      <c r="E285" s="145">
        <v>514</v>
      </c>
      <c r="F285" s="145">
        <v>53.97</v>
      </c>
      <c r="G285" s="146">
        <v>514</v>
      </c>
      <c r="H285" s="145">
        <v>334.1</v>
      </c>
      <c r="I285" s="121"/>
      <c r="J285" s="79">
        <v>472.88</v>
      </c>
      <c r="K285" s="79">
        <v>498.58</v>
      </c>
      <c r="L285" s="79">
        <v>469.28</v>
      </c>
      <c r="M285" s="79">
        <v>467.74</v>
      </c>
      <c r="N285" s="79">
        <v>458.85</v>
      </c>
      <c r="O285" s="118"/>
      <c r="P285" s="118"/>
    </row>
    <row r="286" spans="1:16" s="32" customFormat="1" x14ac:dyDescent="0.25">
      <c r="A286" s="21"/>
      <c r="B286" s="28" t="s">
        <v>1954</v>
      </c>
      <c r="C286" s="119" t="s">
        <v>3041</v>
      </c>
      <c r="D286" s="40" t="s">
        <v>2454</v>
      </c>
      <c r="E286" s="145">
        <v>677</v>
      </c>
      <c r="F286" s="145">
        <v>71.09</v>
      </c>
      <c r="G286" s="146">
        <v>677</v>
      </c>
      <c r="H286" s="145">
        <v>440.05</v>
      </c>
      <c r="I286" s="121"/>
      <c r="J286" s="79">
        <v>622.84</v>
      </c>
      <c r="K286" s="79">
        <v>656.69</v>
      </c>
      <c r="L286" s="79">
        <v>618.1</v>
      </c>
      <c r="M286" s="79">
        <v>616.07000000000005</v>
      </c>
      <c r="N286" s="79">
        <v>604.36</v>
      </c>
      <c r="O286" s="118"/>
      <c r="P286" s="118"/>
    </row>
    <row r="287" spans="1:16" s="32" customFormat="1" x14ac:dyDescent="0.25">
      <c r="A287" s="21"/>
      <c r="B287" s="28" t="s">
        <v>1955</v>
      </c>
      <c r="C287" s="119" t="s">
        <v>2973</v>
      </c>
      <c r="D287" s="40" t="s">
        <v>2454</v>
      </c>
      <c r="E287" s="145">
        <v>433</v>
      </c>
      <c r="F287" s="145">
        <v>45.47</v>
      </c>
      <c r="G287" s="146">
        <v>433</v>
      </c>
      <c r="H287" s="145">
        <v>281.45</v>
      </c>
      <c r="I287" s="121"/>
      <c r="J287" s="79">
        <v>398.36</v>
      </c>
      <c r="K287" s="79">
        <v>420.01</v>
      </c>
      <c r="L287" s="79">
        <v>395.33</v>
      </c>
      <c r="M287" s="79">
        <v>394.03</v>
      </c>
      <c r="N287" s="79">
        <v>386.54</v>
      </c>
      <c r="O287" s="118"/>
      <c r="P287" s="118"/>
    </row>
    <row r="288" spans="1:16" s="32" customFormat="1" x14ac:dyDescent="0.25">
      <c r="A288" s="21"/>
      <c r="B288" s="28" t="s">
        <v>1957</v>
      </c>
      <c r="C288" s="119" t="s">
        <v>2974</v>
      </c>
      <c r="D288" s="40" t="s">
        <v>2454</v>
      </c>
      <c r="E288" s="145">
        <v>316</v>
      </c>
      <c r="F288" s="145">
        <v>33.18</v>
      </c>
      <c r="G288" s="146">
        <v>316</v>
      </c>
      <c r="H288" s="145">
        <v>205.4</v>
      </c>
      <c r="I288" s="121"/>
      <c r="J288" s="79">
        <v>290.72000000000003</v>
      </c>
      <c r="K288" s="79">
        <v>306.52</v>
      </c>
      <c r="L288" s="79">
        <v>288.51</v>
      </c>
      <c r="M288" s="79">
        <v>287.56</v>
      </c>
      <c r="N288" s="79">
        <v>282.08999999999997</v>
      </c>
      <c r="O288" s="118"/>
      <c r="P288" s="118"/>
    </row>
    <row r="289" spans="1:16" s="32" customFormat="1" x14ac:dyDescent="0.25">
      <c r="A289" s="21"/>
      <c r="B289" s="28" t="s">
        <v>1958</v>
      </c>
      <c r="C289" s="119" t="s">
        <v>2870</v>
      </c>
      <c r="D289" s="40" t="s">
        <v>2454</v>
      </c>
      <c r="E289" s="145">
        <v>444</v>
      </c>
      <c r="F289" s="145">
        <v>46.62</v>
      </c>
      <c r="G289" s="146">
        <v>444</v>
      </c>
      <c r="H289" s="145">
        <v>288.60000000000002</v>
      </c>
      <c r="I289" s="121"/>
      <c r="J289" s="79">
        <v>408.48</v>
      </c>
      <c r="K289" s="79">
        <v>430.68</v>
      </c>
      <c r="L289" s="79">
        <v>405.37</v>
      </c>
      <c r="M289" s="79">
        <v>404.04</v>
      </c>
      <c r="N289" s="79">
        <v>396.36</v>
      </c>
      <c r="O289" s="118"/>
      <c r="P289" s="118"/>
    </row>
    <row r="290" spans="1:16" s="32" customFormat="1" x14ac:dyDescent="0.25">
      <c r="A290" s="21"/>
      <c r="B290" s="28" t="s">
        <v>1959</v>
      </c>
      <c r="C290" s="119" t="s">
        <v>2871</v>
      </c>
      <c r="D290" s="40" t="s">
        <v>2454</v>
      </c>
      <c r="E290" s="145">
        <v>372</v>
      </c>
      <c r="F290" s="145">
        <v>39.06</v>
      </c>
      <c r="G290" s="146">
        <v>372</v>
      </c>
      <c r="H290" s="145">
        <v>241.8</v>
      </c>
      <c r="I290" s="121"/>
      <c r="J290" s="79">
        <v>342.24</v>
      </c>
      <c r="K290" s="79">
        <v>360.84</v>
      </c>
      <c r="L290" s="79">
        <v>339.64</v>
      </c>
      <c r="M290" s="79">
        <v>338.52</v>
      </c>
      <c r="N290" s="79">
        <v>332.08</v>
      </c>
      <c r="O290" s="118"/>
      <c r="P290" s="118"/>
    </row>
    <row r="291" spans="1:16" s="32" customFormat="1" x14ac:dyDescent="0.25">
      <c r="A291" s="21"/>
      <c r="B291" s="28" t="s">
        <v>1967</v>
      </c>
      <c r="C291" s="119" t="s">
        <v>2872</v>
      </c>
      <c r="D291" s="40" t="s">
        <v>2454</v>
      </c>
      <c r="E291" s="145">
        <v>263</v>
      </c>
      <c r="F291" s="145">
        <v>27.62</v>
      </c>
      <c r="G291" s="146">
        <v>263</v>
      </c>
      <c r="H291" s="145">
        <v>170.95000000000002</v>
      </c>
      <c r="I291" s="121"/>
      <c r="J291" s="79">
        <v>241.96</v>
      </c>
      <c r="K291" s="79">
        <v>255.11</v>
      </c>
      <c r="L291" s="79">
        <v>240.12</v>
      </c>
      <c r="M291" s="79">
        <v>239.33</v>
      </c>
      <c r="N291" s="79">
        <v>234.78</v>
      </c>
      <c r="O291" s="118"/>
      <c r="P291" s="118"/>
    </row>
    <row r="292" spans="1:16" s="32" customFormat="1" x14ac:dyDescent="0.25">
      <c r="A292" s="21"/>
      <c r="B292" s="28" t="s">
        <v>1968</v>
      </c>
      <c r="C292" s="119" t="s">
        <v>2977</v>
      </c>
      <c r="D292" s="40" t="s">
        <v>2454</v>
      </c>
      <c r="E292" s="145">
        <v>331</v>
      </c>
      <c r="F292" s="145">
        <v>34.76</v>
      </c>
      <c r="G292" s="146">
        <v>331</v>
      </c>
      <c r="H292" s="145">
        <v>215.15</v>
      </c>
      <c r="I292" s="121"/>
      <c r="J292" s="79">
        <v>304.52</v>
      </c>
      <c r="K292" s="79">
        <v>321.07</v>
      </c>
      <c r="L292" s="79">
        <v>302.2</v>
      </c>
      <c r="M292" s="79">
        <v>301.20999999999998</v>
      </c>
      <c r="N292" s="79">
        <v>295.48</v>
      </c>
      <c r="O292" s="118"/>
      <c r="P292" s="118"/>
    </row>
    <row r="293" spans="1:16" s="32" customFormat="1" x14ac:dyDescent="0.25">
      <c r="A293" s="21"/>
      <c r="B293" s="28" t="s">
        <v>2017</v>
      </c>
      <c r="C293" s="119" t="s">
        <v>3442</v>
      </c>
      <c r="D293" s="40" t="s">
        <v>2454</v>
      </c>
      <c r="E293" s="145">
        <v>403</v>
      </c>
      <c r="F293" s="145">
        <v>42.32</v>
      </c>
      <c r="G293" s="146">
        <v>403</v>
      </c>
      <c r="H293" s="145">
        <v>261.95</v>
      </c>
      <c r="I293" s="121"/>
      <c r="J293" s="79">
        <v>370.76</v>
      </c>
      <c r="K293" s="79">
        <v>390.91</v>
      </c>
      <c r="L293" s="79">
        <v>367.94</v>
      </c>
      <c r="M293" s="79">
        <v>366.73</v>
      </c>
      <c r="N293" s="79">
        <v>359.76</v>
      </c>
      <c r="O293" s="118"/>
      <c r="P293" s="118"/>
    </row>
    <row r="294" spans="1:16" s="32" customFormat="1" x14ac:dyDescent="0.25">
      <c r="A294" s="21"/>
      <c r="B294" s="28" t="s">
        <v>2018</v>
      </c>
      <c r="C294" s="119" t="s">
        <v>3443</v>
      </c>
      <c r="D294" s="40" t="s">
        <v>2454</v>
      </c>
      <c r="E294" s="145">
        <v>668</v>
      </c>
      <c r="F294" s="145">
        <v>70.14</v>
      </c>
      <c r="G294" s="146">
        <v>668</v>
      </c>
      <c r="H294" s="145">
        <v>434.2</v>
      </c>
      <c r="I294" s="121"/>
      <c r="J294" s="79">
        <v>614.55999999999995</v>
      </c>
      <c r="K294" s="79">
        <v>647.96</v>
      </c>
      <c r="L294" s="79">
        <v>609.88</v>
      </c>
      <c r="M294" s="79">
        <v>607.88</v>
      </c>
      <c r="N294" s="79">
        <v>596.32000000000005</v>
      </c>
      <c r="O294" s="118"/>
      <c r="P294" s="118"/>
    </row>
    <row r="295" spans="1:16" s="32" customFormat="1" x14ac:dyDescent="0.25">
      <c r="A295" s="21" t="s">
        <v>340</v>
      </c>
      <c r="B295" s="40" t="s">
        <v>2353</v>
      </c>
      <c r="C295" s="119" t="s">
        <v>2875</v>
      </c>
      <c r="D295" s="40" t="s">
        <v>2454</v>
      </c>
      <c r="E295" s="44" t="s">
        <v>2574</v>
      </c>
      <c r="F295" s="44" t="s">
        <v>2574</v>
      </c>
      <c r="G295" s="44" t="s">
        <v>2574</v>
      </c>
      <c r="H295" s="44" t="s">
        <v>2574</v>
      </c>
      <c r="I295" s="121"/>
      <c r="J295" s="44" t="s">
        <v>2574</v>
      </c>
      <c r="K295" s="44" t="s">
        <v>2574</v>
      </c>
      <c r="L295" s="44" t="s">
        <v>2574</v>
      </c>
      <c r="M295" s="44" t="s">
        <v>2574</v>
      </c>
      <c r="N295" s="44" t="s">
        <v>2574</v>
      </c>
    </row>
    <row r="296" spans="1:16" s="32" customFormat="1" x14ac:dyDescent="0.25">
      <c r="A296" s="21" t="s">
        <v>2575</v>
      </c>
      <c r="B296" s="40" t="s">
        <v>2411</v>
      </c>
      <c r="C296" s="119" t="s">
        <v>2876</v>
      </c>
      <c r="D296" s="40" t="s">
        <v>2454</v>
      </c>
      <c r="E296" s="44" t="s">
        <v>2574</v>
      </c>
      <c r="F296" s="44" t="s">
        <v>2574</v>
      </c>
      <c r="G296" s="44" t="s">
        <v>2574</v>
      </c>
      <c r="H296" s="44" t="s">
        <v>2574</v>
      </c>
      <c r="I296" s="121"/>
      <c r="J296" s="44" t="s">
        <v>2574</v>
      </c>
      <c r="K296" s="44" t="s">
        <v>2574</v>
      </c>
      <c r="L296" s="44" t="s">
        <v>2574</v>
      </c>
      <c r="M296" s="44" t="s">
        <v>2574</v>
      </c>
      <c r="N296" s="44" t="s">
        <v>2574</v>
      </c>
    </row>
    <row r="297" spans="1:16" s="32" customFormat="1" x14ac:dyDescent="0.25">
      <c r="A297" s="21"/>
      <c r="B297" s="40" t="s">
        <v>2408</v>
      </c>
      <c r="C297" s="119" t="s">
        <v>2877</v>
      </c>
      <c r="D297" s="40" t="s">
        <v>2454</v>
      </c>
      <c r="E297" s="44" t="s">
        <v>2574</v>
      </c>
      <c r="F297" s="44" t="s">
        <v>2574</v>
      </c>
      <c r="G297" s="44" t="s">
        <v>2574</v>
      </c>
      <c r="H297" s="44" t="s">
        <v>2574</v>
      </c>
      <c r="I297" s="121"/>
      <c r="J297" s="44" t="s">
        <v>2574</v>
      </c>
      <c r="K297" s="44" t="s">
        <v>2574</v>
      </c>
      <c r="L297" s="44" t="s">
        <v>2574</v>
      </c>
      <c r="M297" s="44" t="s">
        <v>2574</v>
      </c>
      <c r="N297" s="44" t="s">
        <v>2574</v>
      </c>
    </row>
    <row r="298" spans="1:16" s="32" customFormat="1" x14ac:dyDescent="0.25">
      <c r="A298" s="21"/>
      <c r="B298" s="40" t="s">
        <v>2412</v>
      </c>
      <c r="C298" s="119" t="s">
        <v>2878</v>
      </c>
      <c r="D298" s="40" t="s">
        <v>2454</v>
      </c>
      <c r="E298" s="48">
        <v>324</v>
      </c>
      <c r="F298" s="48">
        <v>213.54239999999996</v>
      </c>
      <c r="G298" s="147">
        <v>314.27999999999997</v>
      </c>
      <c r="H298" s="48">
        <v>243</v>
      </c>
      <c r="I298" s="121"/>
      <c r="J298" s="79">
        <v>232.83839999999998</v>
      </c>
      <c r="K298" s="79">
        <v>314.27999999999997</v>
      </c>
      <c r="L298" s="79">
        <v>213.54239999999996</v>
      </c>
      <c r="M298" s="79">
        <v>294.84000000000003</v>
      </c>
      <c r="N298" s="137">
        <v>291.7</v>
      </c>
      <c r="O298" s="118"/>
      <c r="P298" s="118"/>
    </row>
    <row r="299" spans="1:16" s="32" customFormat="1" x14ac:dyDescent="0.25">
      <c r="A299" s="21"/>
      <c r="B299" s="40" t="s">
        <v>2423</v>
      </c>
      <c r="C299" s="119" t="s">
        <v>2879</v>
      </c>
      <c r="D299" s="40" t="s">
        <v>2454</v>
      </c>
      <c r="E299" s="48">
        <v>210</v>
      </c>
      <c r="F299" s="48">
        <v>179.59550000000002</v>
      </c>
      <c r="G299" s="147">
        <v>203.7</v>
      </c>
      <c r="H299" s="48">
        <v>157.5</v>
      </c>
      <c r="I299" s="121"/>
      <c r="J299" s="79">
        <v>188.80110000000002</v>
      </c>
      <c r="K299" s="79">
        <v>203.7</v>
      </c>
      <c r="L299" s="79">
        <v>179.59550000000002</v>
      </c>
      <c r="M299" s="79">
        <v>191.1</v>
      </c>
      <c r="N299" s="137">
        <v>189.06</v>
      </c>
      <c r="O299" s="118"/>
      <c r="P299" s="118"/>
    </row>
    <row r="300" spans="1:16" s="32" customFormat="1" x14ac:dyDescent="0.25">
      <c r="A300" s="21"/>
      <c r="B300" s="40" t="s">
        <v>2424</v>
      </c>
      <c r="C300" s="119" t="s">
        <v>2880</v>
      </c>
      <c r="D300" s="40" t="s">
        <v>2454</v>
      </c>
      <c r="E300" s="48">
        <v>217</v>
      </c>
      <c r="F300" s="48">
        <v>186.67950000000002</v>
      </c>
      <c r="G300" s="147">
        <v>210.48999999999998</v>
      </c>
      <c r="H300" s="48">
        <v>162.75</v>
      </c>
      <c r="I300" s="121"/>
      <c r="J300" s="79">
        <v>194.6293</v>
      </c>
      <c r="K300" s="79">
        <v>210.48999999999998</v>
      </c>
      <c r="L300" s="79">
        <v>186.67950000000002</v>
      </c>
      <c r="M300" s="79">
        <v>197.47</v>
      </c>
      <c r="N300" s="137">
        <v>195.37</v>
      </c>
      <c r="O300" s="118"/>
      <c r="P300" s="118"/>
    </row>
    <row r="301" spans="1:16" s="32" customFormat="1" x14ac:dyDescent="0.25">
      <c r="A301" s="21"/>
      <c r="B301" s="40" t="s">
        <v>2413</v>
      </c>
      <c r="C301" s="119" t="s">
        <v>635</v>
      </c>
      <c r="D301" s="40" t="s">
        <v>2454</v>
      </c>
      <c r="E301" s="44" t="s">
        <v>2574</v>
      </c>
      <c r="F301" s="44" t="s">
        <v>2574</v>
      </c>
      <c r="G301" s="44" t="s">
        <v>2574</v>
      </c>
      <c r="H301" s="44" t="s">
        <v>2574</v>
      </c>
      <c r="I301" s="121"/>
      <c r="J301" s="44" t="s">
        <v>2574</v>
      </c>
      <c r="K301" s="44" t="s">
        <v>2574</v>
      </c>
      <c r="L301" s="44" t="s">
        <v>2574</v>
      </c>
      <c r="M301" s="44" t="s">
        <v>2574</v>
      </c>
      <c r="N301" s="44" t="s">
        <v>2574</v>
      </c>
    </row>
    <row r="302" spans="1:16" s="32" customFormat="1" x14ac:dyDescent="0.25">
      <c r="A302" s="21" t="s">
        <v>2577</v>
      </c>
      <c r="B302" s="40" t="s">
        <v>2425</v>
      </c>
      <c r="C302" s="119" t="s">
        <v>2881</v>
      </c>
      <c r="D302" s="40" t="s">
        <v>2454</v>
      </c>
      <c r="E302" s="44" t="s">
        <v>2574</v>
      </c>
      <c r="F302" s="44" t="s">
        <v>2574</v>
      </c>
      <c r="G302" s="44" t="s">
        <v>2574</v>
      </c>
      <c r="H302" s="44" t="s">
        <v>2574</v>
      </c>
      <c r="I302" s="121"/>
      <c r="J302" s="44" t="s">
        <v>2574</v>
      </c>
      <c r="K302" s="44" t="s">
        <v>2574</v>
      </c>
      <c r="L302" s="44" t="s">
        <v>2574</v>
      </c>
      <c r="M302" s="44" t="s">
        <v>2574</v>
      </c>
      <c r="N302" s="44" t="s">
        <v>2574</v>
      </c>
    </row>
    <row r="303" spans="1:16" s="32" customFormat="1" x14ac:dyDescent="0.25">
      <c r="A303" s="21" t="s">
        <v>2576</v>
      </c>
      <c r="B303" s="40" t="s">
        <v>2395</v>
      </c>
      <c r="C303" s="119" t="s">
        <v>2882</v>
      </c>
      <c r="D303" s="40" t="s">
        <v>2454</v>
      </c>
      <c r="E303" s="48">
        <v>243</v>
      </c>
      <c r="F303" s="48">
        <v>180.7064</v>
      </c>
      <c r="G303" s="147">
        <v>235.70999999999998</v>
      </c>
      <c r="H303" s="48">
        <v>182.25</v>
      </c>
      <c r="I303" s="121"/>
      <c r="J303" s="79">
        <v>197.94159999999999</v>
      </c>
      <c r="K303" s="79">
        <v>235.70999999999998</v>
      </c>
      <c r="L303" s="79">
        <v>180.7064</v>
      </c>
      <c r="M303" s="79">
        <v>221.13</v>
      </c>
      <c r="N303" s="137">
        <v>218.77</v>
      </c>
      <c r="O303" s="118"/>
      <c r="P303" s="118"/>
    </row>
    <row r="304" spans="1:16" s="32" customFormat="1" x14ac:dyDescent="0.25">
      <c r="A304" s="21"/>
      <c r="B304" s="40" t="s">
        <v>2396</v>
      </c>
      <c r="C304" s="119" t="s">
        <v>2883</v>
      </c>
      <c r="D304" s="40" t="s">
        <v>2454</v>
      </c>
      <c r="E304" s="48">
        <v>365</v>
      </c>
      <c r="F304" s="48">
        <v>273.65170000000001</v>
      </c>
      <c r="G304" s="147">
        <v>354.05</v>
      </c>
      <c r="H304" s="48">
        <v>273.75</v>
      </c>
      <c r="I304" s="121"/>
      <c r="J304" s="79">
        <v>302.95780000000002</v>
      </c>
      <c r="K304" s="79">
        <v>354.05</v>
      </c>
      <c r="L304" s="79">
        <v>273.65170000000001</v>
      </c>
      <c r="M304" s="79">
        <v>332.15000000000003</v>
      </c>
      <c r="N304" s="137">
        <v>328.61</v>
      </c>
      <c r="O304" s="118"/>
      <c r="P304" s="118"/>
    </row>
    <row r="305" spans="1:16" s="32" customFormat="1" x14ac:dyDescent="0.25">
      <c r="A305" s="21"/>
      <c r="B305" s="40" t="s">
        <v>2397</v>
      </c>
      <c r="C305" s="119" t="s">
        <v>2884</v>
      </c>
      <c r="D305" s="40" t="s">
        <v>2454</v>
      </c>
      <c r="E305" s="48">
        <v>481</v>
      </c>
      <c r="F305" s="48">
        <v>343.59010000000001</v>
      </c>
      <c r="G305" s="147">
        <v>466.57</v>
      </c>
      <c r="H305" s="48">
        <v>360.75</v>
      </c>
      <c r="I305" s="121"/>
      <c r="J305" s="79">
        <v>377.34879999999998</v>
      </c>
      <c r="K305" s="79">
        <v>466.57</v>
      </c>
      <c r="L305" s="79">
        <v>343.59010000000001</v>
      </c>
      <c r="M305" s="79">
        <v>437.71000000000004</v>
      </c>
      <c r="N305" s="137">
        <v>433.04</v>
      </c>
      <c r="O305" s="118"/>
      <c r="P305" s="118"/>
    </row>
    <row r="306" spans="1:16" s="32" customFormat="1" x14ac:dyDescent="0.25">
      <c r="A306" s="21"/>
      <c r="B306" s="40" t="s">
        <v>2400</v>
      </c>
      <c r="C306" s="119" t="s">
        <v>2885</v>
      </c>
      <c r="D306" s="40" t="s">
        <v>2454</v>
      </c>
      <c r="E306" s="48">
        <v>259</v>
      </c>
      <c r="F306" s="48">
        <v>204.45390000000003</v>
      </c>
      <c r="G306" s="147">
        <v>251.23</v>
      </c>
      <c r="H306" s="48">
        <v>194.25</v>
      </c>
      <c r="I306" s="121"/>
      <c r="J306" s="79">
        <v>228.96499999999997</v>
      </c>
      <c r="K306" s="79">
        <v>251.23</v>
      </c>
      <c r="L306" s="79">
        <v>204.45390000000003</v>
      </c>
      <c r="M306" s="79">
        <v>235.69</v>
      </c>
      <c r="N306" s="137">
        <v>233.18</v>
      </c>
      <c r="O306" s="118"/>
      <c r="P306" s="118"/>
    </row>
    <row r="307" spans="1:16" s="32" customFormat="1" x14ac:dyDescent="0.25">
      <c r="A307" s="21"/>
      <c r="B307" s="40" t="s">
        <v>2401</v>
      </c>
      <c r="C307" s="119" t="s">
        <v>2886</v>
      </c>
      <c r="D307" s="40" t="s">
        <v>2454</v>
      </c>
      <c r="E307" s="48">
        <v>387</v>
      </c>
      <c r="F307" s="48">
        <v>305.03060000000005</v>
      </c>
      <c r="G307" s="147">
        <v>375.39</v>
      </c>
      <c r="H307" s="48">
        <v>290.25</v>
      </c>
      <c r="I307" s="121"/>
      <c r="J307" s="79">
        <v>338.94060000000002</v>
      </c>
      <c r="K307" s="79">
        <v>375.39</v>
      </c>
      <c r="L307" s="79">
        <v>305.03060000000005</v>
      </c>
      <c r="M307" s="79">
        <v>352.17</v>
      </c>
      <c r="N307" s="137">
        <v>348.42</v>
      </c>
      <c r="O307" s="118"/>
      <c r="P307" s="118"/>
    </row>
    <row r="308" spans="1:16" s="32" customFormat="1" x14ac:dyDescent="0.25">
      <c r="A308" s="21"/>
      <c r="B308" s="40" t="s">
        <v>2429</v>
      </c>
      <c r="C308" s="119" t="s">
        <v>2887</v>
      </c>
      <c r="D308" s="40" t="s">
        <v>2454</v>
      </c>
      <c r="E308" s="48">
        <v>286</v>
      </c>
      <c r="F308" s="48">
        <v>220.8759</v>
      </c>
      <c r="G308" s="147">
        <v>277.42</v>
      </c>
      <c r="H308" s="48">
        <v>214.5</v>
      </c>
      <c r="I308" s="121"/>
      <c r="J308" s="79">
        <v>242.99250000000001</v>
      </c>
      <c r="K308" s="79">
        <v>277.42</v>
      </c>
      <c r="L308" s="79">
        <v>220.8759</v>
      </c>
      <c r="M308" s="79">
        <v>260.26</v>
      </c>
      <c r="N308" s="137">
        <v>257.49</v>
      </c>
      <c r="O308" s="118"/>
      <c r="P308" s="118"/>
    </row>
    <row r="309" spans="1:16" s="32" customFormat="1" x14ac:dyDescent="0.25">
      <c r="A309" s="21"/>
      <c r="B309" s="40" t="s">
        <v>2430</v>
      </c>
      <c r="C309" s="119" t="s">
        <v>2888</v>
      </c>
      <c r="D309" s="40" t="s">
        <v>2454</v>
      </c>
      <c r="E309" s="48">
        <v>330</v>
      </c>
      <c r="F309" s="48">
        <v>256.03829999999999</v>
      </c>
      <c r="G309" s="147">
        <v>320.09999999999997</v>
      </c>
      <c r="H309" s="48">
        <v>247.5</v>
      </c>
      <c r="I309" s="126"/>
      <c r="J309" s="79">
        <v>280.07939999999996</v>
      </c>
      <c r="K309" s="79">
        <v>320.09999999999997</v>
      </c>
      <c r="L309" s="79">
        <v>256.03829999999999</v>
      </c>
      <c r="M309" s="79">
        <v>300.3</v>
      </c>
      <c r="N309" s="137">
        <v>297.10000000000002</v>
      </c>
      <c r="O309" s="118"/>
      <c r="P309" s="118"/>
    </row>
    <row r="310" spans="1:16" s="32" customFormat="1" x14ac:dyDescent="0.25">
      <c r="B310" s="30"/>
      <c r="C310" s="73"/>
      <c r="D310" s="30"/>
      <c r="E310" s="36"/>
      <c r="F310" s="36"/>
      <c r="G310" s="36"/>
      <c r="H310" s="36"/>
      <c r="I310" s="36"/>
      <c r="J310" s="42"/>
      <c r="K310" s="9"/>
      <c r="L310" s="9"/>
      <c r="M310" s="9"/>
    </row>
    <row r="311" spans="1:16" s="9" customFormat="1" ht="28.15" customHeight="1" x14ac:dyDescent="0.25">
      <c r="A311" s="162" t="s">
        <v>3437</v>
      </c>
      <c r="B311" s="163"/>
      <c r="C311" s="163"/>
      <c r="D311" s="163"/>
      <c r="E311" s="163"/>
      <c r="F311" s="163"/>
      <c r="G311" s="163"/>
      <c r="H311" s="163"/>
      <c r="I311" s="107"/>
      <c r="J311" s="49"/>
    </row>
    <row r="312" spans="1:16" s="9" customFormat="1" x14ac:dyDescent="0.25">
      <c r="A312" s="81"/>
      <c r="B312" s="82"/>
      <c r="C312" s="54"/>
      <c r="D312" s="54"/>
      <c r="E312" s="83"/>
      <c r="F312" s="83"/>
      <c r="G312" s="83"/>
      <c r="H312" s="83"/>
      <c r="I312" s="83"/>
      <c r="J312" s="49"/>
    </row>
    <row r="313" spans="1:16" s="9" customFormat="1" x14ac:dyDescent="0.25">
      <c r="A313" s="164" t="s">
        <v>3438</v>
      </c>
      <c r="B313" s="165"/>
      <c r="C313" s="165"/>
      <c r="D313" s="165"/>
      <c r="E313" s="165"/>
      <c r="F313" s="165"/>
      <c r="G313" s="83"/>
      <c r="H313" s="83"/>
      <c r="I313" s="83"/>
      <c r="J313" s="49"/>
    </row>
    <row r="314" spans="1:16" s="9" customFormat="1" x14ac:dyDescent="0.25">
      <c r="A314" s="158" t="s">
        <v>3439</v>
      </c>
      <c r="B314" s="158"/>
      <c r="C314" s="158"/>
      <c r="D314" s="84"/>
      <c r="E314" s="85"/>
      <c r="F314" s="86"/>
      <c r="G314" s="83"/>
      <c r="H314" s="83"/>
      <c r="I314" s="83"/>
      <c r="J314" s="49"/>
    </row>
    <row r="315" spans="1:16" s="9" customFormat="1" x14ac:dyDescent="0.25">
      <c r="A315" s="87" t="s">
        <v>3440</v>
      </c>
      <c r="B315" s="88"/>
      <c r="C315" s="88"/>
      <c r="D315" s="89"/>
      <c r="E315" s="83"/>
      <c r="F315" s="83"/>
      <c r="G315" s="83"/>
      <c r="H315" s="83"/>
      <c r="I315" s="83"/>
      <c r="J315" s="49"/>
    </row>
    <row r="316" spans="1:16" s="9" customFormat="1" x14ac:dyDescent="0.25">
      <c r="A316" s="90" t="s">
        <v>3441</v>
      </c>
      <c r="B316" s="43"/>
      <c r="C316" s="80"/>
      <c r="D316" s="43"/>
      <c r="E316" s="42"/>
      <c r="F316" s="49"/>
      <c r="G316" s="49"/>
      <c r="H316" s="49"/>
      <c r="I316" s="49"/>
      <c r="J316" s="49"/>
    </row>
    <row r="317" spans="1:16" s="32" customFormat="1" x14ac:dyDescent="0.25">
      <c r="B317" s="30"/>
      <c r="C317" s="73"/>
      <c r="D317" s="30"/>
      <c r="E317" s="36"/>
      <c r="F317" s="36"/>
      <c r="G317" s="36"/>
      <c r="H317" s="36"/>
      <c r="I317" s="36"/>
      <c r="J317" s="42"/>
      <c r="K317" s="9"/>
      <c r="L317" s="9"/>
      <c r="M317" s="9"/>
    </row>
    <row r="318" spans="1:16" s="32" customFormat="1" x14ac:dyDescent="0.25">
      <c r="B318" s="30"/>
      <c r="C318" s="73"/>
      <c r="D318" s="30"/>
      <c r="E318" s="36"/>
      <c r="F318" s="36"/>
      <c r="G318" s="36"/>
      <c r="H318" s="36"/>
      <c r="I318" s="36"/>
      <c r="J318" s="42"/>
      <c r="K318" s="9"/>
      <c r="L318" s="9"/>
      <c r="M318" s="9"/>
    </row>
    <row r="319" spans="1:16" s="32" customFormat="1" x14ac:dyDescent="0.25">
      <c r="B319" s="30"/>
      <c r="C319" s="73"/>
      <c r="D319" s="30"/>
      <c r="E319" s="36"/>
      <c r="F319" s="36"/>
      <c r="G319" s="36"/>
      <c r="H319" s="36"/>
      <c r="I319" s="36"/>
      <c r="J319" s="42"/>
      <c r="K319" s="9"/>
      <c r="L319" s="9"/>
      <c r="M319" s="9"/>
    </row>
    <row r="320" spans="1:16" s="32" customFormat="1" x14ac:dyDescent="0.25">
      <c r="B320" s="30"/>
      <c r="C320" s="73"/>
      <c r="D320" s="30"/>
      <c r="E320" s="36"/>
      <c r="F320" s="36"/>
      <c r="G320" s="36"/>
      <c r="H320" s="36"/>
      <c r="I320" s="36"/>
      <c r="J320" s="42"/>
      <c r="K320" s="9"/>
      <c r="L320" s="9"/>
      <c r="M320" s="9"/>
    </row>
    <row r="321" spans="2:13" s="32" customFormat="1" x14ac:dyDescent="0.25">
      <c r="B321" s="30"/>
      <c r="C321" s="73"/>
      <c r="D321" s="30"/>
      <c r="E321" s="36"/>
      <c r="F321" s="36"/>
      <c r="G321" s="36"/>
      <c r="H321" s="36"/>
      <c r="I321" s="36"/>
      <c r="J321" s="42"/>
      <c r="K321" s="9"/>
      <c r="L321" s="9"/>
      <c r="M321" s="9"/>
    </row>
    <row r="322" spans="2:13" s="32" customFormat="1" x14ac:dyDescent="0.25">
      <c r="B322" s="30"/>
      <c r="C322" s="73"/>
      <c r="D322" s="30"/>
      <c r="E322" s="36"/>
      <c r="F322" s="36"/>
      <c r="G322" s="36"/>
      <c r="H322" s="36"/>
      <c r="I322" s="36"/>
      <c r="J322" s="42"/>
      <c r="K322" s="9"/>
      <c r="L322" s="9"/>
      <c r="M322" s="9"/>
    </row>
    <row r="323" spans="2:13" s="32" customFormat="1" x14ac:dyDescent="0.25">
      <c r="B323" s="30"/>
      <c r="C323" s="73"/>
      <c r="D323" s="30"/>
      <c r="E323" s="36"/>
      <c r="F323" s="36"/>
      <c r="G323" s="36"/>
      <c r="H323" s="36"/>
      <c r="I323" s="36"/>
      <c r="J323" s="42"/>
      <c r="K323" s="9"/>
      <c r="L323" s="9"/>
      <c r="M323" s="9"/>
    </row>
    <row r="324" spans="2:13" s="32" customFormat="1" x14ac:dyDescent="0.25">
      <c r="B324" s="30"/>
      <c r="C324" s="73"/>
      <c r="D324" s="30"/>
      <c r="E324" s="36"/>
      <c r="F324" s="36"/>
      <c r="G324" s="36"/>
      <c r="H324" s="36"/>
      <c r="I324" s="36"/>
      <c r="J324" s="42"/>
      <c r="K324" s="9"/>
      <c r="L324" s="9"/>
      <c r="M324" s="9"/>
    </row>
    <row r="325" spans="2:13" s="32" customFormat="1" x14ac:dyDescent="0.25">
      <c r="B325" s="30"/>
      <c r="C325" s="73"/>
      <c r="D325" s="30"/>
      <c r="E325" s="36"/>
      <c r="F325" s="36"/>
      <c r="G325" s="36"/>
      <c r="H325" s="36"/>
      <c r="I325" s="36"/>
      <c r="J325" s="42"/>
      <c r="K325" s="9"/>
      <c r="L325" s="9"/>
      <c r="M325" s="9"/>
    </row>
    <row r="326" spans="2:13" s="32" customFormat="1" x14ac:dyDescent="0.25">
      <c r="B326" s="30"/>
      <c r="C326" s="73"/>
      <c r="D326" s="30"/>
      <c r="E326" s="36"/>
      <c r="F326" s="36"/>
      <c r="G326" s="36"/>
      <c r="H326" s="36"/>
      <c r="I326" s="36"/>
      <c r="J326" s="42"/>
      <c r="K326" s="9"/>
      <c r="L326" s="9"/>
      <c r="M326" s="9"/>
    </row>
    <row r="327" spans="2:13" s="32" customFormat="1" x14ac:dyDescent="0.25">
      <c r="B327" s="30"/>
      <c r="C327" s="73"/>
      <c r="D327" s="30"/>
      <c r="E327" s="36"/>
      <c r="F327" s="36"/>
      <c r="G327" s="36"/>
      <c r="H327" s="36"/>
      <c r="I327" s="36"/>
      <c r="J327" s="42"/>
      <c r="K327" s="9"/>
      <c r="L327" s="9"/>
      <c r="M327" s="9"/>
    </row>
    <row r="328" spans="2:13" s="32" customFormat="1" x14ac:dyDescent="0.25">
      <c r="B328" s="30"/>
      <c r="C328" s="73"/>
      <c r="D328" s="30"/>
      <c r="E328" s="36"/>
      <c r="F328" s="36"/>
      <c r="G328" s="36"/>
      <c r="H328" s="36"/>
      <c r="I328" s="36"/>
      <c r="J328" s="42"/>
      <c r="K328" s="9"/>
      <c r="L328" s="9"/>
      <c r="M328" s="9"/>
    </row>
    <row r="329" spans="2:13" s="32" customFormat="1" x14ac:dyDescent="0.25">
      <c r="B329" s="30"/>
      <c r="C329" s="73"/>
      <c r="D329" s="30"/>
      <c r="E329" s="36"/>
      <c r="F329" s="36"/>
      <c r="G329" s="36"/>
      <c r="H329" s="36"/>
      <c r="I329" s="36"/>
      <c r="J329" s="42"/>
      <c r="K329" s="9"/>
      <c r="L329" s="9"/>
      <c r="M329" s="9"/>
    </row>
    <row r="330" spans="2:13" s="32" customFormat="1" x14ac:dyDescent="0.25">
      <c r="B330" s="30"/>
      <c r="C330" s="73"/>
      <c r="D330" s="30"/>
      <c r="E330" s="36"/>
      <c r="F330" s="36"/>
      <c r="G330" s="36"/>
      <c r="H330" s="36"/>
      <c r="I330" s="36"/>
      <c r="J330" s="42"/>
      <c r="K330" s="9"/>
      <c r="L330" s="9"/>
      <c r="M330" s="9"/>
    </row>
    <row r="331" spans="2:13" s="32" customFormat="1" x14ac:dyDescent="0.25">
      <c r="B331" s="30"/>
      <c r="C331" s="73"/>
      <c r="D331" s="30"/>
      <c r="E331" s="36"/>
      <c r="F331" s="36"/>
      <c r="G331" s="36"/>
      <c r="H331" s="36"/>
      <c r="I331" s="36"/>
      <c r="J331" s="42"/>
      <c r="K331" s="9"/>
      <c r="L331" s="9"/>
      <c r="M331" s="9"/>
    </row>
    <row r="332" spans="2:13" s="32" customFormat="1" x14ac:dyDescent="0.25">
      <c r="B332" s="30"/>
      <c r="C332" s="73"/>
      <c r="D332" s="30"/>
      <c r="E332" s="36"/>
      <c r="F332" s="36"/>
      <c r="G332" s="36"/>
      <c r="H332" s="36"/>
      <c r="I332" s="36"/>
      <c r="J332" s="42"/>
      <c r="K332" s="9"/>
      <c r="L332" s="9"/>
      <c r="M332" s="9"/>
    </row>
    <row r="333" spans="2:13" s="32" customFormat="1" x14ac:dyDescent="0.25">
      <c r="B333" s="30"/>
      <c r="C333" s="73"/>
      <c r="D333" s="30"/>
      <c r="E333" s="36"/>
      <c r="F333" s="36"/>
      <c r="G333" s="36"/>
      <c r="H333" s="36"/>
      <c r="I333" s="36"/>
      <c r="J333" s="42"/>
      <c r="K333" s="9"/>
      <c r="L333" s="9"/>
      <c r="M333" s="9"/>
    </row>
    <row r="334" spans="2:13" s="32" customFormat="1" x14ac:dyDescent="0.25">
      <c r="B334" s="30"/>
      <c r="C334" s="73"/>
      <c r="D334" s="30"/>
      <c r="E334" s="36"/>
      <c r="F334" s="36"/>
      <c r="G334" s="36"/>
      <c r="H334" s="36"/>
      <c r="I334" s="36"/>
      <c r="J334" s="42"/>
      <c r="K334" s="9"/>
      <c r="L334" s="9"/>
      <c r="M334" s="9"/>
    </row>
    <row r="335" spans="2:13" s="32" customFormat="1" x14ac:dyDescent="0.25">
      <c r="B335" s="30"/>
      <c r="C335" s="73"/>
      <c r="D335" s="30"/>
      <c r="E335" s="36"/>
      <c r="F335" s="36"/>
      <c r="G335" s="36"/>
      <c r="H335" s="36"/>
      <c r="I335" s="36"/>
      <c r="J335" s="42"/>
      <c r="K335" s="9"/>
      <c r="L335" s="9"/>
      <c r="M335" s="9"/>
    </row>
    <row r="336" spans="2:13" s="32" customFormat="1" x14ac:dyDescent="0.25">
      <c r="B336" s="30"/>
      <c r="C336" s="73"/>
      <c r="D336" s="30"/>
      <c r="E336" s="36"/>
      <c r="F336" s="36"/>
      <c r="G336" s="36"/>
      <c r="H336" s="36"/>
      <c r="I336" s="36"/>
      <c r="J336" s="42"/>
      <c r="K336" s="9"/>
      <c r="L336" s="9"/>
      <c r="M336" s="9"/>
    </row>
    <row r="337" spans="2:13" s="32" customFormat="1" x14ac:dyDescent="0.25">
      <c r="B337" s="30"/>
      <c r="C337" s="73"/>
      <c r="D337" s="30"/>
      <c r="E337" s="36"/>
      <c r="F337" s="36"/>
      <c r="G337" s="36"/>
      <c r="H337" s="36"/>
      <c r="I337" s="36"/>
      <c r="J337" s="42"/>
      <c r="K337" s="9"/>
      <c r="L337" s="9"/>
      <c r="M337" s="9"/>
    </row>
    <row r="338" spans="2:13" s="32" customFormat="1" x14ac:dyDescent="0.25">
      <c r="B338" s="30"/>
      <c r="C338" s="73"/>
      <c r="D338" s="30"/>
      <c r="E338" s="36"/>
      <c r="F338" s="36"/>
      <c r="G338" s="36"/>
      <c r="H338" s="36"/>
      <c r="I338" s="36"/>
      <c r="J338" s="42"/>
      <c r="K338" s="9"/>
      <c r="L338" s="9"/>
      <c r="M338" s="9"/>
    </row>
    <row r="339" spans="2:13" s="32" customFormat="1" x14ac:dyDescent="0.25">
      <c r="B339" s="30"/>
      <c r="C339" s="73"/>
      <c r="D339" s="30"/>
      <c r="E339" s="36"/>
      <c r="F339" s="36"/>
      <c r="G339" s="36"/>
      <c r="H339" s="36"/>
      <c r="I339" s="36"/>
      <c r="J339" s="42"/>
      <c r="K339" s="9"/>
      <c r="L339" s="9"/>
      <c r="M339" s="9"/>
    </row>
    <row r="340" spans="2:13" s="32" customFormat="1" x14ac:dyDescent="0.25">
      <c r="B340" s="30"/>
      <c r="C340" s="73"/>
      <c r="D340" s="30"/>
      <c r="E340" s="36"/>
      <c r="F340" s="36"/>
      <c r="G340" s="36"/>
      <c r="H340" s="36"/>
      <c r="I340" s="36"/>
      <c r="J340" s="42"/>
      <c r="K340" s="9"/>
      <c r="L340" s="9"/>
      <c r="M340" s="9"/>
    </row>
    <row r="341" spans="2:13" s="32" customFormat="1" x14ac:dyDescent="0.25">
      <c r="B341" s="30"/>
      <c r="C341" s="73"/>
      <c r="D341" s="30"/>
      <c r="E341" s="36"/>
      <c r="F341" s="36"/>
      <c r="G341" s="36"/>
      <c r="H341" s="36"/>
      <c r="I341" s="36"/>
      <c r="J341" s="42"/>
      <c r="K341" s="9"/>
      <c r="L341" s="9"/>
      <c r="M341" s="9"/>
    </row>
    <row r="342" spans="2:13" s="32" customFormat="1" x14ac:dyDescent="0.25">
      <c r="B342" s="30"/>
      <c r="C342" s="73"/>
      <c r="D342" s="30"/>
      <c r="E342" s="36"/>
      <c r="F342" s="36"/>
      <c r="G342" s="36"/>
      <c r="H342" s="36"/>
      <c r="I342" s="36"/>
      <c r="J342" s="42"/>
      <c r="K342" s="9"/>
      <c r="L342" s="9"/>
      <c r="M342" s="9"/>
    </row>
    <row r="343" spans="2:13" s="32" customFormat="1" x14ac:dyDescent="0.25">
      <c r="B343" s="30"/>
      <c r="C343" s="73"/>
      <c r="D343" s="30"/>
      <c r="E343" s="36"/>
      <c r="F343" s="36"/>
      <c r="G343" s="36"/>
      <c r="H343" s="36"/>
      <c r="I343" s="36"/>
      <c r="J343" s="42"/>
      <c r="K343" s="9"/>
      <c r="L343" s="9"/>
      <c r="M343" s="9"/>
    </row>
    <row r="344" spans="2:13" s="32" customFormat="1" x14ac:dyDescent="0.25">
      <c r="B344" s="30"/>
      <c r="C344" s="73"/>
      <c r="D344" s="30"/>
      <c r="E344" s="36"/>
      <c r="F344" s="36"/>
      <c r="G344" s="36"/>
      <c r="H344" s="36"/>
      <c r="I344" s="36"/>
      <c r="J344" s="42"/>
      <c r="K344" s="9"/>
      <c r="L344" s="9"/>
      <c r="M344" s="9"/>
    </row>
    <row r="345" spans="2:13" s="32" customFormat="1" x14ac:dyDescent="0.25">
      <c r="B345" s="30"/>
      <c r="C345" s="73"/>
      <c r="D345" s="30"/>
      <c r="E345" s="36"/>
      <c r="F345" s="36"/>
      <c r="G345" s="36"/>
      <c r="H345" s="36"/>
      <c r="I345" s="36"/>
      <c r="J345" s="42"/>
      <c r="K345" s="9"/>
      <c r="L345" s="9"/>
      <c r="M345" s="9"/>
    </row>
    <row r="346" spans="2:13" s="32" customFormat="1" x14ac:dyDescent="0.25">
      <c r="B346" s="30"/>
      <c r="C346" s="73"/>
      <c r="D346" s="30"/>
      <c r="E346" s="36"/>
      <c r="F346" s="36"/>
      <c r="G346" s="36"/>
      <c r="H346" s="36"/>
      <c r="I346" s="36"/>
      <c r="J346" s="42"/>
      <c r="K346" s="9"/>
      <c r="L346" s="9"/>
      <c r="M346" s="9"/>
    </row>
    <row r="347" spans="2:13" s="32" customFormat="1" x14ac:dyDescent="0.25">
      <c r="B347" s="30"/>
      <c r="C347" s="73"/>
      <c r="D347" s="30"/>
      <c r="E347" s="36"/>
      <c r="F347" s="36"/>
      <c r="G347" s="36"/>
      <c r="H347" s="36"/>
      <c r="I347" s="36"/>
      <c r="J347" s="42"/>
      <c r="K347" s="9"/>
      <c r="L347" s="9"/>
      <c r="M347" s="9"/>
    </row>
    <row r="348" spans="2:13" s="32" customFormat="1" x14ac:dyDescent="0.25">
      <c r="B348" s="30"/>
      <c r="C348" s="73"/>
      <c r="D348" s="30"/>
      <c r="E348" s="36"/>
      <c r="F348" s="36"/>
      <c r="G348" s="36"/>
      <c r="H348" s="36"/>
      <c r="I348" s="36"/>
      <c r="J348" s="42"/>
      <c r="K348" s="9"/>
      <c r="L348" s="9"/>
      <c r="M348" s="9"/>
    </row>
    <row r="349" spans="2:13" s="32" customFormat="1" x14ac:dyDescent="0.25">
      <c r="B349" s="30"/>
      <c r="C349" s="73"/>
      <c r="D349" s="30"/>
      <c r="E349" s="36"/>
      <c r="F349" s="36"/>
      <c r="G349" s="36"/>
      <c r="H349" s="36"/>
      <c r="I349" s="36"/>
      <c r="J349" s="42"/>
      <c r="K349" s="9"/>
      <c r="L349" s="9"/>
      <c r="M349" s="9"/>
    </row>
    <row r="350" spans="2:13" s="32" customFormat="1" x14ac:dyDescent="0.25">
      <c r="B350" s="30"/>
      <c r="C350" s="73"/>
      <c r="D350" s="30"/>
      <c r="E350" s="36"/>
      <c r="F350" s="36"/>
      <c r="G350" s="36"/>
      <c r="H350" s="36"/>
      <c r="I350" s="36"/>
      <c r="J350" s="42"/>
      <c r="K350" s="9"/>
      <c r="L350" s="9"/>
      <c r="M350" s="9"/>
    </row>
    <row r="351" spans="2:13" s="32" customFormat="1" x14ac:dyDescent="0.25">
      <c r="B351" s="30"/>
      <c r="C351" s="73"/>
      <c r="D351" s="30"/>
      <c r="E351" s="36"/>
      <c r="F351" s="36"/>
      <c r="G351" s="36"/>
      <c r="H351" s="36"/>
      <c r="I351" s="36"/>
      <c r="J351" s="42"/>
      <c r="K351" s="9"/>
      <c r="L351" s="9"/>
      <c r="M351" s="9"/>
    </row>
    <row r="352" spans="2:13" s="32" customFormat="1" x14ac:dyDescent="0.25">
      <c r="B352" s="30"/>
      <c r="C352" s="73"/>
      <c r="D352" s="30"/>
      <c r="E352" s="36"/>
      <c r="F352" s="36"/>
      <c r="G352" s="36"/>
      <c r="H352" s="36"/>
      <c r="I352" s="36"/>
      <c r="J352" s="42"/>
      <c r="K352" s="9"/>
      <c r="L352" s="9"/>
      <c r="M352" s="9"/>
    </row>
    <row r="353" spans="2:13" s="32" customFormat="1" x14ac:dyDescent="0.25">
      <c r="B353" s="30"/>
      <c r="C353" s="73"/>
      <c r="D353" s="30"/>
      <c r="E353" s="36"/>
      <c r="F353" s="36"/>
      <c r="G353" s="36"/>
      <c r="H353" s="36"/>
      <c r="I353" s="36"/>
      <c r="J353" s="42"/>
      <c r="K353" s="9"/>
      <c r="L353" s="9"/>
      <c r="M353" s="9"/>
    </row>
    <row r="354" spans="2:13" s="32" customFormat="1" x14ac:dyDescent="0.25">
      <c r="B354" s="30"/>
      <c r="C354" s="73"/>
      <c r="D354" s="30"/>
      <c r="E354" s="36"/>
      <c r="F354" s="36"/>
      <c r="G354" s="36"/>
      <c r="H354" s="36"/>
      <c r="I354" s="36"/>
      <c r="J354" s="42"/>
      <c r="K354" s="9"/>
      <c r="L354" s="9"/>
      <c r="M354" s="9"/>
    </row>
    <row r="355" spans="2:13" s="32" customFormat="1" x14ac:dyDescent="0.25">
      <c r="B355" s="30"/>
      <c r="C355" s="73"/>
      <c r="D355" s="30"/>
      <c r="E355" s="36"/>
      <c r="F355" s="36"/>
      <c r="G355" s="36"/>
      <c r="H355" s="36"/>
      <c r="I355" s="36"/>
      <c r="J355" s="42"/>
      <c r="K355" s="9"/>
      <c r="L355" s="9"/>
      <c r="M355" s="9"/>
    </row>
    <row r="356" spans="2:13" s="32" customFormat="1" x14ac:dyDescent="0.25">
      <c r="B356" s="30"/>
      <c r="C356" s="73"/>
      <c r="D356" s="30"/>
      <c r="E356" s="36"/>
      <c r="F356" s="36"/>
      <c r="G356" s="36"/>
      <c r="H356" s="36"/>
      <c r="I356" s="36"/>
      <c r="J356" s="42"/>
      <c r="K356" s="9"/>
      <c r="L356" s="9"/>
      <c r="M356" s="9"/>
    </row>
    <row r="357" spans="2:13" s="32" customFormat="1" x14ac:dyDescent="0.25">
      <c r="B357" s="30"/>
      <c r="C357" s="73"/>
      <c r="D357" s="30"/>
      <c r="E357" s="36"/>
      <c r="F357" s="36"/>
      <c r="G357" s="36"/>
      <c r="H357" s="36"/>
      <c r="I357" s="36"/>
      <c r="J357" s="42"/>
      <c r="K357" s="9"/>
      <c r="L357" s="9"/>
      <c r="M357" s="9"/>
    </row>
    <row r="358" spans="2:13" s="32" customFormat="1" x14ac:dyDescent="0.25">
      <c r="B358" s="30"/>
      <c r="C358" s="73"/>
      <c r="D358" s="30"/>
      <c r="E358" s="36"/>
      <c r="F358" s="36"/>
      <c r="G358" s="36"/>
      <c r="H358" s="36"/>
      <c r="I358" s="36"/>
      <c r="J358" s="42"/>
      <c r="K358" s="9"/>
      <c r="L358" s="9"/>
      <c r="M358" s="9"/>
    </row>
    <row r="359" spans="2:13" s="32" customFormat="1" x14ac:dyDescent="0.25">
      <c r="B359" s="30"/>
      <c r="C359" s="73"/>
      <c r="D359" s="30"/>
      <c r="E359" s="36"/>
      <c r="F359" s="36"/>
      <c r="G359" s="36"/>
      <c r="H359" s="36"/>
      <c r="I359" s="36"/>
      <c r="J359" s="42"/>
      <c r="K359" s="9"/>
      <c r="L359" s="9"/>
      <c r="M359" s="9"/>
    </row>
    <row r="360" spans="2:13" s="32" customFormat="1" x14ac:dyDescent="0.25">
      <c r="B360" s="30"/>
      <c r="C360" s="73"/>
      <c r="D360" s="30"/>
      <c r="E360" s="36"/>
      <c r="F360" s="36"/>
      <c r="G360" s="36"/>
      <c r="H360" s="36"/>
      <c r="I360" s="36"/>
      <c r="J360" s="42"/>
      <c r="K360" s="9"/>
      <c r="L360" s="9"/>
      <c r="M360" s="9"/>
    </row>
    <row r="361" spans="2:13" s="32" customFormat="1" x14ac:dyDescent="0.25">
      <c r="B361" s="30"/>
      <c r="C361" s="73"/>
      <c r="D361" s="30"/>
      <c r="E361" s="36"/>
      <c r="F361" s="36"/>
      <c r="G361" s="36"/>
      <c r="H361" s="36"/>
      <c r="I361" s="36"/>
      <c r="J361" s="42"/>
      <c r="K361" s="9"/>
      <c r="L361" s="9"/>
      <c r="M361" s="9"/>
    </row>
    <row r="362" spans="2:13" s="32" customFormat="1" x14ac:dyDescent="0.25">
      <c r="B362" s="30"/>
      <c r="C362" s="73"/>
      <c r="D362" s="30"/>
      <c r="E362" s="36"/>
      <c r="F362" s="36"/>
      <c r="G362" s="36"/>
      <c r="H362" s="36"/>
      <c r="I362" s="36"/>
      <c r="J362" s="42"/>
      <c r="K362" s="9"/>
      <c r="L362" s="9"/>
      <c r="M362" s="9"/>
    </row>
    <row r="363" spans="2:13" s="32" customFormat="1" x14ac:dyDescent="0.25">
      <c r="B363" s="30"/>
      <c r="C363" s="73"/>
      <c r="D363" s="30"/>
      <c r="E363" s="36"/>
      <c r="F363" s="36"/>
      <c r="G363" s="36"/>
      <c r="H363" s="36"/>
      <c r="I363" s="36"/>
      <c r="J363" s="42"/>
      <c r="K363" s="9"/>
      <c r="L363" s="9"/>
      <c r="M363" s="9"/>
    </row>
    <row r="364" spans="2:13" s="32" customFormat="1" x14ac:dyDescent="0.25">
      <c r="B364" s="30"/>
      <c r="C364" s="73"/>
      <c r="D364" s="30"/>
      <c r="E364" s="36"/>
      <c r="F364" s="36"/>
      <c r="G364" s="36"/>
      <c r="H364" s="36"/>
      <c r="I364" s="36"/>
      <c r="J364" s="42"/>
      <c r="K364" s="9"/>
      <c r="L364" s="9"/>
      <c r="M364" s="9"/>
    </row>
    <row r="365" spans="2:13" s="32" customFormat="1" x14ac:dyDescent="0.25">
      <c r="B365" s="30"/>
      <c r="C365" s="73"/>
      <c r="D365" s="30"/>
      <c r="E365" s="36"/>
      <c r="F365" s="36"/>
      <c r="G365" s="36"/>
      <c r="H365" s="36"/>
      <c r="I365" s="36"/>
      <c r="J365" s="42"/>
      <c r="K365" s="9"/>
      <c r="L365" s="9"/>
      <c r="M365" s="9"/>
    </row>
    <row r="366" spans="2:13" s="32" customFormat="1" x14ac:dyDescent="0.25">
      <c r="B366" s="30"/>
      <c r="C366" s="73"/>
      <c r="D366" s="30"/>
      <c r="E366" s="36"/>
      <c r="F366" s="36"/>
      <c r="G366" s="36"/>
      <c r="H366" s="36"/>
      <c r="I366" s="36"/>
      <c r="J366" s="42"/>
      <c r="K366" s="9"/>
      <c r="L366" s="9"/>
      <c r="M366" s="9"/>
    </row>
    <row r="367" spans="2:13" s="32" customFormat="1" x14ac:dyDescent="0.25">
      <c r="B367" s="30"/>
      <c r="C367" s="73"/>
      <c r="D367" s="30"/>
      <c r="E367" s="36"/>
      <c r="F367" s="36"/>
      <c r="G367" s="36"/>
      <c r="H367" s="36"/>
      <c r="I367" s="36"/>
      <c r="J367" s="42"/>
      <c r="K367" s="9"/>
      <c r="L367" s="9"/>
      <c r="M367" s="9"/>
    </row>
    <row r="368" spans="2:13" s="32" customFormat="1" x14ac:dyDescent="0.25">
      <c r="B368" s="30"/>
      <c r="C368" s="73"/>
      <c r="D368" s="30"/>
      <c r="E368" s="36"/>
      <c r="F368" s="36"/>
      <c r="G368" s="36"/>
      <c r="H368" s="36"/>
      <c r="I368" s="36"/>
      <c r="J368" s="42"/>
      <c r="K368" s="9"/>
      <c r="L368" s="9"/>
      <c r="M368" s="9"/>
    </row>
    <row r="369" spans="2:13" s="32" customFormat="1" x14ac:dyDescent="0.25">
      <c r="B369" s="30"/>
      <c r="C369" s="73"/>
      <c r="D369" s="30"/>
      <c r="E369" s="36"/>
      <c r="F369" s="36"/>
      <c r="G369" s="36"/>
      <c r="H369" s="36"/>
      <c r="I369" s="36"/>
      <c r="J369" s="42"/>
      <c r="K369" s="9"/>
      <c r="L369" s="9"/>
      <c r="M369" s="9"/>
    </row>
    <row r="370" spans="2:13" s="32" customFormat="1" x14ac:dyDescent="0.25">
      <c r="B370" s="30"/>
      <c r="C370" s="73"/>
      <c r="D370" s="30"/>
      <c r="E370" s="36"/>
      <c r="F370" s="36"/>
      <c r="G370" s="36"/>
      <c r="H370" s="36"/>
      <c r="I370" s="36"/>
      <c r="J370" s="42"/>
      <c r="K370" s="9"/>
      <c r="L370" s="9"/>
      <c r="M370" s="9"/>
    </row>
    <row r="371" spans="2:13" s="32" customFormat="1" x14ac:dyDescent="0.25">
      <c r="B371" s="30"/>
      <c r="C371" s="73"/>
      <c r="D371" s="30"/>
      <c r="E371" s="36"/>
      <c r="F371" s="36"/>
      <c r="G371" s="36"/>
      <c r="H371" s="36"/>
      <c r="I371" s="36"/>
      <c r="J371" s="42"/>
      <c r="K371" s="9"/>
      <c r="L371" s="9"/>
      <c r="M371" s="9"/>
    </row>
    <row r="372" spans="2:13" s="32" customFormat="1" x14ac:dyDescent="0.25">
      <c r="B372" s="30"/>
      <c r="C372" s="73"/>
      <c r="D372" s="30"/>
      <c r="E372" s="36"/>
      <c r="F372" s="36"/>
      <c r="G372" s="36"/>
      <c r="H372" s="36"/>
      <c r="I372" s="36"/>
      <c r="J372" s="42"/>
      <c r="K372" s="9"/>
      <c r="L372" s="9"/>
      <c r="M372" s="9"/>
    </row>
    <row r="373" spans="2:13" s="32" customFormat="1" x14ac:dyDescent="0.25">
      <c r="B373" s="30"/>
      <c r="C373" s="73"/>
      <c r="D373" s="30"/>
      <c r="E373" s="36"/>
      <c r="F373" s="36"/>
      <c r="G373" s="36"/>
      <c r="H373" s="36"/>
      <c r="I373" s="36"/>
      <c r="J373" s="42"/>
      <c r="K373" s="9"/>
      <c r="L373" s="9"/>
      <c r="M373" s="9"/>
    </row>
    <row r="374" spans="2:13" s="32" customFormat="1" x14ac:dyDescent="0.25">
      <c r="B374" s="30"/>
      <c r="C374" s="73"/>
      <c r="D374" s="30"/>
      <c r="E374" s="36"/>
      <c r="F374" s="36"/>
      <c r="G374" s="36"/>
      <c r="H374" s="36"/>
      <c r="I374" s="36"/>
      <c r="J374" s="42"/>
      <c r="K374" s="9"/>
      <c r="L374" s="9"/>
      <c r="M374" s="9"/>
    </row>
    <row r="375" spans="2:13" s="32" customFormat="1" x14ac:dyDescent="0.25">
      <c r="B375" s="30"/>
      <c r="C375" s="73"/>
      <c r="D375" s="30"/>
      <c r="E375" s="36"/>
      <c r="F375" s="36"/>
      <c r="G375" s="36"/>
      <c r="H375" s="36"/>
      <c r="I375" s="36"/>
      <c r="J375" s="42"/>
      <c r="K375" s="9"/>
      <c r="L375" s="9"/>
      <c r="M375" s="9"/>
    </row>
    <row r="376" spans="2:13" s="32" customFormat="1" x14ac:dyDescent="0.25">
      <c r="B376" s="30"/>
      <c r="C376" s="73"/>
      <c r="D376" s="30"/>
      <c r="E376" s="36"/>
      <c r="F376" s="36"/>
      <c r="G376" s="36"/>
      <c r="H376" s="36"/>
      <c r="I376" s="36"/>
      <c r="J376" s="42"/>
      <c r="K376" s="9"/>
      <c r="L376" s="9"/>
      <c r="M376" s="9"/>
    </row>
    <row r="377" spans="2:13" s="32" customFormat="1" x14ac:dyDescent="0.25">
      <c r="B377" s="30"/>
      <c r="C377" s="73"/>
      <c r="D377" s="30"/>
      <c r="E377" s="36"/>
      <c r="F377" s="36"/>
      <c r="G377" s="36"/>
      <c r="H377" s="36"/>
      <c r="I377" s="36"/>
      <c r="J377" s="42"/>
      <c r="K377" s="9"/>
      <c r="L377" s="9"/>
      <c r="M377" s="9"/>
    </row>
    <row r="378" spans="2:13" s="32" customFormat="1" x14ac:dyDescent="0.25">
      <c r="B378" s="30"/>
      <c r="C378" s="73"/>
      <c r="D378" s="30"/>
      <c r="E378" s="36"/>
      <c r="F378" s="36"/>
      <c r="G378" s="36"/>
      <c r="H378" s="36"/>
      <c r="I378" s="36"/>
      <c r="J378" s="42"/>
      <c r="K378" s="9"/>
      <c r="L378" s="9"/>
      <c r="M378" s="9"/>
    </row>
    <row r="379" spans="2:13" s="32" customFormat="1" x14ac:dyDescent="0.25">
      <c r="B379" s="30"/>
      <c r="C379" s="73"/>
      <c r="D379" s="30"/>
      <c r="E379" s="36"/>
      <c r="F379" s="36"/>
      <c r="G379" s="36"/>
      <c r="H379" s="36"/>
      <c r="I379" s="36"/>
      <c r="J379" s="42"/>
      <c r="K379" s="9"/>
      <c r="L379" s="9"/>
      <c r="M379" s="9"/>
    </row>
    <row r="380" spans="2:13" s="32" customFormat="1" x14ac:dyDescent="0.25">
      <c r="B380" s="30"/>
      <c r="C380" s="73"/>
      <c r="D380" s="30"/>
      <c r="E380" s="36"/>
      <c r="F380" s="36"/>
      <c r="G380" s="36"/>
      <c r="H380" s="36"/>
      <c r="I380" s="36"/>
      <c r="J380" s="42"/>
      <c r="K380" s="9"/>
      <c r="L380" s="9"/>
      <c r="M380" s="9"/>
    </row>
    <row r="381" spans="2:13" s="32" customFormat="1" x14ac:dyDescent="0.25">
      <c r="B381" s="30"/>
      <c r="C381" s="73"/>
      <c r="D381" s="30"/>
      <c r="E381" s="36"/>
      <c r="F381" s="36"/>
      <c r="G381" s="36"/>
      <c r="H381" s="36"/>
      <c r="I381" s="36"/>
      <c r="J381" s="42"/>
      <c r="K381" s="9"/>
      <c r="L381" s="9"/>
      <c r="M381" s="9"/>
    </row>
    <row r="382" spans="2:13" s="32" customFormat="1" x14ac:dyDescent="0.25">
      <c r="B382" s="30"/>
      <c r="C382" s="73"/>
      <c r="D382" s="30"/>
      <c r="E382" s="36"/>
      <c r="F382" s="36"/>
      <c r="G382" s="36"/>
      <c r="H382" s="36"/>
      <c r="I382" s="36"/>
      <c r="J382" s="42"/>
      <c r="K382" s="9"/>
      <c r="L382" s="9"/>
      <c r="M382" s="9"/>
    </row>
    <row r="383" spans="2:13" s="32" customFormat="1" x14ac:dyDescent="0.25">
      <c r="B383" s="30"/>
      <c r="C383" s="73"/>
      <c r="D383" s="30"/>
      <c r="E383" s="36"/>
      <c r="F383" s="36"/>
      <c r="G383" s="36"/>
      <c r="H383" s="36"/>
      <c r="I383" s="36"/>
      <c r="J383" s="42"/>
      <c r="K383" s="9"/>
      <c r="L383" s="9"/>
      <c r="M383" s="9"/>
    </row>
    <row r="384" spans="2:13" s="32" customFormat="1" x14ac:dyDescent="0.25">
      <c r="B384" s="30"/>
      <c r="C384" s="73"/>
      <c r="D384" s="30"/>
      <c r="E384" s="36"/>
      <c r="F384" s="36"/>
      <c r="G384" s="36"/>
      <c r="H384" s="36"/>
      <c r="I384" s="36"/>
      <c r="J384" s="42"/>
      <c r="K384" s="9"/>
      <c r="L384" s="9"/>
      <c r="M384" s="9"/>
    </row>
    <row r="385" spans="2:13" s="32" customFormat="1" x14ac:dyDescent="0.25">
      <c r="B385" s="30"/>
      <c r="C385" s="73"/>
      <c r="D385" s="30"/>
      <c r="E385" s="36"/>
      <c r="F385" s="36"/>
      <c r="G385" s="36"/>
      <c r="H385" s="36"/>
      <c r="I385" s="36"/>
      <c r="J385" s="42"/>
      <c r="K385" s="9"/>
      <c r="L385" s="9"/>
      <c r="M385" s="9"/>
    </row>
    <row r="386" spans="2:13" s="32" customFormat="1" x14ac:dyDescent="0.25">
      <c r="B386" s="30"/>
      <c r="C386" s="73"/>
      <c r="D386" s="30"/>
      <c r="E386" s="36"/>
      <c r="F386" s="36"/>
      <c r="G386" s="36"/>
      <c r="H386" s="36"/>
      <c r="I386" s="36"/>
      <c r="J386" s="42"/>
      <c r="K386" s="9"/>
      <c r="L386" s="9"/>
      <c r="M386" s="9"/>
    </row>
    <row r="387" spans="2:13" s="32" customFormat="1" x14ac:dyDescent="0.25">
      <c r="B387" s="30"/>
      <c r="C387" s="73"/>
      <c r="D387" s="30"/>
      <c r="E387" s="36"/>
      <c r="F387" s="36"/>
      <c r="G387" s="36"/>
      <c r="H387" s="36"/>
      <c r="I387" s="36"/>
      <c r="J387" s="42"/>
      <c r="K387" s="9"/>
      <c r="L387" s="9"/>
      <c r="M387" s="9"/>
    </row>
    <row r="388" spans="2:13" s="32" customFormat="1" x14ac:dyDescent="0.25">
      <c r="B388" s="30"/>
      <c r="C388" s="73"/>
      <c r="D388" s="30"/>
      <c r="E388" s="36"/>
      <c r="F388" s="36"/>
      <c r="G388" s="36"/>
      <c r="H388" s="36"/>
      <c r="I388" s="36"/>
      <c r="J388" s="42"/>
      <c r="K388" s="9"/>
      <c r="L388" s="9"/>
      <c r="M388" s="9"/>
    </row>
    <row r="389" spans="2:13" s="32" customFormat="1" x14ac:dyDescent="0.25">
      <c r="B389" s="30"/>
      <c r="C389" s="73"/>
      <c r="D389" s="30"/>
      <c r="E389" s="36"/>
      <c r="F389" s="36"/>
      <c r="G389" s="36"/>
      <c r="H389" s="36"/>
      <c r="I389" s="36"/>
      <c r="J389" s="42"/>
      <c r="K389" s="9"/>
      <c r="L389" s="9"/>
      <c r="M389" s="9"/>
    </row>
    <row r="390" spans="2:13" s="32" customFormat="1" x14ac:dyDescent="0.25">
      <c r="B390" s="30"/>
      <c r="C390" s="73"/>
      <c r="D390" s="30"/>
      <c r="E390" s="36"/>
      <c r="F390" s="36"/>
      <c r="G390" s="36"/>
      <c r="H390" s="36"/>
      <c r="I390" s="36"/>
      <c r="J390" s="42"/>
      <c r="K390" s="9"/>
      <c r="L390" s="9"/>
      <c r="M390" s="9"/>
    </row>
    <row r="391" spans="2:13" s="32" customFormat="1" x14ac:dyDescent="0.25">
      <c r="B391" s="30"/>
      <c r="C391" s="73"/>
      <c r="D391" s="30"/>
      <c r="E391" s="36"/>
      <c r="F391" s="36"/>
      <c r="G391" s="36"/>
      <c r="H391" s="36"/>
      <c r="I391" s="36"/>
      <c r="J391" s="42"/>
      <c r="K391" s="9"/>
      <c r="L391" s="9"/>
      <c r="M391" s="9"/>
    </row>
    <row r="392" spans="2:13" s="32" customFormat="1" x14ac:dyDescent="0.25">
      <c r="B392" s="30"/>
      <c r="C392" s="73"/>
      <c r="D392" s="30"/>
      <c r="E392" s="36"/>
      <c r="F392" s="36"/>
      <c r="G392" s="36"/>
      <c r="H392" s="36"/>
      <c r="I392" s="36"/>
      <c r="J392" s="42"/>
      <c r="K392" s="9"/>
      <c r="L392" s="9"/>
      <c r="M392" s="9"/>
    </row>
    <row r="393" spans="2:13" s="32" customFormat="1" x14ac:dyDescent="0.25">
      <c r="B393" s="30"/>
      <c r="C393" s="73"/>
      <c r="D393" s="30"/>
      <c r="E393" s="36"/>
      <c r="F393" s="36"/>
      <c r="G393" s="36"/>
      <c r="H393" s="36"/>
      <c r="I393" s="36"/>
      <c r="J393" s="42"/>
      <c r="K393" s="9"/>
      <c r="L393" s="9"/>
      <c r="M393" s="9"/>
    </row>
    <row r="394" spans="2:13" s="32" customFormat="1" x14ac:dyDescent="0.25">
      <c r="B394" s="30"/>
      <c r="C394" s="73"/>
      <c r="D394" s="30"/>
      <c r="E394" s="36"/>
      <c r="F394" s="36"/>
      <c r="G394" s="36"/>
      <c r="H394" s="36"/>
      <c r="I394" s="36"/>
      <c r="J394" s="42"/>
      <c r="K394" s="9"/>
      <c r="L394" s="9"/>
      <c r="M394" s="9"/>
    </row>
    <row r="395" spans="2:13" s="32" customFormat="1" x14ac:dyDescent="0.25">
      <c r="B395" s="30"/>
      <c r="C395" s="73"/>
      <c r="D395" s="30"/>
      <c r="E395" s="36"/>
      <c r="F395" s="36"/>
      <c r="G395" s="36"/>
      <c r="H395" s="36"/>
      <c r="I395" s="36"/>
      <c r="J395" s="42"/>
      <c r="K395" s="9"/>
      <c r="L395" s="9"/>
      <c r="M395" s="9"/>
    </row>
    <row r="396" spans="2:13" s="32" customFormat="1" x14ac:dyDescent="0.25">
      <c r="B396" s="30"/>
      <c r="C396" s="73"/>
      <c r="D396" s="30"/>
      <c r="E396" s="36"/>
      <c r="F396" s="36"/>
      <c r="G396" s="36"/>
      <c r="H396" s="36"/>
      <c r="I396" s="36"/>
      <c r="J396" s="42"/>
      <c r="K396" s="9"/>
      <c r="L396" s="9"/>
      <c r="M396" s="9"/>
    </row>
    <row r="397" spans="2:13" s="32" customFormat="1" x14ac:dyDescent="0.25">
      <c r="B397" s="30"/>
      <c r="C397" s="73"/>
      <c r="D397" s="30"/>
      <c r="E397" s="36"/>
      <c r="F397" s="36"/>
      <c r="G397" s="36"/>
      <c r="H397" s="36"/>
      <c r="I397" s="36"/>
      <c r="J397" s="42"/>
      <c r="K397" s="9"/>
      <c r="L397" s="9"/>
      <c r="M397" s="9"/>
    </row>
    <row r="398" spans="2:13" s="32" customFormat="1" x14ac:dyDescent="0.25">
      <c r="B398" s="30"/>
      <c r="C398" s="73"/>
      <c r="D398" s="30"/>
      <c r="E398" s="36"/>
      <c r="F398" s="36"/>
      <c r="G398" s="36"/>
      <c r="H398" s="36"/>
      <c r="I398" s="36"/>
      <c r="J398" s="42"/>
      <c r="K398" s="9"/>
      <c r="L398" s="9"/>
      <c r="M398" s="9"/>
    </row>
    <row r="399" spans="2:13" s="32" customFormat="1" x14ac:dyDescent="0.25">
      <c r="B399" s="30"/>
      <c r="C399" s="73"/>
      <c r="D399" s="30"/>
      <c r="E399" s="36"/>
      <c r="F399" s="36"/>
      <c r="G399" s="36"/>
      <c r="H399" s="36"/>
      <c r="I399" s="36"/>
      <c r="J399" s="42"/>
      <c r="K399" s="9"/>
      <c r="L399" s="9"/>
      <c r="M399" s="9"/>
    </row>
    <row r="400" spans="2:13" s="32" customFormat="1" x14ac:dyDescent="0.25">
      <c r="B400" s="30"/>
      <c r="C400" s="73"/>
      <c r="D400" s="30"/>
      <c r="E400" s="36"/>
      <c r="F400" s="36"/>
      <c r="G400" s="36"/>
      <c r="H400" s="36"/>
      <c r="I400" s="36"/>
      <c r="J400" s="42"/>
      <c r="K400" s="9"/>
      <c r="L400" s="9"/>
      <c r="M400" s="9"/>
    </row>
    <row r="401" spans="2:13" s="32" customFormat="1" x14ac:dyDescent="0.25">
      <c r="B401" s="30"/>
      <c r="C401" s="73"/>
      <c r="D401" s="30"/>
      <c r="E401" s="36"/>
      <c r="F401" s="36"/>
      <c r="G401" s="36"/>
      <c r="H401" s="36"/>
      <c r="I401" s="36"/>
      <c r="J401" s="42"/>
      <c r="K401" s="9"/>
      <c r="L401" s="9"/>
      <c r="M401" s="9"/>
    </row>
    <row r="402" spans="2:13" s="32" customFormat="1" x14ac:dyDescent="0.25">
      <c r="B402" s="30"/>
      <c r="C402" s="73"/>
      <c r="D402" s="30"/>
      <c r="E402" s="36"/>
      <c r="F402" s="36"/>
      <c r="G402" s="36"/>
      <c r="H402" s="36"/>
      <c r="I402" s="36"/>
      <c r="J402" s="42"/>
      <c r="K402" s="9"/>
      <c r="L402" s="9"/>
      <c r="M402" s="9"/>
    </row>
    <row r="403" spans="2:13" s="32" customFormat="1" x14ac:dyDescent="0.25">
      <c r="B403" s="30"/>
      <c r="C403" s="73"/>
      <c r="D403" s="30"/>
      <c r="E403" s="36"/>
      <c r="F403" s="36"/>
      <c r="G403" s="36"/>
      <c r="H403" s="36"/>
      <c r="I403" s="36"/>
      <c r="J403" s="42"/>
      <c r="K403" s="9"/>
      <c r="L403" s="9"/>
      <c r="M403" s="9"/>
    </row>
    <row r="404" spans="2:13" s="32" customFormat="1" x14ac:dyDescent="0.25">
      <c r="B404" s="30"/>
      <c r="C404" s="73"/>
      <c r="D404" s="30"/>
      <c r="E404" s="36"/>
      <c r="F404" s="36"/>
      <c r="G404" s="36"/>
      <c r="H404" s="36"/>
      <c r="I404" s="36"/>
      <c r="J404" s="42"/>
      <c r="K404" s="9"/>
      <c r="L404" s="9"/>
      <c r="M404" s="9"/>
    </row>
    <row r="405" spans="2:13" s="32" customFormat="1" x14ac:dyDescent="0.25">
      <c r="B405" s="30"/>
      <c r="C405" s="73"/>
      <c r="D405" s="30"/>
      <c r="E405" s="36"/>
      <c r="F405" s="36"/>
      <c r="G405" s="36"/>
      <c r="H405" s="36"/>
      <c r="I405" s="36"/>
      <c r="J405" s="42"/>
      <c r="K405" s="9"/>
      <c r="L405" s="9"/>
      <c r="M405" s="9"/>
    </row>
    <row r="406" spans="2:13" s="32" customFormat="1" x14ac:dyDescent="0.25">
      <c r="B406" s="30"/>
      <c r="C406" s="73"/>
      <c r="D406" s="30"/>
      <c r="E406" s="36"/>
      <c r="F406" s="36"/>
      <c r="G406" s="36"/>
      <c r="H406" s="36"/>
      <c r="I406" s="36"/>
      <c r="J406" s="42"/>
      <c r="K406" s="9"/>
      <c r="L406" s="9"/>
      <c r="M406" s="9"/>
    </row>
    <row r="407" spans="2:13" s="32" customFormat="1" x14ac:dyDescent="0.25">
      <c r="B407" s="30"/>
      <c r="C407" s="73"/>
      <c r="D407" s="30"/>
      <c r="E407" s="36"/>
      <c r="F407" s="36"/>
      <c r="G407" s="36"/>
      <c r="H407" s="36"/>
      <c r="I407" s="36"/>
      <c r="J407" s="42"/>
      <c r="K407" s="9"/>
      <c r="L407" s="9"/>
      <c r="M407" s="9"/>
    </row>
    <row r="408" spans="2:13" s="32" customFormat="1" x14ac:dyDescent="0.25">
      <c r="B408" s="30"/>
      <c r="C408" s="73"/>
      <c r="D408" s="30"/>
      <c r="E408" s="36"/>
      <c r="F408" s="36"/>
      <c r="G408" s="36"/>
      <c r="H408" s="36"/>
      <c r="I408" s="36"/>
      <c r="J408" s="42"/>
      <c r="K408" s="9"/>
      <c r="L408" s="9"/>
      <c r="M408" s="9"/>
    </row>
    <row r="409" spans="2:13" s="32" customFormat="1" x14ac:dyDescent="0.25">
      <c r="B409" s="30"/>
      <c r="C409" s="73"/>
      <c r="D409" s="30"/>
      <c r="E409" s="36"/>
      <c r="F409" s="36"/>
      <c r="G409" s="36"/>
      <c r="H409" s="36"/>
      <c r="I409" s="36"/>
      <c r="J409" s="42"/>
      <c r="K409" s="9"/>
      <c r="L409" s="9"/>
      <c r="M409" s="9"/>
    </row>
    <row r="410" spans="2:13" s="32" customFormat="1" x14ac:dyDescent="0.25">
      <c r="B410" s="30"/>
      <c r="C410" s="73"/>
      <c r="D410" s="30"/>
      <c r="E410" s="36"/>
      <c r="F410" s="36"/>
      <c r="G410" s="36"/>
      <c r="H410" s="36"/>
      <c r="I410" s="36"/>
      <c r="J410" s="42"/>
      <c r="K410" s="9"/>
      <c r="L410" s="9"/>
      <c r="M410" s="9"/>
    </row>
    <row r="411" spans="2:13" s="32" customFormat="1" x14ac:dyDescent="0.25">
      <c r="B411" s="30"/>
      <c r="C411" s="73"/>
      <c r="D411" s="30"/>
      <c r="E411" s="36"/>
      <c r="F411" s="36"/>
      <c r="G411" s="36"/>
      <c r="H411" s="36"/>
      <c r="I411" s="36"/>
      <c r="J411" s="42"/>
      <c r="K411" s="9"/>
      <c r="L411" s="9"/>
      <c r="M411" s="9"/>
    </row>
    <row r="412" spans="2:13" s="32" customFormat="1" x14ac:dyDescent="0.25">
      <c r="B412" s="30"/>
      <c r="C412" s="73"/>
      <c r="D412" s="30"/>
      <c r="E412" s="36"/>
      <c r="F412" s="36"/>
      <c r="G412" s="36"/>
      <c r="H412" s="36"/>
      <c r="I412" s="36"/>
      <c r="J412" s="42"/>
      <c r="K412" s="9"/>
      <c r="L412" s="9"/>
      <c r="M412" s="9"/>
    </row>
    <row r="413" spans="2:13" s="32" customFormat="1" x14ac:dyDescent="0.25">
      <c r="B413" s="30"/>
      <c r="C413" s="73"/>
      <c r="D413" s="30"/>
      <c r="E413" s="36"/>
      <c r="F413" s="36"/>
      <c r="G413" s="36"/>
      <c r="H413" s="36"/>
      <c r="I413" s="36"/>
      <c r="J413" s="42"/>
      <c r="K413" s="9"/>
      <c r="L413" s="9"/>
      <c r="M413" s="9"/>
    </row>
    <row r="414" spans="2:13" s="32" customFormat="1" x14ac:dyDescent="0.25">
      <c r="B414" s="30"/>
      <c r="C414" s="73"/>
      <c r="D414" s="30"/>
      <c r="E414" s="36"/>
      <c r="F414" s="36"/>
      <c r="G414" s="36"/>
      <c r="H414" s="36"/>
      <c r="I414" s="36"/>
      <c r="J414" s="42"/>
      <c r="K414" s="9"/>
      <c r="L414" s="9"/>
      <c r="M414" s="9"/>
    </row>
    <row r="415" spans="2:13" s="32" customFormat="1" x14ac:dyDescent="0.25">
      <c r="B415" s="30"/>
      <c r="C415" s="73"/>
      <c r="D415" s="30"/>
      <c r="E415" s="36"/>
      <c r="F415" s="36"/>
      <c r="G415" s="36"/>
      <c r="H415" s="36"/>
      <c r="I415" s="36"/>
      <c r="J415" s="42"/>
      <c r="K415" s="9"/>
      <c r="L415" s="9"/>
      <c r="M415" s="9"/>
    </row>
    <row r="416" spans="2:13" s="32" customFormat="1" x14ac:dyDescent="0.25">
      <c r="B416" s="30"/>
      <c r="C416" s="73"/>
      <c r="D416" s="30"/>
      <c r="E416" s="36"/>
      <c r="F416" s="36"/>
      <c r="G416" s="36"/>
      <c r="H416" s="36"/>
      <c r="I416" s="36"/>
      <c r="J416" s="42"/>
      <c r="K416" s="9"/>
      <c r="L416" s="9"/>
      <c r="M416" s="9"/>
    </row>
    <row r="417" spans="2:13" s="32" customFormat="1" x14ac:dyDescent="0.25">
      <c r="B417" s="30"/>
      <c r="C417" s="73"/>
      <c r="D417" s="30"/>
      <c r="E417" s="36"/>
      <c r="F417" s="36"/>
      <c r="G417" s="36"/>
      <c r="H417" s="36"/>
      <c r="I417" s="36"/>
      <c r="J417" s="42"/>
      <c r="K417" s="9"/>
      <c r="L417" s="9"/>
      <c r="M417" s="9"/>
    </row>
    <row r="418" spans="2:13" s="32" customFormat="1" x14ac:dyDescent="0.25">
      <c r="B418" s="30"/>
      <c r="C418" s="73"/>
      <c r="D418" s="30"/>
      <c r="E418" s="36"/>
      <c r="F418" s="36"/>
      <c r="G418" s="36"/>
      <c r="H418" s="36"/>
      <c r="I418" s="36"/>
      <c r="J418" s="42"/>
      <c r="K418" s="9"/>
      <c r="L418" s="9"/>
      <c r="M418" s="9"/>
    </row>
    <row r="419" spans="2:13" s="32" customFormat="1" x14ac:dyDescent="0.25">
      <c r="B419" s="30"/>
      <c r="C419" s="73"/>
      <c r="D419" s="30"/>
      <c r="E419" s="36"/>
      <c r="F419" s="36"/>
      <c r="G419" s="36"/>
      <c r="H419" s="36"/>
      <c r="I419" s="36"/>
      <c r="J419" s="42"/>
      <c r="K419" s="9"/>
      <c r="L419" s="9"/>
      <c r="M419" s="9"/>
    </row>
    <row r="420" spans="2:13" s="32" customFormat="1" x14ac:dyDescent="0.25">
      <c r="B420" s="30"/>
      <c r="C420" s="73"/>
      <c r="D420" s="30"/>
      <c r="E420" s="36"/>
      <c r="F420" s="36"/>
      <c r="G420" s="36"/>
      <c r="H420" s="36"/>
      <c r="I420" s="36"/>
      <c r="J420" s="42"/>
      <c r="K420" s="9"/>
      <c r="L420" s="9"/>
      <c r="M420" s="9"/>
    </row>
    <row r="421" spans="2:13" s="32" customFormat="1" x14ac:dyDescent="0.25">
      <c r="B421" s="30"/>
      <c r="C421" s="73"/>
      <c r="D421" s="30"/>
      <c r="E421" s="36"/>
      <c r="F421" s="36"/>
      <c r="G421" s="36"/>
      <c r="H421" s="36"/>
      <c r="I421" s="36"/>
      <c r="J421" s="42"/>
      <c r="K421" s="9"/>
      <c r="L421" s="9"/>
      <c r="M421" s="9"/>
    </row>
    <row r="422" spans="2:13" s="32" customFormat="1" x14ac:dyDescent="0.25">
      <c r="B422" s="30"/>
      <c r="C422" s="73"/>
      <c r="D422" s="30"/>
      <c r="E422" s="36"/>
      <c r="F422" s="36"/>
      <c r="G422" s="36"/>
      <c r="H422" s="36"/>
      <c r="I422" s="36"/>
      <c r="J422" s="42"/>
      <c r="K422" s="9"/>
      <c r="L422" s="9"/>
      <c r="M422" s="9"/>
    </row>
    <row r="423" spans="2:13" s="32" customFormat="1" x14ac:dyDescent="0.25">
      <c r="B423" s="30"/>
      <c r="C423" s="73"/>
      <c r="D423" s="30"/>
      <c r="E423" s="36"/>
      <c r="F423" s="36"/>
      <c r="G423" s="36"/>
      <c r="H423" s="36"/>
      <c r="I423" s="36"/>
      <c r="J423" s="42"/>
      <c r="K423" s="9"/>
      <c r="L423" s="9"/>
      <c r="M423" s="9"/>
    </row>
    <row r="424" spans="2:13" s="32" customFormat="1" x14ac:dyDescent="0.25">
      <c r="B424" s="30"/>
      <c r="C424" s="73"/>
      <c r="D424" s="30"/>
      <c r="E424" s="36"/>
      <c r="F424" s="36"/>
      <c r="G424" s="36"/>
      <c r="H424" s="36"/>
      <c r="I424" s="36"/>
      <c r="J424" s="42"/>
      <c r="K424" s="9"/>
      <c r="L424" s="9"/>
      <c r="M424" s="9"/>
    </row>
    <row r="425" spans="2:13" s="32" customFormat="1" x14ac:dyDescent="0.25">
      <c r="B425" s="30"/>
      <c r="C425" s="73"/>
      <c r="D425" s="30"/>
      <c r="E425" s="36"/>
      <c r="F425" s="36"/>
      <c r="G425" s="36"/>
      <c r="H425" s="36"/>
      <c r="I425" s="36"/>
      <c r="J425" s="42"/>
      <c r="K425" s="9"/>
      <c r="L425" s="9"/>
      <c r="M425" s="9"/>
    </row>
    <row r="426" spans="2:13" s="32" customFormat="1" x14ac:dyDescent="0.25">
      <c r="B426" s="30"/>
      <c r="C426" s="73"/>
      <c r="D426" s="30"/>
      <c r="E426" s="36"/>
      <c r="F426" s="36"/>
      <c r="G426" s="36"/>
      <c r="H426" s="36"/>
      <c r="I426" s="36"/>
      <c r="J426" s="42"/>
      <c r="K426" s="9"/>
      <c r="L426" s="9"/>
      <c r="M426" s="9"/>
    </row>
    <row r="427" spans="2:13" s="32" customFormat="1" x14ac:dyDescent="0.25">
      <c r="B427" s="30"/>
      <c r="C427" s="73"/>
      <c r="D427" s="30"/>
      <c r="E427" s="36"/>
      <c r="F427" s="36"/>
      <c r="G427" s="36"/>
      <c r="H427" s="36"/>
      <c r="I427" s="36"/>
      <c r="J427" s="42"/>
      <c r="K427" s="9"/>
      <c r="L427" s="9"/>
      <c r="M427" s="9"/>
    </row>
    <row r="428" spans="2:13" s="32" customFormat="1" x14ac:dyDescent="0.25">
      <c r="B428" s="30"/>
      <c r="C428" s="73"/>
      <c r="D428" s="30"/>
      <c r="E428" s="36"/>
      <c r="F428" s="36"/>
      <c r="G428" s="36"/>
      <c r="H428" s="36"/>
      <c r="I428" s="36"/>
      <c r="J428" s="42"/>
      <c r="K428" s="9"/>
      <c r="L428" s="9"/>
      <c r="M428" s="9"/>
    </row>
    <row r="429" spans="2:13" s="32" customFormat="1" x14ac:dyDescent="0.25">
      <c r="B429" s="30"/>
      <c r="C429" s="73"/>
      <c r="D429" s="30"/>
      <c r="E429" s="36"/>
      <c r="F429" s="36"/>
      <c r="G429" s="36"/>
      <c r="H429" s="36"/>
      <c r="I429" s="36"/>
      <c r="J429" s="42"/>
      <c r="K429" s="9"/>
      <c r="L429" s="9"/>
      <c r="M429" s="9"/>
    </row>
    <row r="430" spans="2:13" s="32" customFormat="1" x14ac:dyDescent="0.25">
      <c r="B430" s="30"/>
      <c r="C430" s="73"/>
      <c r="D430" s="30"/>
      <c r="E430" s="36"/>
      <c r="F430" s="36"/>
      <c r="G430" s="36"/>
      <c r="H430" s="36"/>
      <c r="I430" s="36"/>
      <c r="J430" s="42"/>
      <c r="K430" s="9"/>
      <c r="L430" s="9"/>
      <c r="M430" s="9"/>
    </row>
    <row r="431" spans="2:13" s="32" customFormat="1" x14ac:dyDescent="0.25">
      <c r="B431" s="30"/>
      <c r="C431" s="73"/>
      <c r="D431" s="30"/>
      <c r="E431" s="36"/>
      <c r="F431" s="36"/>
      <c r="G431" s="36"/>
      <c r="H431" s="36"/>
      <c r="I431" s="36"/>
      <c r="J431" s="42"/>
      <c r="K431" s="9"/>
      <c r="L431" s="9"/>
      <c r="M431" s="9"/>
    </row>
    <row r="432" spans="2:13" s="32" customFormat="1" x14ac:dyDescent="0.25">
      <c r="B432" s="30"/>
      <c r="C432" s="73"/>
      <c r="D432" s="30"/>
      <c r="E432" s="36"/>
      <c r="F432" s="36"/>
      <c r="G432" s="36"/>
      <c r="H432" s="36"/>
      <c r="I432" s="36"/>
      <c r="J432" s="42"/>
      <c r="K432" s="9"/>
      <c r="L432" s="9"/>
      <c r="M432" s="9"/>
    </row>
    <row r="433" spans="2:13" s="32" customFormat="1" x14ac:dyDescent="0.25">
      <c r="B433" s="30"/>
      <c r="C433" s="73"/>
      <c r="D433" s="30"/>
      <c r="E433" s="36"/>
      <c r="F433" s="36"/>
      <c r="G433" s="36"/>
      <c r="H433" s="36"/>
      <c r="I433" s="36"/>
      <c r="J433" s="42"/>
      <c r="K433" s="9"/>
      <c r="L433" s="9"/>
      <c r="M433" s="9"/>
    </row>
    <row r="434" spans="2:13" s="32" customFormat="1" x14ac:dyDescent="0.25">
      <c r="B434" s="30"/>
      <c r="C434" s="73"/>
      <c r="D434" s="30"/>
      <c r="E434" s="36"/>
      <c r="F434" s="36"/>
      <c r="G434" s="36"/>
      <c r="H434" s="36"/>
      <c r="I434" s="36"/>
      <c r="J434" s="42"/>
      <c r="K434" s="9"/>
      <c r="L434" s="9"/>
      <c r="M434" s="9"/>
    </row>
    <row r="435" spans="2:13" s="32" customFormat="1" x14ac:dyDescent="0.25">
      <c r="B435" s="30"/>
      <c r="C435" s="73"/>
      <c r="D435" s="30"/>
      <c r="E435" s="36"/>
      <c r="F435" s="36"/>
      <c r="G435" s="36"/>
      <c r="H435" s="36"/>
      <c r="I435" s="36"/>
      <c r="J435" s="42"/>
      <c r="K435" s="9"/>
      <c r="L435" s="9"/>
      <c r="M435" s="9"/>
    </row>
    <row r="436" spans="2:13" s="32" customFormat="1" x14ac:dyDescent="0.25">
      <c r="B436" s="30"/>
      <c r="C436" s="73"/>
      <c r="D436" s="30"/>
      <c r="E436" s="36"/>
      <c r="F436" s="36"/>
      <c r="G436" s="36"/>
      <c r="H436" s="36"/>
      <c r="I436" s="36"/>
      <c r="J436" s="42"/>
      <c r="K436" s="9"/>
      <c r="L436" s="9"/>
      <c r="M436" s="9"/>
    </row>
    <row r="437" spans="2:13" s="32" customFormat="1" x14ac:dyDescent="0.25">
      <c r="B437" s="30"/>
      <c r="C437" s="73"/>
      <c r="D437" s="30"/>
      <c r="E437" s="36"/>
      <c r="F437" s="36"/>
      <c r="G437" s="36"/>
      <c r="H437" s="36"/>
      <c r="I437" s="36"/>
      <c r="J437" s="42"/>
      <c r="K437" s="9"/>
      <c r="L437" s="9"/>
      <c r="M437" s="9"/>
    </row>
    <row r="438" spans="2:13" s="32" customFormat="1" x14ac:dyDescent="0.25">
      <c r="B438" s="30"/>
      <c r="C438" s="73"/>
      <c r="D438" s="30"/>
      <c r="E438" s="36"/>
      <c r="F438" s="36"/>
      <c r="G438" s="36"/>
      <c r="H438" s="36"/>
      <c r="I438" s="36"/>
      <c r="J438" s="42"/>
      <c r="K438" s="9"/>
      <c r="L438" s="9"/>
      <c r="M438" s="9"/>
    </row>
    <row r="439" spans="2:13" s="32" customFormat="1" x14ac:dyDescent="0.25">
      <c r="B439" s="30"/>
      <c r="C439" s="73"/>
      <c r="D439" s="30"/>
      <c r="E439" s="36"/>
      <c r="F439" s="36"/>
      <c r="G439" s="36"/>
      <c r="H439" s="36"/>
      <c r="I439" s="36"/>
      <c r="J439" s="42"/>
      <c r="K439" s="9"/>
      <c r="L439" s="9"/>
      <c r="M439" s="9"/>
    </row>
    <row r="440" spans="2:13" s="32" customFormat="1" x14ac:dyDescent="0.25">
      <c r="B440" s="30"/>
      <c r="C440" s="73"/>
      <c r="D440" s="30"/>
      <c r="E440" s="36"/>
      <c r="F440" s="36"/>
      <c r="G440" s="36"/>
      <c r="H440" s="36"/>
      <c r="I440" s="36"/>
      <c r="J440" s="42"/>
      <c r="K440" s="9"/>
      <c r="L440" s="9"/>
      <c r="M440" s="9"/>
    </row>
    <row r="441" spans="2:13" s="32" customFormat="1" x14ac:dyDescent="0.25">
      <c r="B441" s="30"/>
      <c r="C441" s="73"/>
      <c r="D441" s="30"/>
      <c r="E441" s="36"/>
      <c r="F441" s="36"/>
      <c r="G441" s="36"/>
      <c r="H441" s="36"/>
      <c r="I441" s="36"/>
      <c r="J441" s="42"/>
      <c r="K441" s="9"/>
      <c r="L441" s="9"/>
      <c r="M441" s="9"/>
    </row>
    <row r="442" spans="2:13" s="32" customFormat="1" x14ac:dyDescent="0.25">
      <c r="B442" s="30"/>
      <c r="C442" s="73"/>
      <c r="D442" s="30"/>
      <c r="E442" s="36"/>
      <c r="F442" s="36"/>
      <c r="G442" s="36"/>
      <c r="H442" s="36"/>
      <c r="I442" s="36"/>
      <c r="J442" s="42"/>
      <c r="K442" s="9"/>
      <c r="L442" s="9"/>
      <c r="M442" s="9"/>
    </row>
    <row r="443" spans="2:13" s="32" customFormat="1" x14ac:dyDescent="0.25">
      <c r="B443" s="30"/>
      <c r="C443" s="73"/>
      <c r="D443" s="30"/>
      <c r="E443" s="36"/>
      <c r="F443" s="36"/>
      <c r="G443" s="36"/>
      <c r="H443" s="36"/>
      <c r="I443" s="36"/>
      <c r="J443" s="42"/>
      <c r="K443" s="9"/>
      <c r="L443" s="9"/>
      <c r="M443" s="9"/>
    </row>
    <row r="444" spans="2:13" s="32" customFormat="1" x14ac:dyDescent="0.25">
      <c r="B444" s="30"/>
      <c r="C444" s="73"/>
      <c r="D444" s="30"/>
      <c r="E444" s="36"/>
      <c r="F444" s="36"/>
      <c r="G444" s="36"/>
      <c r="H444" s="36"/>
      <c r="I444" s="36"/>
      <c r="J444" s="42"/>
      <c r="K444" s="9"/>
      <c r="L444" s="9"/>
      <c r="M444" s="9"/>
    </row>
    <row r="445" spans="2:13" s="32" customFormat="1" x14ac:dyDescent="0.25">
      <c r="B445" s="30"/>
      <c r="C445" s="73"/>
      <c r="D445" s="30"/>
      <c r="E445" s="36"/>
      <c r="F445" s="36"/>
      <c r="G445" s="36"/>
      <c r="H445" s="36"/>
      <c r="I445" s="36"/>
      <c r="J445" s="42"/>
      <c r="K445" s="9"/>
      <c r="L445" s="9"/>
      <c r="M445" s="9"/>
    </row>
    <row r="446" spans="2:13" s="32" customFormat="1" x14ac:dyDescent="0.25">
      <c r="B446" s="30"/>
      <c r="C446" s="73"/>
      <c r="D446" s="30"/>
      <c r="E446" s="36"/>
      <c r="F446" s="36"/>
      <c r="G446" s="36"/>
      <c r="H446" s="36"/>
      <c r="I446" s="36"/>
      <c r="J446" s="42"/>
      <c r="K446" s="9"/>
      <c r="L446" s="9"/>
      <c r="M446" s="9"/>
    </row>
    <row r="447" spans="2:13" s="32" customFormat="1" x14ac:dyDescent="0.25">
      <c r="B447" s="30"/>
      <c r="C447" s="73"/>
      <c r="D447" s="30"/>
      <c r="E447" s="36"/>
      <c r="F447" s="36"/>
      <c r="G447" s="36"/>
      <c r="H447" s="36"/>
      <c r="I447" s="36"/>
      <c r="J447" s="42"/>
      <c r="K447" s="9"/>
      <c r="L447" s="9"/>
      <c r="M447" s="9"/>
    </row>
    <row r="448" spans="2:13" s="32" customFormat="1" x14ac:dyDescent="0.25">
      <c r="B448" s="30"/>
      <c r="C448" s="73"/>
      <c r="D448" s="30"/>
      <c r="E448" s="36"/>
      <c r="F448" s="36"/>
      <c r="G448" s="36"/>
      <c r="H448" s="36"/>
      <c r="I448" s="36"/>
      <c r="J448" s="42"/>
      <c r="K448" s="9"/>
      <c r="L448" s="9"/>
      <c r="M448" s="9"/>
    </row>
    <row r="449" spans="2:13" s="32" customFormat="1" x14ac:dyDescent="0.25">
      <c r="B449" s="30"/>
      <c r="C449" s="73"/>
      <c r="D449" s="30"/>
      <c r="E449" s="36"/>
      <c r="F449" s="36"/>
      <c r="G449" s="36"/>
      <c r="H449" s="36"/>
      <c r="I449" s="36"/>
      <c r="J449" s="42"/>
      <c r="K449" s="9"/>
      <c r="L449" s="9"/>
      <c r="M449" s="9"/>
    </row>
    <row r="450" spans="2:13" s="32" customFormat="1" x14ac:dyDescent="0.25">
      <c r="B450" s="30"/>
      <c r="C450" s="73"/>
      <c r="D450" s="30"/>
      <c r="E450" s="36"/>
      <c r="F450" s="36"/>
      <c r="G450" s="36"/>
      <c r="H450" s="36"/>
      <c r="I450" s="36"/>
      <c r="J450" s="42"/>
      <c r="K450" s="9"/>
      <c r="L450" s="9"/>
      <c r="M450" s="9"/>
    </row>
    <row r="451" spans="2:13" s="32" customFormat="1" x14ac:dyDescent="0.25">
      <c r="B451" s="30"/>
      <c r="C451" s="73"/>
      <c r="D451" s="30"/>
      <c r="E451" s="36"/>
      <c r="F451" s="36"/>
      <c r="G451" s="36"/>
      <c r="H451" s="36"/>
      <c r="I451" s="36"/>
      <c r="J451" s="42"/>
      <c r="K451" s="9"/>
      <c r="L451" s="9"/>
      <c r="M451" s="9"/>
    </row>
    <row r="452" spans="2:13" s="32" customFormat="1" x14ac:dyDescent="0.25">
      <c r="B452" s="30"/>
      <c r="C452" s="73"/>
      <c r="D452" s="30"/>
      <c r="E452" s="36"/>
      <c r="F452" s="36"/>
      <c r="G452" s="36"/>
      <c r="H452" s="36"/>
      <c r="I452" s="36"/>
      <c r="J452" s="42"/>
      <c r="K452" s="9"/>
      <c r="L452" s="9"/>
      <c r="M452" s="9"/>
    </row>
    <row r="453" spans="2:13" s="32" customFormat="1" x14ac:dyDescent="0.25">
      <c r="B453" s="30"/>
      <c r="C453" s="73"/>
      <c r="D453" s="30"/>
      <c r="E453" s="36"/>
      <c r="F453" s="36"/>
      <c r="G453" s="36"/>
      <c r="H453" s="36"/>
      <c r="I453" s="36"/>
      <c r="J453" s="42"/>
      <c r="K453" s="9"/>
      <c r="L453" s="9"/>
      <c r="M453" s="9"/>
    </row>
    <row r="454" spans="2:13" s="32" customFormat="1" x14ac:dyDescent="0.25">
      <c r="B454" s="30"/>
      <c r="C454" s="73"/>
      <c r="D454" s="30"/>
      <c r="E454" s="36"/>
      <c r="F454" s="36"/>
      <c r="G454" s="36"/>
      <c r="H454" s="36"/>
      <c r="I454" s="36"/>
      <c r="J454" s="42"/>
      <c r="K454" s="9"/>
      <c r="L454" s="9"/>
      <c r="M454" s="9"/>
    </row>
    <row r="455" spans="2:13" s="32" customFormat="1" x14ac:dyDescent="0.25">
      <c r="B455" s="30"/>
      <c r="C455" s="73"/>
      <c r="D455" s="30"/>
      <c r="E455" s="36"/>
      <c r="F455" s="36"/>
      <c r="G455" s="36"/>
      <c r="H455" s="36"/>
      <c r="I455" s="36"/>
      <c r="J455" s="42"/>
      <c r="K455" s="9"/>
      <c r="L455" s="9"/>
      <c r="M455" s="9"/>
    </row>
    <row r="456" spans="2:13" s="32" customFormat="1" x14ac:dyDescent="0.25">
      <c r="B456" s="30"/>
      <c r="C456" s="73"/>
      <c r="D456" s="30"/>
      <c r="E456" s="36"/>
      <c r="F456" s="36"/>
      <c r="G456" s="36"/>
      <c r="H456" s="36"/>
      <c r="I456" s="36"/>
      <c r="J456" s="42"/>
      <c r="K456" s="9"/>
      <c r="L456" s="9"/>
      <c r="M456" s="9"/>
    </row>
    <row r="457" spans="2:13" s="32" customFormat="1" x14ac:dyDescent="0.25">
      <c r="B457" s="30"/>
      <c r="C457" s="73"/>
      <c r="D457" s="30"/>
      <c r="E457" s="36"/>
      <c r="F457" s="36"/>
      <c r="G457" s="36"/>
      <c r="H457" s="36"/>
      <c r="I457" s="36"/>
      <c r="J457" s="42"/>
      <c r="K457" s="9"/>
      <c r="L457" s="9"/>
      <c r="M457" s="9"/>
    </row>
    <row r="458" spans="2:13" s="32" customFormat="1" x14ac:dyDescent="0.25">
      <c r="B458" s="30"/>
      <c r="C458" s="73"/>
      <c r="D458" s="30"/>
      <c r="E458" s="36"/>
      <c r="F458" s="36"/>
      <c r="G458" s="36"/>
      <c r="H458" s="36"/>
      <c r="I458" s="36"/>
      <c r="J458" s="42"/>
      <c r="K458" s="9"/>
      <c r="L458" s="9"/>
      <c r="M458" s="9"/>
    </row>
    <row r="459" spans="2:13" s="32" customFormat="1" x14ac:dyDescent="0.25">
      <c r="B459" s="30"/>
      <c r="C459" s="73"/>
      <c r="D459" s="30"/>
      <c r="E459" s="36"/>
      <c r="F459" s="36"/>
      <c r="G459" s="36"/>
      <c r="H459" s="36"/>
      <c r="I459" s="36"/>
      <c r="J459" s="42"/>
      <c r="K459" s="9"/>
      <c r="L459" s="9"/>
      <c r="M459" s="9"/>
    </row>
    <row r="460" spans="2:13" s="32" customFormat="1" x14ac:dyDescent="0.25">
      <c r="B460" s="30"/>
      <c r="C460" s="73"/>
      <c r="D460" s="30"/>
      <c r="E460" s="36"/>
      <c r="F460" s="36"/>
      <c r="G460" s="36"/>
      <c r="H460" s="36"/>
      <c r="I460" s="36"/>
      <c r="J460" s="42"/>
      <c r="K460" s="9"/>
      <c r="L460" s="9"/>
      <c r="M460" s="9"/>
    </row>
    <row r="461" spans="2:13" s="32" customFormat="1" x14ac:dyDescent="0.25">
      <c r="B461" s="30"/>
      <c r="C461" s="73"/>
      <c r="D461" s="30"/>
      <c r="E461" s="36"/>
      <c r="F461" s="36"/>
      <c r="G461" s="36"/>
      <c r="H461" s="36"/>
      <c r="I461" s="36"/>
      <c r="J461" s="42"/>
      <c r="K461" s="9"/>
      <c r="L461" s="9"/>
      <c r="M461" s="9"/>
    </row>
    <row r="462" spans="2:13" s="32" customFormat="1" x14ac:dyDescent="0.25">
      <c r="B462" s="30"/>
      <c r="C462" s="73"/>
      <c r="D462" s="30"/>
      <c r="E462" s="36"/>
      <c r="F462" s="36"/>
      <c r="G462" s="36"/>
      <c r="H462" s="36"/>
      <c r="I462" s="36"/>
      <c r="J462" s="42"/>
      <c r="K462" s="9"/>
      <c r="L462" s="9"/>
      <c r="M462" s="9"/>
    </row>
    <row r="463" spans="2:13" s="32" customFormat="1" x14ac:dyDescent="0.25">
      <c r="B463" s="30"/>
      <c r="C463" s="73"/>
      <c r="D463" s="30"/>
      <c r="E463" s="36"/>
      <c r="F463" s="36"/>
      <c r="G463" s="36"/>
      <c r="H463" s="36"/>
      <c r="I463" s="36"/>
      <c r="J463" s="42"/>
      <c r="K463" s="9"/>
      <c r="L463" s="9"/>
      <c r="M463" s="9"/>
    </row>
    <row r="464" spans="2:13" s="32" customFormat="1" x14ac:dyDescent="0.25">
      <c r="B464" s="30"/>
      <c r="C464" s="73"/>
      <c r="D464" s="30"/>
      <c r="E464" s="36"/>
      <c r="F464" s="36"/>
      <c r="G464" s="36"/>
      <c r="H464" s="36"/>
      <c r="I464" s="36"/>
      <c r="J464" s="42"/>
      <c r="K464" s="9"/>
      <c r="L464" s="9"/>
      <c r="M464" s="9"/>
    </row>
    <row r="465" spans="2:13" s="32" customFormat="1" x14ac:dyDescent="0.25">
      <c r="B465" s="30"/>
      <c r="C465" s="73"/>
      <c r="D465" s="30"/>
      <c r="E465" s="36"/>
      <c r="F465" s="36"/>
      <c r="G465" s="36"/>
      <c r="H465" s="36"/>
      <c r="I465" s="36"/>
      <c r="J465" s="42"/>
      <c r="K465" s="9"/>
      <c r="L465" s="9"/>
      <c r="M465" s="9"/>
    </row>
    <row r="466" spans="2:13" s="32" customFormat="1" x14ac:dyDescent="0.25">
      <c r="B466" s="30"/>
      <c r="C466" s="73"/>
      <c r="D466" s="30"/>
      <c r="E466" s="36"/>
      <c r="F466" s="36"/>
      <c r="G466" s="36"/>
      <c r="H466" s="36"/>
      <c r="I466" s="36"/>
      <c r="J466" s="42"/>
      <c r="K466" s="9"/>
      <c r="L466" s="9"/>
      <c r="M466" s="9"/>
    </row>
    <row r="467" spans="2:13" s="32" customFormat="1" x14ac:dyDescent="0.25">
      <c r="B467" s="30"/>
      <c r="C467" s="73"/>
      <c r="D467" s="30"/>
      <c r="E467" s="36"/>
      <c r="F467" s="36"/>
      <c r="G467" s="36"/>
      <c r="H467" s="36"/>
      <c r="I467" s="36"/>
      <c r="J467" s="42"/>
      <c r="K467" s="9"/>
      <c r="L467" s="9"/>
      <c r="M467" s="9"/>
    </row>
    <row r="468" spans="2:13" s="32" customFormat="1" x14ac:dyDescent="0.25">
      <c r="B468" s="30"/>
      <c r="C468" s="73"/>
      <c r="D468" s="30"/>
      <c r="E468" s="36"/>
      <c r="F468" s="36"/>
      <c r="G468" s="36"/>
      <c r="H468" s="36"/>
      <c r="I468" s="36"/>
      <c r="J468" s="42"/>
      <c r="K468" s="9"/>
      <c r="L468" s="9"/>
      <c r="M468" s="9"/>
    </row>
    <row r="469" spans="2:13" s="32" customFormat="1" x14ac:dyDescent="0.25">
      <c r="B469" s="30"/>
      <c r="C469" s="73"/>
      <c r="D469" s="30"/>
      <c r="E469" s="36"/>
      <c r="F469" s="36"/>
      <c r="G469" s="36"/>
      <c r="H469" s="36"/>
      <c r="I469" s="36"/>
      <c r="J469" s="42"/>
      <c r="K469" s="9"/>
      <c r="L469" s="9"/>
      <c r="M469" s="9"/>
    </row>
    <row r="470" spans="2:13" s="32" customFormat="1" x14ac:dyDescent="0.25">
      <c r="B470" s="30"/>
      <c r="C470" s="73"/>
      <c r="D470" s="30"/>
      <c r="E470" s="36"/>
      <c r="F470" s="36"/>
      <c r="G470" s="36"/>
      <c r="H470" s="36"/>
      <c r="I470" s="36"/>
      <c r="J470" s="42"/>
      <c r="K470" s="9"/>
      <c r="L470" s="9"/>
      <c r="M470" s="9"/>
    </row>
    <row r="471" spans="2:13" s="32" customFormat="1" x14ac:dyDescent="0.25">
      <c r="B471" s="30"/>
      <c r="C471" s="73"/>
      <c r="D471" s="30"/>
      <c r="E471" s="36"/>
      <c r="F471" s="36"/>
      <c r="G471" s="36"/>
      <c r="H471" s="36"/>
      <c r="I471" s="36"/>
      <c r="J471" s="42"/>
      <c r="K471" s="9"/>
      <c r="L471" s="9"/>
      <c r="M471" s="9"/>
    </row>
    <row r="472" spans="2:13" s="32" customFormat="1" x14ac:dyDescent="0.25">
      <c r="B472" s="30"/>
      <c r="C472" s="73"/>
      <c r="D472" s="30"/>
      <c r="E472" s="36"/>
      <c r="F472" s="36"/>
      <c r="G472" s="36"/>
      <c r="H472" s="36"/>
      <c r="I472" s="36"/>
      <c r="J472" s="42"/>
      <c r="K472" s="9"/>
      <c r="L472" s="9"/>
      <c r="M472" s="9"/>
    </row>
    <row r="473" spans="2:13" s="32" customFormat="1" x14ac:dyDescent="0.25">
      <c r="B473" s="30"/>
      <c r="C473" s="73"/>
      <c r="D473" s="30"/>
      <c r="E473" s="36"/>
      <c r="F473" s="36"/>
      <c r="G473" s="36"/>
      <c r="H473" s="36"/>
      <c r="I473" s="36"/>
      <c r="J473" s="42"/>
      <c r="K473" s="9"/>
      <c r="L473" s="9"/>
      <c r="M473" s="9"/>
    </row>
    <row r="474" spans="2:13" s="32" customFormat="1" x14ac:dyDescent="0.25">
      <c r="B474" s="30"/>
      <c r="C474" s="73"/>
      <c r="D474" s="30"/>
      <c r="E474" s="36"/>
      <c r="F474" s="36"/>
      <c r="G474" s="36"/>
      <c r="H474" s="36"/>
      <c r="I474" s="36"/>
      <c r="J474" s="42"/>
      <c r="K474" s="9"/>
      <c r="L474" s="9"/>
      <c r="M474" s="9"/>
    </row>
    <row r="475" spans="2:13" s="32" customFormat="1" x14ac:dyDescent="0.25">
      <c r="B475" s="30"/>
      <c r="C475" s="73"/>
      <c r="D475" s="30"/>
      <c r="E475" s="36"/>
      <c r="F475" s="36"/>
      <c r="G475" s="36"/>
      <c r="H475" s="36"/>
      <c r="I475" s="36"/>
      <c r="J475" s="42"/>
      <c r="K475" s="9"/>
      <c r="L475" s="9"/>
      <c r="M475" s="9"/>
    </row>
    <row r="476" spans="2:13" s="32" customFormat="1" x14ac:dyDescent="0.25">
      <c r="B476" s="30"/>
      <c r="C476" s="73"/>
      <c r="D476" s="30"/>
      <c r="E476" s="36"/>
      <c r="F476" s="36"/>
      <c r="G476" s="36"/>
      <c r="H476" s="36"/>
      <c r="I476" s="36"/>
      <c r="J476" s="42"/>
      <c r="K476" s="9"/>
      <c r="L476" s="9"/>
      <c r="M476" s="9"/>
    </row>
    <row r="477" spans="2:13" s="32" customFormat="1" x14ac:dyDescent="0.25">
      <c r="B477" s="30"/>
      <c r="C477" s="73"/>
      <c r="D477" s="30"/>
      <c r="E477" s="36"/>
      <c r="F477" s="36"/>
      <c r="G477" s="36"/>
      <c r="H477" s="36"/>
      <c r="I477" s="36"/>
      <c r="J477" s="42"/>
      <c r="K477" s="9"/>
      <c r="L477" s="9"/>
      <c r="M477" s="9"/>
    </row>
    <row r="478" spans="2:13" s="32" customFormat="1" x14ac:dyDescent="0.25">
      <c r="B478" s="30"/>
      <c r="C478" s="73"/>
      <c r="D478" s="30"/>
      <c r="E478" s="36"/>
      <c r="F478" s="36"/>
      <c r="G478" s="36"/>
      <c r="H478" s="36"/>
      <c r="I478" s="36"/>
      <c r="J478" s="42"/>
      <c r="K478" s="9"/>
      <c r="L478" s="9"/>
      <c r="M478" s="9"/>
    </row>
    <row r="479" spans="2:13" x14ac:dyDescent="0.25">
      <c r="J479" s="18"/>
      <c r="K479" s="2"/>
      <c r="L479" s="2"/>
      <c r="M479" s="2"/>
    </row>
    <row r="480" spans="2:13" x14ac:dyDescent="0.25">
      <c r="J480" s="18"/>
      <c r="K480" s="2"/>
      <c r="L480" s="2"/>
      <c r="M480" s="2"/>
    </row>
    <row r="481" spans="10:13" x14ac:dyDescent="0.25">
      <c r="J481" s="18"/>
      <c r="K481" s="2"/>
      <c r="L481" s="2"/>
      <c r="M481" s="2"/>
    </row>
    <row r="482" spans="10:13" x14ac:dyDescent="0.25">
      <c r="J482" s="18"/>
      <c r="K482" s="2"/>
      <c r="L482" s="2"/>
      <c r="M482" s="2"/>
    </row>
    <row r="483" spans="10:13" x14ac:dyDescent="0.25">
      <c r="J483" s="18"/>
      <c r="K483" s="2"/>
      <c r="L483" s="2"/>
      <c r="M483" s="2"/>
    </row>
    <row r="484" spans="10:13" x14ac:dyDescent="0.25">
      <c r="J484" s="18"/>
      <c r="K484" s="2"/>
      <c r="L484" s="2"/>
      <c r="M484" s="2"/>
    </row>
    <row r="485" spans="10:13" x14ac:dyDescent="0.25">
      <c r="J485" s="18"/>
      <c r="K485" s="2"/>
      <c r="L485" s="2"/>
      <c r="M485" s="2"/>
    </row>
    <row r="486" spans="10:13" x14ac:dyDescent="0.25">
      <c r="J486" s="18"/>
      <c r="K486" s="2"/>
      <c r="L486" s="2"/>
      <c r="M486" s="2"/>
    </row>
    <row r="487" spans="10:13" x14ac:dyDescent="0.25">
      <c r="J487" s="18"/>
      <c r="K487" s="2"/>
      <c r="L487" s="2"/>
      <c r="M487" s="2"/>
    </row>
    <row r="488" spans="10:13" x14ac:dyDescent="0.25">
      <c r="J488" s="18"/>
      <c r="K488" s="2"/>
      <c r="L488" s="2"/>
      <c r="M488" s="2"/>
    </row>
    <row r="489" spans="10:13" x14ac:dyDescent="0.25">
      <c r="J489" s="18"/>
      <c r="K489" s="2"/>
      <c r="L489" s="2"/>
      <c r="M489" s="2"/>
    </row>
    <row r="490" spans="10:13" x14ac:dyDescent="0.25">
      <c r="J490" s="18"/>
      <c r="K490" s="2"/>
      <c r="L490" s="2"/>
      <c r="M490" s="2"/>
    </row>
    <row r="491" spans="10:13" x14ac:dyDescent="0.25">
      <c r="J491" s="18"/>
      <c r="K491" s="2"/>
      <c r="L491" s="2"/>
      <c r="M491" s="2"/>
    </row>
    <row r="492" spans="10:13" x14ac:dyDescent="0.25">
      <c r="J492" s="18"/>
      <c r="K492" s="2"/>
      <c r="L492" s="2"/>
      <c r="M492" s="2"/>
    </row>
    <row r="493" spans="10:13" x14ac:dyDescent="0.25">
      <c r="J493" s="18"/>
      <c r="K493" s="2"/>
      <c r="L493" s="2"/>
      <c r="M493" s="2"/>
    </row>
    <row r="494" spans="10:13" x14ac:dyDescent="0.25">
      <c r="J494" s="18"/>
      <c r="K494" s="2"/>
      <c r="L494" s="2"/>
      <c r="M494" s="2"/>
    </row>
    <row r="495" spans="10:13" x14ac:dyDescent="0.25">
      <c r="J495" s="18"/>
      <c r="K495" s="2"/>
      <c r="L495" s="2"/>
      <c r="M495" s="2"/>
    </row>
    <row r="496" spans="10:13" x14ac:dyDescent="0.25">
      <c r="J496" s="18"/>
      <c r="K496" s="2"/>
      <c r="L496" s="2"/>
      <c r="M496" s="2"/>
    </row>
    <row r="497" spans="10:13" x14ac:dyDescent="0.25">
      <c r="J497" s="18"/>
      <c r="K497" s="2"/>
      <c r="L497" s="2"/>
      <c r="M497" s="2"/>
    </row>
    <row r="498" spans="10:13" x14ac:dyDescent="0.25">
      <c r="J498" s="18"/>
      <c r="K498" s="2"/>
      <c r="L498" s="2"/>
      <c r="M498" s="2"/>
    </row>
    <row r="499" spans="10:13" x14ac:dyDescent="0.25">
      <c r="J499" s="18"/>
      <c r="K499" s="2"/>
      <c r="L499" s="2"/>
      <c r="M499" s="2"/>
    </row>
    <row r="500" spans="10:13" x14ac:dyDescent="0.25">
      <c r="J500" s="18"/>
      <c r="K500" s="2"/>
      <c r="L500" s="2"/>
      <c r="M500" s="2"/>
    </row>
    <row r="501" spans="10:13" x14ac:dyDescent="0.25">
      <c r="J501" s="18"/>
      <c r="K501" s="2"/>
      <c r="L501" s="2"/>
      <c r="M501" s="2"/>
    </row>
    <row r="502" spans="10:13" x14ac:dyDescent="0.25">
      <c r="J502" s="18"/>
      <c r="K502" s="2"/>
      <c r="L502" s="2"/>
      <c r="M502" s="2"/>
    </row>
    <row r="503" spans="10:13" x14ac:dyDescent="0.25">
      <c r="J503" s="18"/>
      <c r="K503" s="2"/>
      <c r="L503" s="2"/>
      <c r="M503" s="2"/>
    </row>
    <row r="504" spans="10:13" x14ac:dyDescent="0.25">
      <c r="J504" s="18"/>
      <c r="K504" s="2"/>
      <c r="L504" s="2"/>
      <c r="M504" s="2"/>
    </row>
    <row r="505" spans="10:13" x14ac:dyDescent="0.25">
      <c r="J505" s="18"/>
      <c r="K505" s="2"/>
      <c r="L505" s="2"/>
      <c r="M505" s="2"/>
    </row>
    <row r="506" spans="10:13" x14ac:dyDescent="0.25">
      <c r="J506" s="18"/>
      <c r="K506" s="2"/>
      <c r="L506" s="2"/>
      <c r="M506" s="2"/>
    </row>
    <row r="507" spans="10:13" x14ac:dyDescent="0.25">
      <c r="J507" s="18"/>
      <c r="K507" s="2"/>
      <c r="L507" s="2"/>
      <c r="M507" s="2"/>
    </row>
    <row r="508" spans="10:13" x14ac:dyDescent="0.25">
      <c r="J508" s="18"/>
      <c r="K508" s="2"/>
      <c r="L508" s="2"/>
      <c r="M508" s="2"/>
    </row>
    <row r="509" spans="10:13" x14ac:dyDescent="0.25">
      <c r="J509" s="18"/>
      <c r="K509" s="2"/>
      <c r="L509" s="2"/>
      <c r="M509" s="2"/>
    </row>
    <row r="510" spans="10:13" x14ac:dyDescent="0.25">
      <c r="J510" s="18"/>
      <c r="K510" s="2"/>
      <c r="L510" s="2"/>
      <c r="M510" s="2"/>
    </row>
    <row r="511" spans="10:13" x14ac:dyDescent="0.25">
      <c r="J511" s="18"/>
      <c r="K511" s="2"/>
      <c r="L511" s="2"/>
      <c r="M511" s="2"/>
    </row>
    <row r="512" spans="10:13" x14ac:dyDescent="0.25">
      <c r="J512" s="18"/>
      <c r="K512" s="2"/>
      <c r="L512" s="2"/>
      <c r="M512" s="2"/>
    </row>
    <row r="513" spans="10:13" x14ac:dyDescent="0.25">
      <c r="J513" s="18"/>
      <c r="K513" s="2"/>
      <c r="L513" s="2"/>
      <c r="M513" s="2"/>
    </row>
    <row r="514" spans="10:13" x14ac:dyDescent="0.25">
      <c r="J514" s="18"/>
      <c r="K514" s="2"/>
      <c r="L514" s="2"/>
      <c r="M514" s="2"/>
    </row>
    <row r="515" spans="10:13" x14ac:dyDescent="0.25">
      <c r="J515" s="18"/>
      <c r="K515" s="2"/>
      <c r="L515" s="2"/>
      <c r="M515" s="2"/>
    </row>
    <row r="516" spans="10:13" x14ac:dyDescent="0.25">
      <c r="J516" s="18"/>
      <c r="K516" s="2"/>
      <c r="L516" s="2"/>
      <c r="M516" s="2"/>
    </row>
    <row r="517" spans="10:13" x14ac:dyDescent="0.25">
      <c r="J517" s="18"/>
      <c r="K517" s="2"/>
      <c r="L517" s="2"/>
      <c r="M517" s="2"/>
    </row>
    <row r="518" spans="10:13" x14ac:dyDescent="0.25">
      <c r="J518" s="18"/>
      <c r="K518" s="2"/>
      <c r="L518" s="2"/>
      <c r="M518" s="2"/>
    </row>
    <row r="519" spans="10:13" x14ac:dyDescent="0.25">
      <c r="J519" s="18"/>
      <c r="K519" s="2"/>
      <c r="L519" s="2"/>
      <c r="M519" s="2"/>
    </row>
    <row r="520" spans="10:13" x14ac:dyDescent="0.25">
      <c r="J520" s="18"/>
      <c r="K520" s="2"/>
      <c r="L520" s="2"/>
      <c r="M520" s="2"/>
    </row>
    <row r="521" spans="10:13" x14ac:dyDescent="0.25">
      <c r="J521" s="18"/>
      <c r="K521" s="2"/>
      <c r="L521" s="2"/>
      <c r="M521" s="2"/>
    </row>
    <row r="522" spans="10:13" x14ac:dyDescent="0.25">
      <c r="J522" s="18"/>
      <c r="K522" s="2"/>
      <c r="L522" s="2"/>
      <c r="M522" s="2"/>
    </row>
    <row r="523" spans="10:13" x14ac:dyDescent="0.25">
      <c r="J523" s="18"/>
      <c r="K523" s="2"/>
      <c r="L523" s="2"/>
      <c r="M523" s="2"/>
    </row>
    <row r="524" spans="10:13" x14ac:dyDescent="0.25">
      <c r="J524" s="18"/>
      <c r="K524" s="2"/>
      <c r="L524" s="2"/>
      <c r="M524" s="2"/>
    </row>
    <row r="525" spans="10:13" x14ac:dyDescent="0.25">
      <c r="J525" s="18"/>
      <c r="K525" s="2"/>
      <c r="L525" s="2"/>
      <c r="M525" s="2"/>
    </row>
    <row r="526" spans="10:13" x14ac:dyDescent="0.25">
      <c r="J526" s="18"/>
      <c r="K526" s="2"/>
      <c r="L526" s="2"/>
      <c r="M526" s="2"/>
    </row>
    <row r="527" spans="10:13" x14ac:dyDescent="0.25">
      <c r="J527" s="18"/>
      <c r="K527" s="2"/>
      <c r="L527" s="2"/>
      <c r="M527" s="2"/>
    </row>
    <row r="528" spans="10:13" x14ac:dyDescent="0.25">
      <c r="J528" s="18"/>
      <c r="K528" s="2"/>
      <c r="L528" s="2"/>
      <c r="M528" s="2"/>
    </row>
    <row r="529" spans="10:13" x14ac:dyDescent="0.25">
      <c r="J529" s="18"/>
      <c r="K529" s="2"/>
      <c r="L529" s="2"/>
      <c r="M529" s="2"/>
    </row>
    <row r="530" spans="10:13" x14ac:dyDescent="0.25">
      <c r="J530" s="18"/>
      <c r="K530" s="2"/>
      <c r="L530" s="2"/>
      <c r="M530" s="2"/>
    </row>
    <row r="531" spans="10:13" x14ac:dyDescent="0.25">
      <c r="J531" s="18"/>
      <c r="K531" s="2"/>
      <c r="L531" s="2"/>
      <c r="M531" s="2"/>
    </row>
    <row r="532" spans="10:13" x14ac:dyDescent="0.25">
      <c r="J532" s="18"/>
      <c r="K532" s="2"/>
      <c r="L532" s="2"/>
      <c r="M532" s="2"/>
    </row>
    <row r="533" spans="10:13" x14ac:dyDescent="0.25">
      <c r="J533" s="18"/>
      <c r="K533" s="2"/>
      <c r="L533" s="2"/>
      <c r="M533" s="2"/>
    </row>
    <row r="534" spans="10:13" x14ac:dyDescent="0.25">
      <c r="J534" s="18"/>
      <c r="K534" s="2"/>
      <c r="L534" s="2"/>
      <c r="M534" s="2"/>
    </row>
    <row r="535" spans="10:13" x14ac:dyDescent="0.25">
      <c r="J535" s="18"/>
      <c r="K535" s="2"/>
      <c r="L535" s="2"/>
      <c r="M535" s="2"/>
    </row>
    <row r="536" spans="10:13" x14ac:dyDescent="0.25">
      <c r="J536" s="18"/>
      <c r="K536" s="2"/>
      <c r="L536" s="2"/>
      <c r="M536" s="2"/>
    </row>
    <row r="537" spans="10:13" x14ac:dyDescent="0.25">
      <c r="J537" s="18"/>
      <c r="K537" s="2"/>
      <c r="L537" s="2"/>
      <c r="M537" s="2"/>
    </row>
    <row r="538" spans="10:13" x14ac:dyDescent="0.25">
      <c r="J538" s="18"/>
      <c r="K538" s="2"/>
      <c r="L538" s="2"/>
      <c r="M538" s="2"/>
    </row>
    <row r="539" spans="10:13" x14ac:dyDescent="0.25">
      <c r="J539" s="18"/>
      <c r="K539" s="2"/>
      <c r="L539" s="2"/>
      <c r="M539" s="2"/>
    </row>
    <row r="540" spans="10:13" x14ac:dyDescent="0.25">
      <c r="J540" s="18"/>
      <c r="K540" s="2"/>
      <c r="L540" s="2"/>
      <c r="M540" s="2"/>
    </row>
    <row r="541" spans="10:13" x14ac:dyDescent="0.25">
      <c r="J541" s="18"/>
      <c r="K541" s="2"/>
      <c r="L541" s="2"/>
      <c r="M541" s="2"/>
    </row>
    <row r="542" spans="10:13" x14ac:dyDescent="0.25">
      <c r="J542" s="18"/>
      <c r="K542" s="2"/>
      <c r="L542" s="2"/>
      <c r="M542" s="2"/>
    </row>
    <row r="543" spans="10:13" x14ac:dyDescent="0.25">
      <c r="J543" s="18"/>
      <c r="K543" s="2"/>
      <c r="L543" s="2"/>
      <c r="M543" s="2"/>
    </row>
    <row r="544" spans="10:13" x14ac:dyDescent="0.25">
      <c r="J544" s="18"/>
      <c r="K544" s="2"/>
      <c r="L544" s="2"/>
      <c r="M544" s="2"/>
    </row>
    <row r="545" spans="10:13" x14ac:dyDescent="0.25">
      <c r="J545" s="18"/>
      <c r="K545" s="2"/>
      <c r="L545" s="2"/>
      <c r="M545" s="2"/>
    </row>
    <row r="546" spans="10:13" x14ac:dyDescent="0.25">
      <c r="J546" s="18"/>
      <c r="K546" s="2"/>
      <c r="L546" s="2"/>
      <c r="M546" s="2"/>
    </row>
  </sheetData>
  <autoFilter ref="A9:H309" xr:uid="{0A96FFD2-BFF9-4BF5-85F3-FE19426C8559}"/>
  <sortState xmlns:xlrd2="http://schemas.microsoft.com/office/spreadsheetml/2017/richdata2" ref="A10:M309">
    <sortCondition ref="A10:A309"/>
    <sortCondition ref="B10:B309"/>
  </sortState>
  <mergeCells count="14">
    <mergeCell ref="D1:L1"/>
    <mergeCell ref="E2:L2"/>
    <mergeCell ref="E3:L3"/>
    <mergeCell ref="E5:L5"/>
    <mergeCell ref="E6:L6"/>
    <mergeCell ref="E4:L4"/>
    <mergeCell ref="A311:H311"/>
    <mergeCell ref="A313:F313"/>
    <mergeCell ref="A314:C314"/>
    <mergeCell ref="A2:A3"/>
    <mergeCell ref="A8:H8"/>
    <mergeCell ref="E7:L7"/>
    <mergeCell ref="J8:N8"/>
    <mergeCell ref="A4:A5"/>
  </mergeCells>
  <hyperlinks>
    <hyperlink ref="A314" r:id="rId1" display="https://www.peacehealth.org/patient-financial-services/hospital-pricing" xr:uid="{37D91D59-2427-41C3-B319-66EB43D7E2DA}"/>
    <hyperlink ref="A315" r:id="rId2" display="https://www.peacehealth.org/about-peacehealth/financial-services/get-health-insurance" xr:uid="{50723932-31F9-4E3F-B893-C47FAE8D6D26}"/>
    <hyperlink ref="A316" r:id="rId3" xr:uid="{CFFE4142-D96A-4A70-800E-9E647C435EF5}"/>
  </hyperlinks>
  <pageMargins left="0.7" right="0.7" top="0.75" bottom="0.75" header="0.3" footer="0.3"/>
  <pageSetup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DCBA-F248-4B06-BD7F-0A6847DDEC7B}">
  <dimension ref="A1:P546"/>
  <sheetViews>
    <sheetView workbookViewId="0">
      <pane xSplit="5" ySplit="9" topLeftCell="F10" activePane="bottomRight" state="frozen"/>
      <selection activeCell="C26" sqref="C26"/>
      <selection pane="topRight" activeCell="C26" sqref="C26"/>
      <selection pane="bottomLeft" activeCell="C26" sqref="C26"/>
      <selection pane="bottomRight" activeCell="P34" sqref="P34"/>
    </sheetView>
  </sheetViews>
  <sheetFormatPr defaultRowHeight="15" x14ac:dyDescent="0.25"/>
  <cols>
    <col min="1" max="1" width="33.5703125" customWidth="1"/>
    <col min="2" max="2" width="9.7109375" style="11" customWidth="1"/>
    <col min="3" max="3" width="61.85546875" style="52" customWidth="1"/>
    <col min="4" max="4" width="11.42578125" style="11" customWidth="1"/>
    <col min="5" max="8" width="12.140625" style="17" customWidth="1"/>
    <col min="9" max="9" width="2.28515625" style="17" customWidth="1"/>
    <col min="10" max="10" width="11.5703125" style="17" customWidth="1"/>
    <col min="11" max="11" width="11.5703125" style="11" customWidth="1"/>
    <col min="12" max="14" width="11.5703125" customWidth="1"/>
    <col min="15" max="15" width="9.85546875" customWidth="1"/>
  </cols>
  <sheetData>
    <row r="1" spans="1:16" x14ac:dyDescent="0.25">
      <c r="A1" s="14" t="s">
        <v>410</v>
      </c>
      <c r="B1" s="64"/>
      <c r="C1" s="74"/>
      <c r="D1" s="166" t="s">
        <v>2435</v>
      </c>
      <c r="E1" s="166"/>
      <c r="F1" s="166"/>
      <c r="G1" s="166"/>
      <c r="H1" s="166"/>
      <c r="I1" s="166"/>
      <c r="J1" s="166"/>
      <c r="K1" s="166"/>
      <c r="L1" s="166"/>
    </row>
    <row r="2" spans="1:16" x14ac:dyDescent="0.25">
      <c r="A2" s="180" t="s">
        <v>2447</v>
      </c>
      <c r="B2" s="65"/>
      <c r="C2" s="74"/>
      <c r="D2" s="38" t="s">
        <v>2436</v>
      </c>
      <c r="E2" s="167" t="s">
        <v>2580</v>
      </c>
      <c r="F2" s="167"/>
      <c r="G2" s="167"/>
      <c r="H2" s="167"/>
      <c r="I2" s="167"/>
      <c r="J2" s="167"/>
      <c r="K2" s="167"/>
      <c r="L2" s="167"/>
    </row>
    <row r="3" spans="1:16" x14ac:dyDescent="0.25">
      <c r="A3" s="180"/>
      <c r="B3" s="60"/>
      <c r="C3" s="74"/>
      <c r="D3" s="50" t="s">
        <v>2437</v>
      </c>
      <c r="E3" s="168" t="s">
        <v>2581</v>
      </c>
      <c r="F3" s="168"/>
      <c r="G3" s="168"/>
      <c r="H3" s="168"/>
      <c r="I3" s="168"/>
      <c r="J3" s="168"/>
      <c r="K3" s="168"/>
      <c r="L3" s="168"/>
    </row>
    <row r="4" spans="1:16" ht="27.6" customHeight="1" x14ac:dyDescent="0.25">
      <c r="A4" s="178" t="s">
        <v>3492</v>
      </c>
      <c r="B4" s="61"/>
      <c r="C4" s="66"/>
      <c r="D4" s="50" t="s">
        <v>2578</v>
      </c>
      <c r="E4" s="161" t="s">
        <v>3449</v>
      </c>
      <c r="F4" s="161"/>
      <c r="G4" s="161"/>
      <c r="H4" s="161"/>
      <c r="I4" s="161"/>
      <c r="J4" s="161"/>
      <c r="K4" s="161"/>
      <c r="L4" s="161"/>
    </row>
    <row r="5" spans="1:16" x14ac:dyDescent="0.25">
      <c r="A5" s="179"/>
      <c r="B5" s="68"/>
      <c r="C5" s="66"/>
      <c r="D5" s="97" t="s">
        <v>2574</v>
      </c>
      <c r="E5" s="167" t="s">
        <v>3475</v>
      </c>
      <c r="F5" s="167"/>
      <c r="G5" s="167"/>
      <c r="H5" s="167"/>
      <c r="I5" s="167"/>
      <c r="J5" s="167"/>
      <c r="K5" s="167"/>
      <c r="L5" s="167"/>
    </row>
    <row r="6" spans="1:16" x14ac:dyDescent="0.25">
      <c r="A6" s="67"/>
      <c r="B6" s="68"/>
      <c r="C6" s="66"/>
      <c r="D6" s="38" t="s">
        <v>3434</v>
      </c>
      <c r="E6" s="159" t="s">
        <v>3476</v>
      </c>
      <c r="F6" s="159"/>
      <c r="G6" s="159"/>
      <c r="H6" s="159"/>
      <c r="I6" s="159"/>
      <c r="J6" s="159"/>
      <c r="K6" s="159"/>
      <c r="L6" s="159"/>
    </row>
    <row r="7" spans="1:16" ht="27" customHeight="1" x14ac:dyDescent="0.25">
      <c r="A7" s="63"/>
      <c r="B7" s="68"/>
      <c r="C7" s="66"/>
      <c r="D7" s="98" t="s">
        <v>2579</v>
      </c>
      <c r="E7" s="160" t="s">
        <v>3477</v>
      </c>
      <c r="F7" s="160"/>
      <c r="G7" s="160"/>
      <c r="H7" s="160"/>
      <c r="I7" s="160"/>
      <c r="J7" s="160"/>
      <c r="K7" s="160"/>
      <c r="L7" s="160"/>
    </row>
    <row r="8" spans="1:16" x14ac:dyDescent="0.25">
      <c r="A8" s="172"/>
      <c r="B8" s="173"/>
      <c r="C8" s="173"/>
      <c r="D8" s="173"/>
      <c r="E8" s="173"/>
      <c r="F8" s="173"/>
      <c r="G8" s="173"/>
      <c r="H8" s="173"/>
      <c r="I8" s="109"/>
      <c r="J8" s="181" t="s">
        <v>3478</v>
      </c>
      <c r="K8" s="182"/>
      <c r="L8" s="182"/>
      <c r="M8" s="182"/>
      <c r="N8" s="182"/>
    </row>
    <row r="9" spans="1:16" s="25" customFormat="1" ht="30" x14ac:dyDescent="0.25">
      <c r="A9" s="23" t="s">
        <v>1</v>
      </c>
      <c r="B9" s="26" t="s">
        <v>2</v>
      </c>
      <c r="C9" s="26" t="s">
        <v>0</v>
      </c>
      <c r="D9" s="26" t="s">
        <v>2448</v>
      </c>
      <c r="E9" s="27" t="s">
        <v>2409</v>
      </c>
      <c r="F9" s="27" t="s">
        <v>2449</v>
      </c>
      <c r="G9" s="27" t="s">
        <v>2450</v>
      </c>
      <c r="H9" s="22" t="s">
        <v>2451</v>
      </c>
      <c r="I9" s="108"/>
      <c r="J9" s="22" t="s">
        <v>3463</v>
      </c>
      <c r="K9" s="22" t="s">
        <v>3458</v>
      </c>
      <c r="L9" s="22" t="s">
        <v>3472</v>
      </c>
      <c r="M9" s="22" t="s">
        <v>3460</v>
      </c>
      <c r="N9" s="22" t="s">
        <v>3462</v>
      </c>
    </row>
    <row r="10" spans="1:16" s="32" customFormat="1" x14ac:dyDescent="0.25">
      <c r="A10" s="21" t="s">
        <v>3489</v>
      </c>
      <c r="B10" s="40" t="s">
        <v>1729</v>
      </c>
      <c r="C10" s="119" t="s">
        <v>2438</v>
      </c>
      <c r="D10" s="40" t="s">
        <v>2569</v>
      </c>
      <c r="E10" s="44" t="s">
        <v>2574</v>
      </c>
      <c r="F10" s="44" t="s">
        <v>2574</v>
      </c>
      <c r="G10" s="44" t="s">
        <v>2574</v>
      </c>
      <c r="H10" s="44" t="s">
        <v>2574</v>
      </c>
      <c r="I10" s="121"/>
      <c r="J10" s="44" t="s">
        <v>2574</v>
      </c>
      <c r="K10" s="44" t="s">
        <v>2574</v>
      </c>
      <c r="L10" s="44" t="s">
        <v>2574</v>
      </c>
      <c r="M10" s="44" t="s">
        <v>2574</v>
      </c>
      <c r="N10" s="44" t="s">
        <v>2574</v>
      </c>
    </row>
    <row r="11" spans="1:16" s="32" customFormat="1" x14ac:dyDescent="0.25">
      <c r="A11" s="21" t="s">
        <v>3484</v>
      </c>
      <c r="B11" s="40" t="s">
        <v>1733</v>
      </c>
      <c r="C11" s="119" t="s">
        <v>735</v>
      </c>
      <c r="D11" s="40" t="s">
        <v>2569</v>
      </c>
      <c r="E11" s="44" t="s">
        <v>2574</v>
      </c>
      <c r="F11" s="44" t="s">
        <v>2574</v>
      </c>
      <c r="G11" s="44" t="s">
        <v>2574</v>
      </c>
      <c r="H11" s="44" t="s">
        <v>2574</v>
      </c>
      <c r="I11" s="121"/>
      <c r="J11" s="44" t="s">
        <v>2574</v>
      </c>
      <c r="K11" s="44" t="s">
        <v>2574</v>
      </c>
      <c r="L11" s="44" t="s">
        <v>2574</v>
      </c>
      <c r="M11" s="44" t="s">
        <v>2574</v>
      </c>
      <c r="N11" s="44" t="s">
        <v>2574</v>
      </c>
    </row>
    <row r="12" spans="1:16" s="32" customFormat="1" ht="26.25" x14ac:dyDescent="0.25">
      <c r="A12" s="21" t="s">
        <v>11</v>
      </c>
      <c r="B12" s="40" t="s">
        <v>1731</v>
      </c>
      <c r="C12" s="119" t="s">
        <v>789</v>
      </c>
      <c r="D12" s="40" t="s">
        <v>2569</v>
      </c>
      <c r="E12" s="44" t="s">
        <v>2574</v>
      </c>
      <c r="F12" s="44" t="s">
        <v>2574</v>
      </c>
      <c r="G12" s="44" t="s">
        <v>2574</v>
      </c>
      <c r="H12" s="44" t="s">
        <v>2574</v>
      </c>
      <c r="I12" s="121"/>
      <c r="J12" s="44" t="s">
        <v>2574</v>
      </c>
      <c r="K12" s="44" t="s">
        <v>2574</v>
      </c>
      <c r="L12" s="44" t="s">
        <v>2574</v>
      </c>
      <c r="M12" s="44" t="s">
        <v>2574</v>
      </c>
      <c r="N12" s="44" t="s">
        <v>2574</v>
      </c>
    </row>
    <row r="13" spans="1:16" s="32" customFormat="1" x14ac:dyDescent="0.25">
      <c r="A13" s="21" t="s">
        <v>3483</v>
      </c>
      <c r="B13" s="40" t="s">
        <v>1730</v>
      </c>
      <c r="C13" s="119" t="s">
        <v>924</v>
      </c>
      <c r="D13" s="40" t="s">
        <v>2569</v>
      </c>
      <c r="E13" s="44" t="s">
        <v>2574</v>
      </c>
      <c r="F13" s="44" t="s">
        <v>2574</v>
      </c>
      <c r="G13" s="44" t="s">
        <v>2574</v>
      </c>
      <c r="H13" s="44" t="s">
        <v>2574</v>
      </c>
      <c r="I13" s="121"/>
      <c r="J13" s="44" t="s">
        <v>2574</v>
      </c>
      <c r="K13" s="44" t="s">
        <v>2574</v>
      </c>
      <c r="L13" s="44" t="s">
        <v>2574</v>
      </c>
      <c r="M13" s="44" t="s">
        <v>2574</v>
      </c>
      <c r="N13" s="44" t="s">
        <v>2574</v>
      </c>
    </row>
    <row r="14" spans="1:16" s="32" customFormat="1" x14ac:dyDescent="0.25">
      <c r="A14" s="21"/>
      <c r="B14" s="40" t="s">
        <v>1732</v>
      </c>
      <c r="C14" s="119" t="s">
        <v>926</v>
      </c>
      <c r="D14" s="40" t="s">
        <v>2569</v>
      </c>
      <c r="E14" s="44" t="s">
        <v>2574</v>
      </c>
      <c r="F14" s="44" t="s">
        <v>2574</v>
      </c>
      <c r="G14" s="44" t="s">
        <v>2574</v>
      </c>
      <c r="H14" s="44" t="s">
        <v>2574</v>
      </c>
      <c r="I14" s="121"/>
      <c r="J14" s="44" t="s">
        <v>2574</v>
      </c>
      <c r="K14" s="44" t="s">
        <v>2574</v>
      </c>
      <c r="L14" s="44" t="s">
        <v>2574</v>
      </c>
      <c r="M14" s="44" t="s">
        <v>2574</v>
      </c>
      <c r="N14" s="44" t="s">
        <v>2574</v>
      </c>
    </row>
    <row r="15" spans="1:16" s="32" customFormat="1" x14ac:dyDescent="0.25">
      <c r="A15" s="21" t="s">
        <v>26</v>
      </c>
      <c r="B15" s="40" t="s">
        <v>2312</v>
      </c>
      <c r="C15" s="119" t="s">
        <v>2599</v>
      </c>
      <c r="D15" s="40" t="s">
        <v>2454</v>
      </c>
      <c r="E15" s="44" t="s">
        <v>2574</v>
      </c>
      <c r="F15" s="44" t="s">
        <v>2574</v>
      </c>
      <c r="G15" s="44" t="s">
        <v>2574</v>
      </c>
      <c r="H15" s="44" t="s">
        <v>2574</v>
      </c>
      <c r="I15" s="121"/>
      <c r="J15" s="44" t="s">
        <v>2574</v>
      </c>
      <c r="K15" s="44" t="s">
        <v>2574</v>
      </c>
      <c r="L15" s="44" t="s">
        <v>2574</v>
      </c>
      <c r="M15" s="44" t="s">
        <v>2574</v>
      </c>
      <c r="N15" s="44" t="s">
        <v>2574</v>
      </c>
    </row>
    <row r="16" spans="1:16" s="32" customFormat="1" x14ac:dyDescent="0.25">
      <c r="A16" s="21" t="s">
        <v>138</v>
      </c>
      <c r="B16" s="28" t="s">
        <v>2368</v>
      </c>
      <c r="C16" s="119" t="s">
        <v>2600</v>
      </c>
      <c r="D16" s="40" t="s">
        <v>2454</v>
      </c>
      <c r="E16" s="145">
        <v>322</v>
      </c>
      <c r="F16" s="145">
        <v>180.32</v>
      </c>
      <c r="G16" s="146">
        <v>322</v>
      </c>
      <c r="H16" s="145">
        <v>209.3</v>
      </c>
      <c r="I16" s="121"/>
      <c r="J16" s="79">
        <v>295.27</v>
      </c>
      <c r="K16" s="79">
        <v>268.52</v>
      </c>
      <c r="L16" s="79">
        <v>305.89999999999998</v>
      </c>
      <c r="M16" s="79">
        <v>307.06</v>
      </c>
      <c r="N16" s="79">
        <v>284.29000000000002</v>
      </c>
      <c r="O16" s="118"/>
      <c r="P16" s="118"/>
    </row>
    <row r="17" spans="1:16" s="32" customFormat="1" x14ac:dyDescent="0.25">
      <c r="A17" s="21"/>
      <c r="B17" s="28" t="s">
        <v>2372</v>
      </c>
      <c r="C17" s="119" t="s">
        <v>2601</v>
      </c>
      <c r="D17" s="40" t="s">
        <v>2454</v>
      </c>
      <c r="E17" s="145">
        <v>103</v>
      </c>
      <c r="F17" s="145">
        <v>57.68</v>
      </c>
      <c r="G17" s="146">
        <v>103</v>
      </c>
      <c r="H17" s="145">
        <v>66.95</v>
      </c>
      <c r="I17" s="121"/>
      <c r="J17" s="79">
        <v>94.45</v>
      </c>
      <c r="K17" s="79">
        <v>85.89</v>
      </c>
      <c r="L17" s="79">
        <v>97.85</v>
      </c>
      <c r="M17" s="79">
        <v>98.22</v>
      </c>
      <c r="N17" s="79">
        <v>90.94</v>
      </c>
      <c r="O17" s="118"/>
      <c r="P17" s="118"/>
    </row>
    <row r="18" spans="1:16" s="32" customFormat="1" x14ac:dyDescent="0.25">
      <c r="A18" s="21" t="s">
        <v>92</v>
      </c>
      <c r="B18" s="28" t="s">
        <v>1880</v>
      </c>
      <c r="C18" s="119" t="s">
        <v>2602</v>
      </c>
      <c r="D18" s="40" t="s">
        <v>2454</v>
      </c>
      <c r="E18" s="145">
        <v>1184</v>
      </c>
      <c r="F18" s="145">
        <v>663.04</v>
      </c>
      <c r="G18" s="146">
        <v>1184</v>
      </c>
      <c r="H18" s="145">
        <v>769.6</v>
      </c>
      <c r="I18" s="121"/>
      <c r="J18" s="79">
        <v>1085.73</v>
      </c>
      <c r="K18" s="79">
        <v>987.34</v>
      </c>
      <c r="L18" s="79">
        <v>1124.8</v>
      </c>
      <c r="M18" s="79">
        <v>1129.06</v>
      </c>
      <c r="N18" s="79">
        <v>1045.3499999999999</v>
      </c>
      <c r="O18" s="118"/>
      <c r="P18" s="118"/>
    </row>
    <row r="19" spans="1:16" s="32" customFormat="1" x14ac:dyDescent="0.25">
      <c r="A19" s="21"/>
      <c r="B19" s="28" t="s">
        <v>1881</v>
      </c>
      <c r="C19" s="119" t="s">
        <v>2889</v>
      </c>
      <c r="D19" s="40" t="s">
        <v>2454</v>
      </c>
      <c r="E19" s="145">
        <v>1694</v>
      </c>
      <c r="F19" s="145">
        <v>948.64</v>
      </c>
      <c r="G19" s="146">
        <v>1694</v>
      </c>
      <c r="H19" s="145">
        <v>1101.1000000000001</v>
      </c>
      <c r="I19" s="121"/>
      <c r="J19" s="79">
        <v>1553.4</v>
      </c>
      <c r="K19" s="79">
        <v>1412.63</v>
      </c>
      <c r="L19" s="79">
        <v>1609.3</v>
      </c>
      <c r="M19" s="79">
        <v>1615.4</v>
      </c>
      <c r="N19" s="79">
        <v>1495.63</v>
      </c>
      <c r="O19" s="118"/>
      <c r="P19" s="118"/>
    </row>
    <row r="20" spans="1:16" s="32" customFormat="1" x14ac:dyDescent="0.25">
      <c r="A20" s="21"/>
      <c r="B20" s="28" t="s">
        <v>1882</v>
      </c>
      <c r="C20" s="119" t="s">
        <v>2603</v>
      </c>
      <c r="D20" s="40" t="s">
        <v>2454</v>
      </c>
      <c r="E20" s="145">
        <v>1936</v>
      </c>
      <c r="F20" s="145">
        <v>1084.1600000000001</v>
      </c>
      <c r="G20" s="146">
        <v>1936</v>
      </c>
      <c r="H20" s="145">
        <v>1258.4000000000001</v>
      </c>
      <c r="I20" s="121"/>
      <c r="J20" s="79">
        <v>1775.31</v>
      </c>
      <c r="K20" s="79">
        <v>1614.43</v>
      </c>
      <c r="L20" s="79">
        <v>1839.2</v>
      </c>
      <c r="M20" s="79">
        <v>1846.17</v>
      </c>
      <c r="N20" s="79">
        <v>1709.29</v>
      </c>
      <c r="O20" s="118"/>
      <c r="P20" s="118"/>
    </row>
    <row r="21" spans="1:16" s="32" customFormat="1" x14ac:dyDescent="0.25">
      <c r="A21" s="21"/>
      <c r="B21" s="28" t="s">
        <v>1883</v>
      </c>
      <c r="C21" s="119" t="s">
        <v>2604</v>
      </c>
      <c r="D21" s="40" t="s">
        <v>2454</v>
      </c>
      <c r="E21" s="145">
        <v>1315</v>
      </c>
      <c r="F21" s="145">
        <v>736.4</v>
      </c>
      <c r="G21" s="146">
        <v>1315</v>
      </c>
      <c r="H21" s="145">
        <v>854.75</v>
      </c>
      <c r="I21" s="121"/>
      <c r="J21" s="79">
        <v>1205.8599999999999</v>
      </c>
      <c r="K21" s="79">
        <v>1096.58</v>
      </c>
      <c r="L21" s="79">
        <v>1249.25</v>
      </c>
      <c r="M21" s="79">
        <v>1253.98</v>
      </c>
      <c r="N21" s="79">
        <v>1161.01</v>
      </c>
      <c r="O21" s="118"/>
      <c r="P21" s="118"/>
    </row>
    <row r="22" spans="1:16" s="32" customFormat="1" x14ac:dyDescent="0.25">
      <c r="A22" s="21"/>
      <c r="B22" s="28" t="s">
        <v>1885</v>
      </c>
      <c r="C22" s="119" t="s">
        <v>2605</v>
      </c>
      <c r="D22" s="40" t="s">
        <v>2454</v>
      </c>
      <c r="E22" s="145">
        <v>1430</v>
      </c>
      <c r="F22" s="145">
        <v>800.8</v>
      </c>
      <c r="G22" s="146">
        <v>1430</v>
      </c>
      <c r="H22" s="145">
        <v>929.5</v>
      </c>
      <c r="I22" s="121"/>
      <c r="J22" s="79">
        <v>1311.31</v>
      </c>
      <c r="K22" s="79">
        <v>1192.48</v>
      </c>
      <c r="L22" s="79">
        <v>1358.5</v>
      </c>
      <c r="M22" s="79">
        <v>1363.65</v>
      </c>
      <c r="N22" s="79">
        <v>1262.55</v>
      </c>
      <c r="O22" s="118"/>
      <c r="P22" s="118"/>
    </row>
    <row r="23" spans="1:16" s="32" customFormat="1" x14ac:dyDescent="0.25">
      <c r="A23" s="21"/>
      <c r="B23" s="28" t="s">
        <v>1888</v>
      </c>
      <c r="C23" s="119" t="s">
        <v>2606</v>
      </c>
      <c r="D23" s="40" t="s">
        <v>2454</v>
      </c>
      <c r="E23" s="145">
        <v>1445</v>
      </c>
      <c r="F23" s="145">
        <v>809.2</v>
      </c>
      <c r="G23" s="146">
        <v>1445</v>
      </c>
      <c r="H23" s="145">
        <v>939.25</v>
      </c>
      <c r="I23" s="121"/>
      <c r="J23" s="79">
        <v>1325.07</v>
      </c>
      <c r="K23" s="79">
        <v>1204.99</v>
      </c>
      <c r="L23" s="79">
        <v>1372.75</v>
      </c>
      <c r="M23" s="79">
        <v>1377.95</v>
      </c>
      <c r="N23" s="79">
        <v>1275.79</v>
      </c>
      <c r="O23" s="118"/>
      <c r="P23" s="118"/>
    </row>
    <row r="24" spans="1:16" s="32" customFormat="1" x14ac:dyDescent="0.25">
      <c r="A24" s="21"/>
      <c r="B24" s="28" t="s">
        <v>1889</v>
      </c>
      <c r="C24" s="119" t="s">
        <v>2607</v>
      </c>
      <c r="D24" s="40" t="s">
        <v>2454</v>
      </c>
      <c r="E24" s="145">
        <v>1718</v>
      </c>
      <c r="F24" s="145">
        <v>962.08</v>
      </c>
      <c r="G24" s="146">
        <v>1718</v>
      </c>
      <c r="H24" s="145">
        <v>1116.7</v>
      </c>
      <c r="I24" s="121"/>
      <c r="J24" s="79">
        <v>1575.41</v>
      </c>
      <c r="K24" s="79">
        <v>1432.64</v>
      </c>
      <c r="L24" s="79">
        <v>1632.1</v>
      </c>
      <c r="M24" s="79">
        <v>1638.28</v>
      </c>
      <c r="N24" s="79">
        <v>1516.82</v>
      </c>
      <c r="O24" s="118"/>
      <c r="P24" s="118"/>
    </row>
    <row r="25" spans="1:16" s="32" customFormat="1" x14ac:dyDescent="0.25">
      <c r="A25" s="21"/>
      <c r="B25" s="28" t="s">
        <v>1891</v>
      </c>
      <c r="C25" s="119" t="s">
        <v>2890</v>
      </c>
      <c r="D25" s="40" t="s">
        <v>2454</v>
      </c>
      <c r="E25" s="145">
        <v>3295</v>
      </c>
      <c r="F25" s="145">
        <v>1845.2</v>
      </c>
      <c r="G25" s="146">
        <v>3295</v>
      </c>
      <c r="H25" s="145">
        <v>2141.75</v>
      </c>
      <c r="I25" s="121"/>
      <c r="J25" s="79">
        <v>3021.52</v>
      </c>
      <c r="K25" s="79">
        <v>2747.7</v>
      </c>
      <c r="L25" s="79">
        <v>3130.25</v>
      </c>
      <c r="M25" s="79">
        <v>3142.11</v>
      </c>
      <c r="N25" s="79">
        <v>2909.16</v>
      </c>
      <c r="O25" s="118"/>
      <c r="P25" s="118"/>
    </row>
    <row r="26" spans="1:16" s="32" customFormat="1" x14ac:dyDescent="0.25">
      <c r="A26" s="21"/>
      <c r="B26" s="28" t="s">
        <v>1904</v>
      </c>
      <c r="C26" s="119" t="s">
        <v>2609</v>
      </c>
      <c r="D26" s="40" t="s">
        <v>2454</v>
      </c>
      <c r="E26" s="145">
        <v>1759</v>
      </c>
      <c r="F26" s="145">
        <v>985.04</v>
      </c>
      <c r="G26" s="146">
        <v>1759</v>
      </c>
      <c r="H26" s="145">
        <v>1143.3500000000001</v>
      </c>
      <c r="I26" s="121"/>
      <c r="J26" s="79">
        <v>1613</v>
      </c>
      <c r="K26" s="79">
        <v>1466.83</v>
      </c>
      <c r="L26" s="79">
        <v>1671.05</v>
      </c>
      <c r="M26" s="79">
        <v>1677.38</v>
      </c>
      <c r="N26" s="79">
        <v>1553.02</v>
      </c>
      <c r="O26" s="118"/>
      <c r="P26" s="118"/>
    </row>
    <row r="27" spans="1:16" s="32" customFormat="1" x14ac:dyDescent="0.25">
      <c r="A27" s="21"/>
      <c r="B27" s="28" t="s">
        <v>1905</v>
      </c>
      <c r="C27" s="119" t="s">
        <v>2610</v>
      </c>
      <c r="D27" s="40" t="s">
        <v>2454</v>
      </c>
      <c r="E27" s="145">
        <v>1685</v>
      </c>
      <c r="F27" s="145">
        <v>943.6</v>
      </c>
      <c r="G27" s="146">
        <v>1685</v>
      </c>
      <c r="H27" s="145">
        <v>1095.25</v>
      </c>
      <c r="I27" s="121"/>
      <c r="J27" s="79">
        <v>1545.15</v>
      </c>
      <c r="K27" s="79">
        <v>1405.12</v>
      </c>
      <c r="L27" s="79">
        <v>1600.75</v>
      </c>
      <c r="M27" s="79">
        <v>1606.82</v>
      </c>
      <c r="N27" s="79">
        <v>1487.69</v>
      </c>
      <c r="O27" s="118"/>
      <c r="P27" s="118"/>
    </row>
    <row r="28" spans="1:16" s="32" customFormat="1" x14ac:dyDescent="0.25">
      <c r="A28" s="21"/>
      <c r="B28" s="28" t="s">
        <v>1918</v>
      </c>
      <c r="C28" s="119" t="s">
        <v>2611</v>
      </c>
      <c r="D28" s="40" t="s">
        <v>2454</v>
      </c>
      <c r="E28" s="145">
        <v>1766</v>
      </c>
      <c r="F28" s="145">
        <v>988.96</v>
      </c>
      <c r="G28" s="146">
        <v>1766</v>
      </c>
      <c r="H28" s="145">
        <v>1147.9000000000001</v>
      </c>
      <c r="I28" s="121"/>
      <c r="J28" s="79">
        <v>1619.42</v>
      </c>
      <c r="K28" s="79">
        <v>1472.67</v>
      </c>
      <c r="L28" s="79">
        <v>1677.7</v>
      </c>
      <c r="M28" s="79">
        <v>1684.06</v>
      </c>
      <c r="N28" s="79">
        <v>1559.2</v>
      </c>
      <c r="O28" s="118"/>
      <c r="P28" s="118"/>
    </row>
    <row r="29" spans="1:16" s="32" customFormat="1" x14ac:dyDescent="0.25">
      <c r="A29" s="21"/>
      <c r="B29" s="28" t="s">
        <v>1919</v>
      </c>
      <c r="C29" s="119" t="s">
        <v>2612</v>
      </c>
      <c r="D29" s="40" t="s">
        <v>2454</v>
      </c>
      <c r="E29" s="145">
        <v>1766</v>
      </c>
      <c r="F29" s="145">
        <v>988.96</v>
      </c>
      <c r="G29" s="146">
        <v>1766</v>
      </c>
      <c r="H29" s="145">
        <v>1147.9000000000001</v>
      </c>
      <c r="I29" s="121"/>
      <c r="J29" s="79">
        <v>1619.42</v>
      </c>
      <c r="K29" s="79">
        <v>1472.67</v>
      </c>
      <c r="L29" s="79">
        <v>1677.7</v>
      </c>
      <c r="M29" s="79">
        <v>1684.06</v>
      </c>
      <c r="N29" s="79">
        <v>1559.2</v>
      </c>
      <c r="O29" s="118"/>
      <c r="P29" s="118"/>
    </row>
    <row r="30" spans="1:16" s="32" customFormat="1" x14ac:dyDescent="0.25">
      <c r="A30" s="21"/>
      <c r="B30" s="28" t="s">
        <v>1920</v>
      </c>
      <c r="C30" s="119" t="s">
        <v>2613</v>
      </c>
      <c r="D30" s="40" t="s">
        <v>2454</v>
      </c>
      <c r="E30" s="145">
        <v>1766</v>
      </c>
      <c r="F30" s="145">
        <v>988.96</v>
      </c>
      <c r="G30" s="146">
        <v>1766</v>
      </c>
      <c r="H30" s="145">
        <v>1147.9000000000001</v>
      </c>
      <c r="I30" s="121"/>
      <c r="J30" s="79">
        <v>1619.42</v>
      </c>
      <c r="K30" s="79">
        <v>1472.67</v>
      </c>
      <c r="L30" s="79">
        <v>1677.7</v>
      </c>
      <c r="M30" s="79">
        <v>1684.06</v>
      </c>
      <c r="N30" s="79">
        <v>1559.2</v>
      </c>
      <c r="O30" s="118"/>
      <c r="P30" s="118"/>
    </row>
    <row r="31" spans="1:16" s="32" customFormat="1" x14ac:dyDescent="0.25">
      <c r="A31" s="21"/>
      <c r="B31" s="28" t="s">
        <v>1929</v>
      </c>
      <c r="C31" s="119" t="s">
        <v>2891</v>
      </c>
      <c r="D31" s="40" t="s">
        <v>2454</v>
      </c>
      <c r="E31" s="145">
        <v>1760</v>
      </c>
      <c r="F31" s="145">
        <v>985.6</v>
      </c>
      <c r="G31" s="146">
        <v>1760</v>
      </c>
      <c r="H31" s="145">
        <v>1144</v>
      </c>
      <c r="I31" s="121"/>
      <c r="J31" s="79">
        <v>1613.92</v>
      </c>
      <c r="K31" s="79">
        <v>1467.66</v>
      </c>
      <c r="L31" s="79">
        <v>1672</v>
      </c>
      <c r="M31" s="79">
        <v>1678.34</v>
      </c>
      <c r="N31" s="79">
        <v>1553.9</v>
      </c>
      <c r="O31" s="118"/>
      <c r="P31" s="118"/>
    </row>
    <row r="32" spans="1:16" s="32" customFormat="1" x14ac:dyDescent="0.25">
      <c r="A32" s="21"/>
      <c r="B32" s="28" t="s">
        <v>1930</v>
      </c>
      <c r="C32" s="119" t="s">
        <v>2615</v>
      </c>
      <c r="D32" s="40" t="s">
        <v>2454</v>
      </c>
      <c r="E32" s="145">
        <v>1628</v>
      </c>
      <c r="F32" s="145">
        <v>911.68</v>
      </c>
      <c r="G32" s="146">
        <v>1628</v>
      </c>
      <c r="H32" s="145">
        <v>1058.2</v>
      </c>
      <c r="I32" s="121"/>
      <c r="J32" s="79">
        <v>1492.88</v>
      </c>
      <c r="K32" s="79">
        <v>1357.59</v>
      </c>
      <c r="L32" s="79">
        <v>1546.6</v>
      </c>
      <c r="M32" s="79">
        <v>1552.46</v>
      </c>
      <c r="N32" s="79">
        <v>1437.36</v>
      </c>
      <c r="O32" s="118"/>
      <c r="P32" s="118"/>
    </row>
    <row r="33" spans="1:16" s="32" customFormat="1" x14ac:dyDescent="0.25">
      <c r="A33" s="21"/>
      <c r="B33" s="28" t="s">
        <v>1944</v>
      </c>
      <c r="C33" s="119" t="s">
        <v>2616</v>
      </c>
      <c r="D33" s="40" t="s">
        <v>2454</v>
      </c>
      <c r="E33" s="145">
        <v>1300</v>
      </c>
      <c r="F33" s="145">
        <v>728</v>
      </c>
      <c r="G33" s="146">
        <v>1300</v>
      </c>
      <c r="H33" s="145">
        <v>845</v>
      </c>
      <c r="I33" s="121"/>
      <c r="J33" s="79">
        <v>1192.0999999999999</v>
      </c>
      <c r="K33" s="79">
        <v>1084.07</v>
      </c>
      <c r="L33" s="79">
        <v>1235</v>
      </c>
      <c r="M33" s="79">
        <v>1239.68</v>
      </c>
      <c r="N33" s="79">
        <v>1147.77</v>
      </c>
      <c r="O33" s="118"/>
      <c r="P33" s="118"/>
    </row>
    <row r="34" spans="1:16" s="32" customFormat="1" x14ac:dyDescent="0.25">
      <c r="A34" s="21"/>
      <c r="B34" s="28" t="s">
        <v>1945</v>
      </c>
      <c r="C34" s="119" t="s">
        <v>2892</v>
      </c>
      <c r="D34" s="40" t="s">
        <v>2454</v>
      </c>
      <c r="E34" s="145">
        <v>1429</v>
      </c>
      <c r="F34" s="145">
        <v>800.24</v>
      </c>
      <c r="G34" s="146">
        <v>1429</v>
      </c>
      <c r="H34" s="145">
        <v>928.85</v>
      </c>
      <c r="I34" s="121"/>
      <c r="J34" s="79">
        <v>1310.3900000000001</v>
      </c>
      <c r="K34" s="79">
        <v>1191.6400000000001</v>
      </c>
      <c r="L34" s="79">
        <v>1357.55</v>
      </c>
      <c r="M34" s="79">
        <v>1362.69</v>
      </c>
      <c r="N34" s="79">
        <v>1261.6600000000001</v>
      </c>
      <c r="O34" s="118"/>
      <c r="P34" s="118"/>
    </row>
    <row r="35" spans="1:16" s="32" customFormat="1" x14ac:dyDescent="0.25">
      <c r="A35" s="21"/>
      <c r="B35" s="28" t="s">
        <v>1962</v>
      </c>
      <c r="C35" s="119" t="s">
        <v>2617</v>
      </c>
      <c r="D35" s="40" t="s">
        <v>2454</v>
      </c>
      <c r="E35" s="145">
        <v>1490</v>
      </c>
      <c r="F35" s="145">
        <v>834.4</v>
      </c>
      <c r="G35" s="146">
        <v>1490</v>
      </c>
      <c r="H35" s="145">
        <v>968.5</v>
      </c>
      <c r="I35" s="121"/>
      <c r="J35" s="79">
        <v>1366.33</v>
      </c>
      <c r="K35" s="79">
        <v>1242.51</v>
      </c>
      <c r="L35" s="79">
        <v>1415.5</v>
      </c>
      <c r="M35" s="79">
        <v>1420.86</v>
      </c>
      <c r="N35" s="79">
        <v>1315.52</v>
      </c>
      <c r="O35" s="118"/>
      <c r="P35" s="118"/>
    </row>
    <row r="36" spans="1:16" s="32" customFormat="1" x14ac:dyDescent="0.25">
      <c r="A36" s="21"/>
      <c r="B36" s="28" t="s">
        <v>1963</v>
      </c>
      <c r="C36" s="119" t="s">
        <v>2893</v>
      </c>
      <c r="D36" s="40" t="s">
        <v>2454</v>
      </c>
      <c r="E36" s="145">
        <v>1766</v>
      </c>
      <c r="F36" s="145">
        <v>988.96</v>
      </c>
      <c r="G36" s="146">
        <v>1766</v>
      </c>
      <c r="H36" s="145">
        <v>1147.9000000000001</v>
      </c>
      <c r="I36" s="121"/>
      <c r="J36" s="79">
        <v>1619.42</v>
      </c>
      <c r="K36" s="79">
        <v>1472.67</v>
      </c>
      <c r="L36" s="79">
        <v>1677.7</v>
      </c>
      <c r="M36" s="79">
        <v>1684.06</v>
      </c>
      <c r="N36" s="79">
        <v>1559.2</v>
      </c>
      <c r="O36" s="118"/>
      <c r="P36" s="118"/>
    </row>
    <row r="37" spans="1:16" s="32" customFormat="1" x14ac:dyDescent="0.25">
      <c r="A37" s="21"/>
      <c r="B37" s="28" t="s">
        <v>1970</v>
      </c>
      <c r="C37" s="119" t="s">
        <v>2619</v>
      </c>
      <c r="D37" s="40" t="s">
        <v>2454</v>
      </c>
      <c r="E37" s="145">
        <v>1594</v>
      </c>
      <c r="F37" s="145">
        <v>892.64</v>
      </c>
      <c r="G37" s="146">
        <v>1594</v>
      </c>
      <c r="H37" s="145">
        <v>1036.1000000000001</v>
      </c>
      <c r="I37" s="121"/>
      <c r="J37" s="79">
        <v>1461.7</v>
      </c>
      <c r="K37" s="79">
        <v>1329.24</v>
      </c>
      <c r="L37" s="79">
        <v>1514.3</v>
      </c>
      <c r="M37" s="79">
        <v>1520.04</v>
      </c>
      <c r="N37" s="79">
        <v>1407.34</v>
      </c>
      <c r="O37" s="118"/>
      <c r="P37" s="118"/>
    </row>
    <row r="38" spans="1:16" s="32" customFormat="1" x14ac:dyDescent="0.25">
      <c r="A38" s="21"/>
      <c r="B38" s="28" t="s">
        <v>1971</v>
      </c>
      <c r="C38" s="119" t="s">
        <v>2620</v>
      </c>
      <c r="D38" s="40" t="s">
        <v>2454</v>
      </c>
      <c r="E38" s="145">
        <v>1975</v>
      </c>
      <c r="F38" s="145">
        <v>1106</v>
      </c>
      <c r="G38" s="146">
        <v>1975</v>
      </c>
      <c r="H38" s="145">
        <v>1283.75</v>
      </c>
      <c r="I38" s="121"/>
      <c r="J38" s="79">
        <v>1811.08</v>
      </c>
      <c r="K38" s="79">
        <v>1646.95</v>
      </c>
      <c r="L38" s="79">
        <v>1876.25</v>
      </c>
      <c r="M38" s="79">
        <v>1883.36</v>
      </c>
      <c r="N38" s="79">
        <v>1743.73</v>
      </c>
      <c r="O38" s="118"/>
      <c r="P38" s="118"/>
    </row>
    <row r="39" spans="1:16" s="32" customFormat="1" x14ac:dyDescent="0.25">
      <c r="A39" s="21"/>
      <c r="B39" s="28" t="s">
        <v>1972</v>
      </c>
      <c r="C39" s="119" t="s">
        <v>2621</v>
      </c>
      <c r="D39" s="40" t="s">
        <v>2454</v>
      </c>
      <c r="E39" s="145">
        <v>3788</v>
      </c>
      <c r="F39" s="145">
        <v>2121.2800000000002</v>
      </c>
      <c r="G39" s="146">
        <v>3788</v>
      </c>
      <c r="H39" s="145">
        <v>2462.2000000000003</v>
      </c>
      <c r="I39" s="121"/>
      <c r="J39" s="79">
        <v>3473.6</v>
      </c>
      <c r="K39" s="79">
        <v>3158.81</v>
      </c>
      <c r="L39" s="79">
        <v>3598.6</v>
      </c>
      <c r="M39" s="79">
        <v>3612.24</v>
      </c>
      <c r="N39" s="79">
        <v>3344.43</v>
      </c>
      <c r="O39" s="118"/>
      <c r="P39" s="118"/>
    </row>
    <row r="40" spans="1:16" s="32" customFormat="1" x14ac:dyDescent="0.25">
      <c r="A40" s="21"/>
      <c r="B40" s="28" t="s">
        <v>1974</v>
      </c>
      <c r="C40" s="119" t="s">
        <v>2622</v>
      </c>
      <c r="D40" s="40" t="s">
        <v>2454</v>
      </c>
      <c r="E40" s="145">
        <v>3459</v>
      </c>
      <c r="F40" s="145">
        <v>1937.04</v>
      </c>
      <c r="G40" s="146">
        <v>3459</v>
      </c>
      <c r="H40" s="145">
        <v>2248.35</v>
      </c>
      <c r="I40" s="121"/>
      <c r="J40" s="79">
        <v>3171.9</v>
      </c>
      <c r="K40" s="79">
        <v>2884.46</v>
      </c>
      <c r="L40" s="79">
        <v>3286.05</v>
      </c>
      <c r="M40" s="79">
        <v>3298.5</v>
      </c>
      <c r="N40" s="79">
        <v>3053.95</v>
      </c>
      <c r="O40" s="118"/>
      <c r="P40" s="118"/>
    </row>
    <row r="41" spans="1:16" s="32" customFormat="1" x14ac:dyDescent="0.25">
      <c r="A41" s="21"/>
      <c r="B41" s="28" t="s">
        <v>1975</v>
      </c>
      <c r="C41" s="119" t="s">
        <v>2623</v>
      </c>
      <c r="D41" s="40" t="s">
        <v>2454</v>
      </c>
      <c r="E41" s="145">
        <v>3429</v>
      </c>
      <c r="F41" s="145">
        <v>1920.24</v>
      </c>
      <c r="G41" s="146">
        <v>3429</v>
      </c>
      <c r="H41" s="145">
        <v>2228.85</v>
      </c>
      <c r="I41" s="121"/>
      <c r="J41" s="79">
        <v>3144.39</v>
      </c>
      <c r="K41" s="79">
        <v>2859.44</v>
      </c>
      <c r="L41" s="79">
        <v>3257.55</v>
      </c>
      <c r="M41" s="79">
        <v>3269.89</v>
      </c>
      <c r="N41" s="79">
        <v>3027.46</v>
      </c>
      <c r="O41" s="118"/>
      <c r="P41" s="118"/>
    </row>
    <row r="42" spans="1:16" s="32" customFormat="1" x14ac:dyDescent="0.25">
      <c r="A42" s="21"/>
      <c r="B42" s="28" t="s">
        <v>1976</v>
      </c>
      <c r="C42" s="119" t="s">
        <v>2624</v>
      </c>
      <c r="D42" s="40" t="s">
        <v>2454</v>
      </c>
      <c r="E42" s="145">
        <v>3550</v>
      </c>
      <c r="F42" s="145">
        <v>1988</v>
      </c>
      <c r="G42" s="146">
        <v>3550</v>
      </c>
      <c r="H42" s="145">
        <v>2307.5</v>
      </c>
      <c r="I42" s="121"/>
      <c r="J42" s="79">
        <v>3255.35</v>
      </c>
      <c r="K42" s="79">
        <v>2960.35</v>
      </c>
      <c r="L42" s="79">
        <v>3372.5</v>
      </c>
      <c r="M42" s="79">
        <v>3385.28</v>
      </c>
      <c r="N42" s="79">
        <v>3134.3</v>
      </c>
      <c r="O42" s="118"/>
      <c r="P42" s="118"/>
    </row>
    <row r="43" spans="1:16" s="32" customFormat="1" x14ac:dyDescent="0.25">
      <c r="A43" s="21" t="s">
        <v>336</v>
      </c>
      <c r="B43" s="28" t="s">
        <v>1990</v>
      </c>
      <c r="C43" s="119" t="s">
        <v>2625</v>
      </c>
      <c r="D43" s="40" t="s">
        <v>2454</v>
      </c>
      <c r="E43" s="145">
        <v>252</v>
      </c>
      <c r="F43" s="145">
        <v>141.12</v>
      </c>
      <c r="G43" s="146">
        <v>252</v>
      </c>
      <c r="H43" s="145">
        <v>163.80000000000001</v>
      </c>
      <c r="I43" s="121"/>
      <c r="J43" s="79">
        <v>231.08</v>
      </c>
      <c r="K43" s="79">
        <v>210.14</v>
      </c>
      <c r="L43" s="79">
        <v>239.4</v>
      </c>
      <c r="M43" s="79">
        <v>240.31</v>
      </c>
      <c r="N43" s="79">
        <v>222.49</v>
      </c>
      <c r="O43" s="118"/>
      <c r="P43" s="118"/>
    </row>
    <row r="44" spans="1:16" s="32" customFormat="1" x14ac:dyDescent="0.25">
      <c r="A44" s="21"/>
      <c r="B44" s="28" t="s">
        <v>1991</v>
      </c>
      <c r="C44" s="119" t="s">
        <v>2894</v>
      </c>
      <c r="D44" s="40" t="s">
        <v>2454</v>
      </c>
      <c r="E44" s="145">
        <v>436</v>
      </c>
      <c r="F44" s="145">
        <v>244.16</v>
      </c>
      <c r="G44" s="146">
        <v>436</v>
      </c>
      <c r="H44" s="145">
        <v>283.40000000000003</v>
      </c>
      <c r="I44" s="121"/>
      <c r="J44" s="79">
        <v>399.81</v>
      </c>
      <c r="K44" s="79">
        <v>363.58</v>
      </c>
      <c r="L44" s="79">
        <v>414.2</v>
      </c>
      <c r="M44" s="79">
        <v>415.77</v>
      </c>
      <c r="N44" s="79">
        <v>384.94</v>
      </c>
      <c r="O44" s="118"/>
      <c r="P44" s="118"/>
    </row>
    <row r="45" spans="1:16" s="32" customFormat="1" x14ac:dyDescent="0.25">
      <c r="A45" s="21"/>
      <c r="B45" s="28" t="s">
        <v>1994</v>
      </c>
      <c r="C45" s="119" t="s">
        <v>2628</v>
      </c>
      <c r="D45" s="40" t="s">
        <v>2454</v>
      </c>
      <c r="E45" s="145">
        <v>338</v>
      </c>
      <c r="F45" s="145">
        <v>189.28</v>
      </c>
      <c r="G45" s="146">
        <v>338</v>
      </c>
      <c r="H45" s="145">
        <v>219.70000000000002</v>
      </c>
      <c r="I45" s="121"/>
      <c r="J45" s="79">
        <v>309.95</v>
      </c>
      <c r="K45" s="79">
        <v>281.86</v>
      </c>
      <c r="L45" s="79">
        <v>321.10000000000002</v>
      </c>
      <c r="M45" s="79">
        <v>322.32</v>
      </c>
      <c r="N45" s="79">
        <v>298.42</v>
      </c>
      <c r="O45" s="118"/>
      <c r="P45" s="118"/>
    </row>
    <row r="46" spans="1:16" s="32" customFormat="1" x14ac:dyDescent="0.25">
      <c r="A46" s="21"/>
      <c r="B46" s="28" t="s">
        <v>1995</v>
      </c>
      <c r="C46" s="119" t="s">
        <v>2629</v>
      </c>
      <c r="D46" s="40" t="s">
        <v>2454</v>
      </c>
      <c r="E46" s="145">
        <v>465</v>
      </c>
      <c r="F46" s="145">
        <v>260.39999999999998</v>
      </c>
      <c r="G46" s="146">
        <v>465</v>
      </c>
      <c r="H46" s="145">
        <v>302.25</v>
      </c>
      <c r="I46" s="121"/>
      <c r="J46" s="79">
        <v>426.41</v>
      </c>
      <c r="K46" s="79">
        <v>387.76</v>
      </c>
      <c r="L46" s="79">
        <v>441.75</v>
      </c>
      <c r="M46" s="79">
        <v>443.42</v>
      </c>
      <c r="N46" s="79">
        <v>410.55</v>
      </c>
      <c r="O46" s="118"/>
      <c r="P46" s="118"/>
    </row>
    <row r="47" spans="1:16" s="32" customFormat="1" x14ac:dyDescent="0.25">
      <c r="A47" s="21"/>
      <c r="B47" s="28" t="s">
        <v>1996</v>
      </c>
      <c r="C47" s="119" t="s">
        <v>2895</v>
      </c>
      <c r="D47" s="40" t="s">
        <v>2454</v>
      </c>
      <c r="E47" s="145">
        <v>327</v>
      </c>
      <c r="F47" s="145">
        <v>183.12</v>
      </c>
      <c r="G47" s="146">
        <v>327</v>
      </c>
      <c r="H47" s="145">
        <v>212.55</v>
      </c>
      <c r="I47" s="121"/>
      <c r="J47" s="79">
        <v>299.86</v>
      </c>
      <c r="K47" s="79">
        <v>272.69</v>
      </c>
      <c r="L47" s="79">
        <v>310.64999999999998</v>
      </c>
      <c r="M47" s="79">
        <v>311.83</v>
      </c>
      <c r="N47" s="79">
        <v>288.70999999999998</v>
      </c>
      <c r="O47" s="118"/>
      <c r="P47" s="118"/>
    </row>
    <row r="48" spans="1:16" s="32" customFormat="1" x14ac:dyDescent="0.25">
      <c r="A48" s="21"/>
      <c r="B48" s="28" t="s">
        <v>1997</v>
      </c>
      <c r="C48" s="119" t="s">
        <v>2630</v>
      </c>
      <c r="D48" s="40" t="s">
        <v>2454</v>
      </c>
      <c r="E48" s="145">
        <v>322</v>
      </c>
      <c r="F48" s="145">
        <v>180.32</v>
      </c>
      <c r="G48" s="146">
        <v>322</v>
      </c>
      <c r="H48" s="145">
        <v>209.3</v>
      </c>
      <c r="I48" s="121"/>
      <c r="J48" s="79">
        <v>295.27</v>
      </c>
      <c r="K48" s="79">
        <v>268.52</v>
      </c>
      <c r="L48" s="79">
        <v>305.89999999999998</v>
      </c>
      <c r="M48" s="79">
        <v>307.06</v>
      </c>
      <c r="N48" s="79">
        <v>284.29000000000002</v>
      </c>
      <c r="O48" s="118"/>
      <c r="P48" s="118"/>
    </row>
    <row r="49" spans="1:16" s="32" customFormat="1" x14ac:dyDescent="0.25">
      <c r="A49" s="21"/>
      <c r="B49" s="28" t="s">
        <v>1999</v>
      </c>
      <c r="C49" s="119" t="s">
        <v>2631</v>
      </c>
      <c r="D49" s="40" t="s">
        <v>2454</v>
      </c>
      <c r="E49" s="145">
        <v>719</v>
      </c>
      <c r="F49" s="145">
        <v>402.64</v>
      </c>
      <c r="G49" s="146">
        <v>719</v>
      </c>
      <c r="H49" s="145">
        <v>467.35</v>
      </c>
      <c r="I49" s="121"/>
      <c r="J49" s="79">
        <v>659.32</v>
      </c>
      <c r="K49" s="79">
        <v>599.57000000000005</v>
      </c>
      <c r="L49" s="79">
        <v>683.05</v>
      </c>
      <c r="M49" s="79">
        <v>685.64</v>
      </c>
      <c r="N49" s="79">
        <v>634.80999999999995</v>
      </c>
      <c r="O49" s="118"/>
      <c r="P49" s="118"/>
    </row>
    <row r="50" spans="1:16" s="32" customFormat="1" ht="26.25" x14ac:dyDescent="0.25">
      <c r="A50" s="21"/>
      <c r="B50" s="40" t="s">
        <v>2000</v>
      </c>
      <c r="C50" s="119" t="s">
        <v>2632</v>
      </c>
      <c r="D50" s="40" t="s">
        <v>2454</v>
      </c>
      <c r="E50" s="79">
        <v>719</v>
      </c>
      <c r="F50" s="79">
        <v>402.64</v>
      </c>
      <c r="G50" s="79">
        <v>719</v>
      </c>
      <c r="H50" s="79">
        <v>467.35</v>
      </c>
      <c r="I50" s="121"/>
      <c r="J50" s="79">
        <v>659.32</v>
      </c>
      <c r="K50" s="79">
        <v>599.57000000000005</v>
      </c>
      <c r="L50" s="79">
        <v>683.05</v>
      </c>
      <c r="M50" s="79">
        <v>685.64</v>
      </c>
      <c r="N50" s="79">
        <v>634.80999999999995</v>
      </c>
      <c r="O50" s="118"/>
      <c r="P50" s="118"/>
    </row>
    <row r="51" spans="1:16" s="32" customFormat="1" x14ac:dyDescent="0.25">
      <c r="A51" s="21"/>
      <c r="B51" s="28" t="s">
        <v>2007</v>
      </c>
      <c r="C51" s="119" t="s">
        <v>2633</v>
      </c>
      <c r="D51" s="40" t="s">
        <v>2454</v>
      </c>
      <c r="E51" s="145">
        <v>518</v>
      </c>
      <c r="F51" s="145">
        <v>290.08</v>
      </c>
      <c r="G51" s="146">
        <v>518</v>
      </c>
      <c r="H51" s="145">
        <v>336.7</v>
      </c>
      <c r="I51" s="121"/>
      <c r="J51" s="79">
        <v>475.01</v>
      </c>
      <c r="K51" s="79">
        <v>431.96</v>
      </c>
      <c r="L51" s="79">
        <v>492.1</v>
      </c>
      <c r="M51" s="79">
        <v>493.96</v>
      </c>
      <c r="N51" s="79">
        <v>457.34</v>
      </c>
      <c r="O51" s="118"/>
      <c r="P51" s="118"/>
    </row>
    <row r="52" spans="1:16" s="32" customFormat="1" x14ac:dyDescent="0.25">
      <c r="A52" s="21"/>
      <c r="B52" s="28" t="s">
        <v>2008</v>
      </c>
      <c r="C52" s="119" t="s">
        <v>2896</v>
      </c>
      <c r="D52" s="40" t="s">
        <v>2454</v>
      </c>
      <c r="E52" s="145">
        <v>518</v>
      </c>
      <c r="F52" s="145">
        <v>290.08</v>
      </c>
      <c r="G52" s="146">
        <v>518</v>
      </c>
      <c r="H52" s="145">
        <v>336.7</v>
      </c>
      <c r="I52" s="121"/>
      <c r="J52" s="79">
        <v>475.01</v>
      </c>
      <c r="K52" s="79">
        <v>431.96</v>
      </c>
      <c r="L52" s="79">
        <v>492.1</v>
      </c>
      <c r="M52" s="79">
        <v>493.96</v>
      </c>
      <c r="N52" s="79">
        <v>457.34</v>
      </c>
      <c r="O52" s="118"/>
      <c r="P52" s="118"/>
    </row>
    <row r="53" spans="1:16" s="32" customFormat="1" x14ac:dyDescent="0.25">
      <c r="A53" s="21"/>
      <c r="B53" s="28" t="s">
        <v>2009</v>
      </c>
      <c r="C53" s="119" t="s">
        <v>2897</v>
      </c>
      <c r="D53" s="40" t="s">
        <v>2454</v>
      </c>
      <c r="E53" s="145">
        <v>241</v>
      </c>
      <c r="F53" s="145">
        <v>134.96</v>
      </c>
      <c r="G53" s="146">
        <v>241</v>
      </c>
      <c r="H53" s="145">
        <v>156.65</v>
      </c>
      <c r="I53" s="121"/>
      <c r="J53" s="79">
        <v>221</v>
      </c>
      <c r="K53" s="79">
        <v>200.97</v>
      </c>
      <c r="L53" s="79">
        <v>228.95</v>
      </c>
      <c r="M53" s="79">
        <v>229.82</v>
      </c>
      <c r="N53" s="79">
        <v>212.78</v>
      </c>
      <c r="O53" s="118"/>
      <c r="P53" s="118"/>
    </row>
    <row r="54" spans="1:16" s="32" customFormat="1" x14ac:dyDescent="0.25">
      <c r="A54" s="21"/>
      <c r="B54" s="28" t="s">
        <v>2010</v>
      </c>
      <c r="C54" s="119" t="s">
        <v>2634</v>
      </c>
      <c r="D54" s="40" t="s">
        <v>2454</v>
      </c>
      <c r="E54" s="145">
        <v>324</v>
      </c>
      <c r="F54" s="145">
        <v>181.44</v>
      </c>
      <c r="G54" s="146">
        <v>324</v>
      </c>
      <c r="H54" s="145">
        <v>210.6</v>
      </c>
      <c r="I54" s="121"/>
      <c r="J54" s="79">
        <v>297.11</v>
      </c>
      <c r="K54" s="79">
        <v>270.18</v>
      </c>
      <c r="L54" s="79">
        <v>307.8</v>
      </c>
      <c r="M54" s="79">
        <v>308.97000000000003</v>
      </c>
      <c r="N54" s="79">
        <v>286.06</v>
      </c>
      <c r="O54" s="118"/>
      <c r="P54" s="118"/>
    </row>
    <row r="55" spans="1:16" s="32" customFormat="1" x14ac:dyDescent="0.25">
      <c r="A55" s="21"/>
      <c r="B55" s="28" t="s">
        <v>2011</v>
      </c>
      <c r="C55" s="119" t="s">
        <v>2898</v>
      </c>
      <c r="D55" s="40" t="s">
        <v>2454</v>
      </c>
      <c r="E55" s="145">
        <v>432</v>
      </c>
      <c r="F55" s="145">
        <v>241.92</v>
      </c>
      <c r="G55" s="146">
        <v>432</v>
      </c>
      <c r="H55" s="145">
        <v>280.8</v>
      </c>
      <c r="I55" s="121"/>
      <c r="J55" s="79">
        <v>396.14</v>
      </c>
      <c r="K55" s="79">
        <v>360.24</v>
      </c>
      <c r="L55" s="79">
        <v>410.4</v>
      </c>
      <c r="M55" s="79">
        <v>411.96</v>
      </c>
      <c r="N55" s="79">
        <v>381.41</v>
      </c>
      <c r="O55" s="118"/>
      <c r="P55" s="118"/>
    </row>
    <row r="56" spans="1:16" s="32" customFormat="1" x14ac:dyDescent="0.25">
      <c r="A56" s="21"/>
      <c r="B56" s="28" t="s">
        <v>2012</v>
      </c>
      <c r="C56" s="119" t="s">
        <v>2635</v>
      </c>
      <c r="D56" s="40" t="s">
        <v>2454</v>
      </c>
      <c r="E56" s="145">
        <v>138</v>
      </c>
      <c r="F56" s="145">
        <v>77.28</v>
      </c>
      <c r="G56" s="146">
        <v>138</v>
      </c>
      <c r="H56" s="145">
        <v>89.7</v>
      </c>
      <c r="I56" s="121"/>
      <c r="J56" s="79">
        <v>126.55</v>
      </c>
      <c r="K56" s="79">
        <v>115.08</v>
      </c>
      <c r="L56" s="79">
        <v>131.1</v>
      </c>
      <c r="M56" s="79">
        <v>131.6</v>
      </c>
      <c r="N56" s="79">
        <v>121.84</v>
      </c>
      <c r="O56" s="118"/>
      <c r="P56" s="118"/>
    </row>
    <row r="57" spans="1:16" s="32" customFormat="1" ht="26.25" x14ac:dyDescent="0.25">
      <c r="A57" s="21"/>
      <c r="B57" s="28" t="s">
        <v>2328</v>
      </c>
      <c r="C57" s="119" t="s">
        <v>2636</v>
      </c>
      <c r="D57" s="40" t="s">
        <v>2454</v>
      </c>
      <c r="E57" s="145">
        <v>1493</v>
      </c>
      <c r="F57" s="145">
        <v>836.08</v>
      </c>
      <c r="G57" s="146">
        <v>1493</v>
      </c>
      <c r="H57" s="145">
        <v>970.45</v>
      </c>
      <c r="I57" s="121"/>
      <c r="J57" s="79">
        <v>1369.08</v>
      </c>
      <c r="K57" s="79">
        <v>1245.01</v>
      </c>
      <c r="L57" s="79">
        <v>1418.35</v>
      </c>
      <c r="M57" s="79">
        <v>1423.72</v>
      </c>
      <c r="N57" s="79">
        <v>1318.17</v>
      </c>
      <c r="O57" s="118"/>
      <c r="P57" s="118"/>
    </row>
    <row r="58" spans="1:16" s="32" customFormat="1" ht="26.25" x14ac:dyDescent="0.25">
      <c r="A58" s="21"/>
      <c r="B58" s="28" t="s">
        <v>2336</v>
      </c>
      <c r="C58" s="119" t="s">
        <v>2899</v>
      </c>
      <c r="D58" s="40" t="s">
        <v>2454</v>
      </c>
      <c r="E58" s="145">
        <v>1433</v>
      </c>
      <c r="F58" s="145">
        <v>802.48</v>
      </c>
      <c r="G58" s="146">
        <v>1433</v>
      </c>
      <c r="H58" s="145">
        <v>931.45</v>
      </c>
      <c r="I58" s="121"/>
      <c r="J58" s="79">
        <v>1314.06</v>
      </c>
      <c r="K58" s="79">
        <v>1194.98</v>
      </c>
      <c r="L58" s="79">
        <v>1361.35</v>
      </c>
      <c r="M58" s="79">
        <v>1366.51</v>
      </c>
      <c r="N58" s="79">
        <v>1265.2</v>
      </c>
      <c r="O58" s="118"/>
      <c r="P58" s="118"/>
    </row>
    <row r="59" spans="1:16" s="32" customFormat="1" ht="26.25" x14ac:dyDescent="0.25">
      <c r="A59" s="21"/>
      <c r="B59" s="28" t="s">
        <v>2337</v>
      </c>
      <c r="C59" s="119" t="s">
        <v>2638</v>
      </c>
      <c r="D59" s="40" t="s">
        <v>2454</v>
      </c>
      <c r="E59" s="145">
        <v>977</v>
      </c>
      <c r="F59" s="145">
        <v>547.12</v>
      </c>
      <c r="G59" s="146">
        <v>977</v>
      </c>
      <c r="H59" s="145">
        <v>635.05000000000007</v>
      </c>
      <c r="I59" s="121"/>
      <c r="J59" s="79">
        <v>895.91</v>
      </c>
      <c r="K59" s="79">
        <v>814.72</v>
      </c>
      <c r="L59" s="79">
        <v>928.15</v>
      </c>
      <c r="M59" s="79">
        <v>931.67</v>
      </c>
      <c r="N59" s="79">
        <v>862.59</v>
      </c>
      <c r="O59" s="118"/>
      <c r="P59" s="118"/>
    </row>
    <row r="60" spans="1:16" s="32" customFormat="1" ht="26.25" x14ac:dyDescent="0.25">
      <c r="A60" s="21"/>
      <c r="B60" s="28" t="s">
        <v>2338</v>
      </c>
      <c r="C60" s="119" t="s">
        <v>2639</v>
      </c>
      <c r="D60" s="40" t="s">
        <v>2454</v>
      </c>
      <c r="E60" s="145">
        <v>2056</v>
      </c>
      <c r="F60" s="145">
        <v>1151.3599999999999</v>
      </c>
      <c r="G60" s="146">
        <v>2056</v>
      </c>
      <c r="H60" s="145">
        <v>1336.4</v>
      </c>
      <c r="I60" s="121"/>
      <c r="J60" s="79">
        <v>1885.35</v>
      </c>
      <c r="K60" s="79">
        <v>1714.5</v>
      </c>
      <c r="L60" s="79">
        <v>1953.2</v>
      </c>
      <c r="M60" s="79">
        <v>1960.6</v>
      </c>
      <c r="N60" s="79">
        <v>1815.24</v>
      </c>
      <c r="O60" s="118"/>
      <c r="P60" s="118"/>
    </row>
    <row r="61" spans="1:16" s="32" customFormat="1" ht="26.25" x14ac:dyDescent="0.25">
      <c r="A61" s="21"/>
      <c r="B61" s="28" t="s">
        <v>2339</v>
      </c>
      <c r="C61" s="119" t="s">
        <v>2900</v>
      </c>
      <c r="D61" s="40" t="s">
        <v>2454</v>
      </c>
      <c r="E61" s="145">
        <v>485</v>
      </c>
      <c r="F61" s="145">
        <v>271.60000000000002</v>
      </c>
      <c r="G61" s="146">
        <v>485</v>
      </c>
      <c r="H61" s="145">
        <v>315.25</v>
      </c>
      <c r="I61" s="121"/>
      <c r="J61" s="79">
        <v>444.75</v>
      </c>
      <c r="K61" s="79">
        <v>404.44</v>
      </c>
      <c r="L61" s="79">
        <v>460.75</v>
      </c>
      <c r="M61" s="79">
        <v>462.5</v>
      </c>
      <c r="N61" s="79">
        <v>428.21</v>
      </c>
      <c r="O61" s="118"/>
      <c r="P61" s="118"/>
    </row>
    <row r="62" spans="1:16" s="32" customFormat="1" ht="26.25" x14ac:dyDescent="0.25">
      <c r="A62" s="21"/>
      <c r="B62" s="28" t="s">
        <v>2341</v>
      </c>
      <c r="C62" s="119" t="s">
        <v>2901</v>
      </c>
      <c r="D62" s="40" t="s">
        <v>2454</v>
      </c>
      <c r="E62" s="145">
        <v>404</v>
      </c>
      <c r="F62" s="145">
        <v>226.24</v>
      </c>
      <c r="G62" s="146">
        <v>404</v>
      </c>
      <c r="H62" s="145">
        <v>262.60000000000002</v>
      </c>
      <c r="I62" s="121"/>
      <c r="J62" s="79">
        <v>370.47</v>
      </c>
      <c r="K62" s="79">
        <v>336.9</v>
      </c>
      <c r="L62" s="79">
        <v>383.8</v>
      </c>
      <c r="M62" s="79">
        <v>385.25</v>
      </c>
      <c r="N62" s="79">
        <v>356.69</v>
      </c>
      <c r="O62" s="118"/>
      <c r="P62" s="118"/>
    </row>
    <row r="63" spans="1:16" s="32" customFormat="1" x14ac:dyDescent="0.25">
      <c r="A63" s="21" t="s">
        <v>201</v>
      </c>
      <c r="B63" s="28" t="s">
        <v>2299</v>
      </c>
      <c r="C63" s="119" t="s">
        <v>2640</v>
      </c>
      <c r="D63" s="40" t="s">
        <v>2454</v>
      </c>
      <c r="E63" s="145">
        <v>3103</v>
      </c>
      <c r="F63" s="145">
        <v>235.2</v>
      </c>
      <c r="G63" s="146">
        <v>3103</v>
      </c>
      <c r="H63" s="145">
        <v>2016.95</v>
      </c>
      <c r="I63" s="121"/>
      <c r="J63" s="79">
        <v>2845.45</v>
      </c>
      <c r="K63" s="79">
        <v>2587.59</v>
      </c>
      <c r="L63" s="79">
        <v>2947.85</v>
      </c>
      <c r="M63" s="79">
        <v>2959.02</v>
      </c>
      <c r="N63" s="79">
        <v>2739.64</v>
      </c>
      <c r="O63" s="118"/>
      <c r="P63" s="118"/>
    </row>
    <row r="64" spans="1:16" s="32" customFormat="1" x14ac:dyDescent="0.25">
      <c r="A64" s="21"/>
      <c r="B64" s="28" t="s">
        <v>2300</v>
      </c>
      <c r="C64" s="119" t="s">
        <v>2641</v>
      </c>
      <c r="D64" s="40" t="s">
        <v>2454</v>
      </c>
      <c r="E64" s="145">
        <v>259</v>
      </c>
      <c r="F64" s="145">
        <v>12.88</v>
      </c>
      <c r="G64" s="146">
        <v>259</v>
      </c>
      <c r="H64" s="145">
        <v>168.35</v>
      </c>
      <c r="I64" s="121"/>
      <c r="J64" s="79">
        <v>237.5</v>
      </c>
      <c r="K64" s="79">
        <v>215.98</v>
      </c>
      <c r="L64" s="79">
        <v>246.05</v>
      </c>
      <c r="M64" s="79">
        <v>246.98</v>
      </c>
      <c r="N64" s="79">
        <v>228.67</v>
      </c>
      <c r="O64" s="118"/>
      <c r="P64" s="118"/>
    </row>
    <row r="65" spans="1:16" s="32" customFormat="1" ht="26.25" x14ac:dyDescent="0.25">
      <c r="A65" s="21"/>
      <c r="B65" s="28" t="s">
        <v>2307</v>
      </c>
      <c r="C65" s="119" t="s">
        <v>2644</v>
      </c>
      <c r="D65" s="40" t="s">
        <v>2454</v>
      </c>
      <c r="E65" s="145">
        <v>2345</v>
      </c>
      <c r="F65" s="145">
        <v>1313.2</v>
      </c>
      <c r="G65" s="146">
        <v>2345</v>
      </c>
      <c r="H65" s="145">
        <v>1524.25</v>
      </c>
      <c r="I65" s="121"/>
      <c r="J65" s="79">
        <v>2150.37</v>
      </c>
      <c r="K65" s="79">
        <v>1955.5</v>
      </c>
      <c r="L65" s="79">
        <v>2227.75</v>
      </c>
      <c r="M65" s="79">
        <v>2236.19</v>
      </c>
      <c r="N65" s="79">
        <v>2070.4</v>
      </c>
      <c r="O65" s="118"/>
      <c r="P65" s="118"/>
    </row>
    <row r="66" spans="1:16" s="32" customFormat="1" x14ac:dyDescent="0.25">
      <c r="A66" s="21"/>
      <c r="B66" s="28" t="s">
        <v>2308</v>
      </c>
      <c r="C66" s="119" t="s">
        <v>2902</v>
      </c>
      <c r="D66" s="40" t="s">
        <v>2454</v>
      </c>
      <c r="E66" s="145">
        <v>1244</v>
      </c>
      <c r="F66" s="145">
        <v>696.64</v>
      </c>
      <c r="G66" s="146">
        <v>1244</v>
      </c>
      <c r="H66" s="145">
        <v>808.6</v>
      </c>
      <c r="I66" s="121"/>
      <c r="J66" s="79">
        <v>1140.75</v>
      </c>
      <c r="K66" s="79">
        <v>1037.3699999999999</v>
      </c>
      <c r="L66" s="79">
        <v>1181.8</v>
      </c>
      <c r="M66" s="79">
        <v>1186.28</v>
      </c>
      <c r="N66" s="79">
        <v>1098.33</v>
      </c>
      <c r="O66" s="118"/>
      <c r="P66" s="118"/>
    </row>
    <row r="67" spans="1:16" s="32" customFormat="1" x14ac:dyDescent="0.25">
      <c r="A67" s="21" t="s">
        <v>1330</v>
      </c>
      <c r="B67" s="28" t="s">
        <v>2361</v>
      </c>
      <c r="C67" s="119" t="s">
        <v>2903</v>
      </c>
      <c r="D67" s="40" t="s">
        <v>2454</v>
      </c>
      <c r="E67" s="145">
        <v>418</v>
      </c>
      <c r="F67" s="145">
        <v>57.12</v>
      </c>
      <c r="G67" s="146">
        <v>418</v>
      </c>
      <c r="H67" s="145">
        <v>271.7</v>
      </c>
      <c r="I67" s="121"/>
      <c r="J67" s="79">
        <v>383.31</v>
      </c>
      <c r="K67" s="79">
        <v>348.57</v>
      </c>
      <c r="L67" s="79">
        <v>397.1</v>
      </c>
      <c r="M67" s="79">
        <v>398.6</v>
      </c>
      <c r="N67" s="79">
        <v>369.05</v>
      </c>
      <c r="O67" s="118"/>
      <c r="P67" s="118"/>
    </row>
    <row r="68" spans="1:16" s="32" customFormat="1" x14ac:dyDescent="0.25">
      <c r="A68" s="21" t="s">
        <v>433</v>
      </c>
      <c r="B68" s="28" t="s">
        <v>2362</v>
      </c>
      <c r="C68" s="119" t="s">
        <v>2904</v>
      </c>
      <c r="D68" s="40" t="s">
        <v>2454</v>
      </c>
      <c r="E68" s="145">
        <v>511</v>
      </c>
      <c r="F68" s="145">
        <v>106.96</v>
      </c>
      <c r="G68" s="146">
        <v>511</v>
      </c>
      <c r="H68" s="145">
        <v>332.15000000000003</v>
      </c>
      <c r="I68" s="121"/>
      <c r="J68" s="79">
        <v>468.59</v>
      </c>
      <c r="K68" s="79">
        <v>426.12</v>
      </c>
      <c r="L68" s="79">
        <v>485.45</v>
      </c>
      <c r="M68" s="79">
        <v>487.29</v>
      </c>
      <c r="N68" s="79">
        <v>451.16</v>
      </c>
      <c r="O68" s="118"/>
      <c r="P68" s="118"/>
    </row>
    <row r="69" spans="1:16" s="32" customFormat="1" ht="26.25" x14ac:dyDescent="0.25">
      <c r="A69" s="21"/>
      <c r="B69" s="28" t="s">
        <v>2363</v>
      </c>
      <c r="C69" s="119" t="s">
        <v>2646</v>
      </c>
      <c r="D69" s="40" t="s">
        <v>2454</v>
      </c>
      <c r="E69" s="145">
        <v>109</v>
      </c>
      <c r="F69" s="145">
        <v>24.64</v>
      </c>
      <c r="G69" s="146">
        <v>109</v>
      </c>
      <c r="H69" s="145">
        <v>70.850000000000009</v>
      </c>
      <c r="I69" s="121"/>
      <c r="J69" s="79">
        <v>99.95</v>
      </c>
      <c r="K69" s="79">
        <v>90.9</v>
      </c>
      <c r="L69" s="79">
        <v>103.55</v>
      </c>
      <c r="M69" s="79">
        <v>103.94</v>
      </c>
      <c r="N69" s="79">
        <v>96.24</v>
      </c>
      <c r="O69" s="118"/>
      <c r="P69" s="118"/>
    </row>
    <row r="70" spans="1:16" s="32" customFormat="1" x14ac:dyDescent="0.25">
      <c r="A70" s="21" t="s">
        <v>337</v>
      </c>
      <c r="B70" s="40" t="s">
        <v>1897</v>
      </c>
      <c r="C70" s="119" t="s">
        <v>2649</v>
      </c>
      <c r="D70" s="40" t="s">
        <v>2454</v>
      </c>
      <c r="E70" s="79">
        <v>6986</v>
      </c>
      <c r="F70" s="79">
        <v>3912.16</v>
      </c>
      <c r="G70" s="79">
        <v>6986</v>
      </c>
      <c r="H70" s="79">
        <v>4540.9000000000005</v>
      </c>
      <c r="I70" s="121"/>
      <c r="J70" s="79">
        <v>6406.16</v>
      </c>
      <c r="K70" s="79">
        <v>5825.63</v>
      </c>
      <c r="L70" s="79">
        <v>6636.7</v>
      </c>
      <c r="M70" s="79">
        <v>6661.85</v>
      </c>
      <c r="N70" s="79">
        <v>6167.94</v>
      </c>
      <c r="O70" s="118"/>
      <c r="P70" s="118"/>
    </row>
    <row r="71" spans="1:16" s="32" customFormat="1" x14ac:dyDescent="0.25">
      <c r="A71" s="21"/>
      <c r="B71" s="40" t="s">
        <v>1924</v>
      </c>
      <c r="C71" s="119" t="s">
        <v>2652</v>
      </c>
      <c r="D71" s="40" t="s">
        <v>2454</v>
      </c>
      <c r="E71" s="79">
        <v>2977</v>
      </c>
      <c r="F71" s="79">
        <v>1667.12</v>
      </c>
      <c r="G71" s="79">
        <v>2977</v>
      </c>
      <c r="H71" s="79">
        <v>1935.05</v>
      </c>
      <c r="I71" s="121"/>
      <c r="J71" s="79">
        <v>2729.91</v>
      </c>
      <c r="K71" s="79">
        <v>2482.52</v>
      </c>
      <c r="L71" s="79">
        <v>2828.15</v>
      </c>
      <c r="M71" s="79">
        <v>2838.87</v>
      </c>
      <c r="N71" s="79">
        <v>2628.39</v>
      </c>
      <c r="O71" s="118"/>
      <c r="P71" s="118"/>
    </row>
    <row r="72" spans="1:16" s="32" customFormat="1" x14ac:dyDescent="0.25">
      <c r="A72" s="21"/>
      <c r="B72" s="40" t="s">
        <v>1966</v>
      </c>
      <c r="C72" s="119" t="s">
        <v>2656</v>
      </c>
      <c r="D72" s="40" t="s">
        <v>2454</v>
      </c>
      <c r="E72" s="79">
        <v>2637</v>
      </c>
      <c r="F72" s="79">
        <v>1476.72</v>
      </c>
      <c r="G72" s="79">
        <v>2637</v>
      </c>
      <c r="H72" s="79">
        <v>1714.05</v>
      </c>
      <c r="I72" s="121"/>
      <c r="J72" s="79">
        <v>2418.13</v>
      </c>
      <c r="K72" s="79">
        <v>2198.9899999999998</v>
      </c>
      <c r="L72" s="79">
        <v>2505.15</v>
      </c>
      <c r="M72" s="79">
        <v>2514.64</v>
      </c>
      <c r="N72" s="79">
        <v>2328.21</v>
      </c>
      <c r="O72" s="118"/>
      <c r="P72" s="118"/>
    </row>
    <row r="73" spans="1:16" s="32" customFormat="1" ht="15" customHeight="1" x14ac:dyDescent="0.25">
      <c r="A73" s="21" t="s">
        <v>338</v>
      </c>
      <c r="B73" s="40" t="s">
        <v>2013</v>
      </c>
      <c r="C73" s="119" t="s">
        <v>2658</v>
      </c>
      <c r="D73" s="40" t="s">
        <v>2454</v>
      </c>
      <c r="E73" s="79">
        <v>357</v>
      </c>
      <c r="F73" s="79">
        <v>199.92</v>
      </c>
      <c r="G73" s="79">
        <v>357</v>
      </c>
      <c r="H73" s="79">
        <v>232.05</v>
      </c>
      <c r="I73" s="121"/>
      <c r="J73" s="79">
        <v>327.37</v>
      </c>
      <c r="K73" s="79">
        <v>297.7</v>
      </c>
      <c r="L73" s="79">
        <v>339.15</v>
      </c>
      <c r="M73" s="79">
        <v>340.44</v>
      </c>
      <c r="N73" s="79">
        <v>315.2</v>
      </c>
      <c r="O73" s="118"/>
      <c r="P73" s="118"/>
    </row>
    <row r="74" spans="1:16" s="32" customFormat="1" x14ac:dyDescent="0.25">
      <c r="A74" s="21"/>
      <c r="B74" s="40" t="s">
        <v>2014</v>
      </c>
      <c r="C74" s="119" t="s">
        <v>2659</v>
      </c>
      <c r="D74" s="40" t="s">
        <v>2454</v>
      </c>
      <c r="E74" s="79">
        <v>490</v>
      </c>
      <c r="F74" s="79">
        <v>274.39999999999998</v>
      </c>
      <c r="G74" s="79">
        <v>490</v>
      </c>
      <c r="H74" s="79">
        <v>318.5</v>
      </c>
      <c r="I74" s="121"/>
      <c r="J74" s="79">
        <v>449.33</v>
      </c>
      <c r="K74" s="79">
        <v>408.61</v>
      </c>
      <c r="L74" s="79">
        <v>465.5</v>
      </c>
      <c r="M74" s="79">
        <v>467.26</v>
      </c>
      <c r="N74" s="79">
        <v>432.62</v>
      </c>
      <c r="O74" s="118"/>
      <c r="P74" s="118"/>
    </row>
    <row r="75" spans="1:16" s="32" customFormat="1" x14ac:dyDescent="0.25">
      <c r="A75" s="21"/>
      <c r="B75" s="28" t="s">
        <v>2015</v>
      </c>
      <c r="C75" s="119" t="s">
        <v>2660</v>
      </c>
      <c r="D75" s="40" t="s">
        <v>2454</v>
      </c>
      <c r="E75" s="145">
        <v>494</v>
      </c>
      <c r="F75" s="145">
        <v>276.64</v>
      </c>
      <c r="G75" s="146">
        <v>494</v>
      </c>
      <c r="H75" s="145">
        <v>321.10000000000002</v>
      </c>
      <c r="I75" s="121"/>
      <c r="J75" s="79">
        <v>453</v>
      </c>
      <c r="K75" s="79">
        <v>411.95</v>
      </c>
      <c r="L75" s="79">
        <v>469.3</v>
      </c>
      <c r="M75" s="79">
        <v>471.08</v>
      </c>
      <c r="N75" s="79">
        <v>436.15</v>
      </c>
      <c r="O75" s="118"/>
      <c r="P75" s="118"/>
    </row>
    <row r="76" spans="1:16" s="32" customFormat="1" x14ac:dyDescent="0.25">
      <c r="A76" s="21" t="s">
        <v>94</v>
      </c>
      <c r="B76" s="40" t="s">
        <v>2426</v>
      </c>
      <c r="C76" s="119" t="s">
        <v>2661</v>
      </c>
      <c r="D76" s="40" t="s">
        <v>2454</v>
      </c>
      <c r="E76" s="79" t="s">
        <v>3434</v>
      </c>
      <c r="F76" s="79" t="s">
        <v>3434</v>
      </c>
      <c r="G76" s="123" t="s">
        <v>3434</v>
      </c>
      <c r="H76" s="79" t="s">
        <v>3434</v>
      </c>
      <c r="I76" s="121"/>
      <c r="J76" s="79" t="s">
        <v>2574</v>
      </c>
      <c r="K76" s="79" t="s">
        <v>2574</v>
      </c>
      <c r="L76" s="79" t="s">
        <v>2574</v>
      </c>
      <c r="M76" s="79" t="s">
        <v>2574</v>
      </c>
      <c r="N76" s="79" t="s">
        <v>2574</v>
      </c>
    </row>
    <row r="77" spans="1:16" s="32" customFormat="1" x14ac:dyDescent="0.25">
      <c r="A77" s="21"/>
      <c r="B77" s="40" t="s">
        <v>2427</v>
      </c>
      <c r="C77" s="119" t="s">
        <v>2662</v>
      </c>
      <c r="D77" s="40" t="s">
        <v>2454</v>
      </c>
      <c r="E77" s="79" t="s">
        <v>3434</v>
      </c>
      <c r="F77" s="79" t="s">
        <v>3434</v>
      </c>
      <c r="G77" s="123" t="s">
        <v>3434</v>
      </c>
      <c r="H77" s="79" t="s">
        <v>3434</v>
      </c>
      <c r="I77" s="121"/>
      <c r="J77" s="79" t="s">
        <v>2574</v>
      </c>
      <c r="K77" s="79" t="s">
        <v>2574</v>
      </c>
      <c r="L77" s="79" t="s">
        <v>2574</v>
      </c>
      <c r="M77" s="79" t="s">
        <v>2574</v>
      </c>
      <c r="N77" s="79" t="s">
        <v>2574</v>
      </c>
    </row>
    <row r="78" spans="1:16" s="32" customFormat="1" x14ac:dyDescent="0.25">
      <c r="A78" s="21"/>
      <c r="B78" s="40" t="s">
        <v>2428</v>
      </c>
      <c r="C78" s="119" t="s">
        <v>2663</v>
      </c>
      <c r="D78" s="40" t="s">
        <v>2454</v>
      </c>
      <c r="E78" s="79" t="s">
        <v>3434</v>
      </c>
      <c r="F78" s="79" t="s">
        <v>3434</v>
      </c>
      <c r="G78" s="123" t="s">
        <v>3434</v>
      </c>
      <c r="H78" s="79" t="s">
        <v>3434</v>
      </c>
      <c r="I78" s="121"/>
      <c r="J78" s="79" t="s">
        <v>2574</v>
      </c>
      <c r="K78" s="79" t="s">
        <v>2574</v>
      </c>
      <c r="L78" s="79" t="s">
        <v>2574</v>
      </c>
      <c r="M78" s="79" t="s">
        <v>2574</v>
      </c>
      <c r="N78" s="79" t="s">
        <v>2574</v>
      </c>
    </row>
    <row r="79" spans="1:16" s="32" customFormat="1" x14ac:dyDescent="0.25">
      <c r="A79" s="21" t="s">
        <v>141</v>
      </c>
      <c r="B79" s="28" t="s">
        <v>1808</v>
      </c>
      <c r="C79" s="119" t="s">
        <v>3451</v>
      </c>
      <c r="D79" s="40" t="s">
        <v>2454</v>
      </c>
      <c r="E79" s="145">
        <v>672</v>
      </c>
      <c r="F79" s="145">
        <v>376.32</v>
      </c>
      <c r="G79" s="146">
        <v>672</v>
      </c>
      <c r="H79" s="145">
        <v>436.8</v>
      </c>
      <c r="I79" s="121"/>
      <c r="J79" s="79">
        <v>616.22</v>
      </c>
      <c r="K79" s="79">
        <v>560.38</v>
      </c>
      <c r="L79" s="79">
        <v>638.4</v>
      </c>
      <c r="M79" s="79">
        <v>640.82000000000005</v>
      </c>
      <c r="N79" s="79">
        <v>593.30999999999995</v>
      </c>
      <c r="O79" s="118"/>
      <c r="P79" s="118"/>
    </row>
    <row r="80" spans="1:16" s="32" customFormat="1" x14ac:dyDescent="0.25">
      <c r="A80" s="21"/>
      <c r="B80" s="28" t="s">
        <v>2046</v>
      </c>
      <c r="C80" s="119" t="s">
        <v>2669</v>
      </c>
      <c r="D80" s="40" t="s">
        <v>2454</v>
      </c>
      <c r="E80" s="145">
        <v>85</v>
      </c>
      <c r="F80" s="145">
        <v>47.6</v>
      </c>
      <c r="G80" s="146">
        <v>85</v>
      </c>
      <c r="H80" s="145">
        <v>55.25</v>
      </c>
      <c r="I80" s="121"/>
      <c r="J80" s="79">
        <v>77.95</v>
      </c>
      <c r="K80" s="79">
        <v>70.88</v>
      </c>
      <c r="L80" s="79">
        <v>80.75</v>
      </c>
      <c r="M80" s="79">
        <v>81.06</v>
      </c>
      <c r="N80" s="79">
        <v>75.05</v>
      </c>
      <c r="O80" s="118"/>
      <c r="P80" s="118"/>
    </row>
    <row r="81" spans="1:16" s="32" customFormat="1" x14ac:dyDescent="0.25">
      <c r="A81" s="21"/>
      <c r="B81" s="28" t="s">
        <v>2048</v>
      </c>
      <c r="C81" s="119" t="s">
        <v>2670</v>
      </c>
      <c r="D81" s="40" t="s">
        <v>2454</v>
      </c>
      <c r="E81" s="145">
        <v>85</v>
      </c>
      <c r="F81" s="145">
        <v>47.6</v>
      </c>
      <c r="G81" s="146">
        <v>85</v>
      </c>
      <c r="H81" s="145">
        <v>55.25</v>
      </c>
      <c r="I81" s="121"/>
      <c r="J81" s="79">
        <v>77.95</v>
      </c>
      <c r="K81" s="79">
        <v>70.88</v>
      </c>
      <c r="L81" s="79">
        <v>80.75</v>
      </c>
      <c r="M81" s="79">
        <v>81.06</v>
      </c>
      <c r="N81" s="79">
        <v>75.05</v>
      </c>
      <c r="O81" s="118"/>
      <c r="P81" s="118"/>
    </row>
    <row r="82" spans="1:16" s="32" customFormat="1" x14ac:dyDescent="0.25">
      <c r="A82" s="21"/>
      <c r="B82" s="40" t="s">
        <v>2431</v>
      </c>
      <c r="C82" s="119" t="s">
        <v>2671</v>
      </c>
      <c r="D82" s="40" t="s">
        <v>2454</v>
      </c>
      <c r="E82" s="44" t="s">
        <v>2574</v>
      </c>
      <c r="F82" s="44" t="s">
        <v>2574</v>
      </c>
      <c r="G82" s="44" t="s">
        <v>2574</v>
      </c>
      <c r="H82" s="44" t="s">
        <v>2574</v>
      </c>
      <c r="I82" s="121"/>
      <c r="J82" s="44" t="s">
        <v>2574</v>
      </c>
      <c r="K82" s="44" t="s">
        <v>2574</v>
      </c>
      <c r="L82" s="44" t="s">
        <v>2574</v>
      </c>
      <c r="M82" s="44" t="s">
        <v>2574</v>
      </c>
      <c r="N82" s="44" t="s">
        <v>2574</v>
      </c>
    </row>
    <row r="83" spans="1:16" s="32" customFormat="1" x14ac:dyDescent="0.25">
      <c r="A83" s="21"/>
      <c r="B83" s="28" t="s">
        <v>2049</v>
      </c>
      <c r="C83" s="119" t="s">
        <v>2672</v>
      </c>
      <c r="D83" s="40" t="s">
        <v>2454</v>
      </c>
      <c r="E83" s="145">
        <v>143</v>
      </c>
      <c r="F83" s="145">
        <v>80.08</v>
      </c>
      <c r="G83" s="146">
        <v>143</v>
      </c>
      <c r="H83" s="145">
        <v>92.95</v>
      </c>
      <c r="I83" s="121"/>
      <c r="J83" s="79">
        <v>131.13</v>
      </c>
      <c r="K83" s="79">
        <v>119.25</v>
      </c>
      <c r="L83" s="79">
        <v>135.85</v>
      </c>
      <c r="M83" s="79">
        <v>136.36000000000001</v>
      </c>
      <c r="N83" s="79">
        <v>126.25</v>
      </c>
      <c r="O83" s="118"/>
      <c r="P83" s="118"/>
    </row>
    <row r="84" spans="1:16" s="32" customFormat="1" x14ac:dyDescent="0.25">
      <c r="A84" s="21"/>
      <c r="B84" s="40" t="s">
        <v>2050</v>
      </c>
      <c r="C84" s="119" t="s">
        <v>2673</v>
      </c>
      <c r="D84" s="40" t="s">
        <v>2454</v>
      </c>
      <c r="E84" s="79">
        <v>34</v>
      </c>
      <c r="F84" s="79">
        <v>19.04</v>
      </c>
      <c r="G84" s="79">
        <v>34</v>
      </c>
      <c r="H84" s="79">
        <v>22.1</v>
      </c>
      <c r="I84" s="121"/>
      <c r="J84" s="79">
        <v>31.18</v>
      </c>
      <c r="K84" s="79">
        <v>28.35</v>
      </c>
      <c r="L84" s="79">
        <v>32.299999999999997</v>
      </c>
      <c r="M84" s="79">
        <v>32.42</v>
      </c>
      <c r="N84" s="79">
        <v>30.02</v>
      </c>
      <c r="O84" s="118"/>
      <c r="P84" s="118"/>
    </row>
    <row r="85" spans="1:16" s="32" customFormat="1" x14ac:dyDescent="0.25">
      <c r="A85" s="21"/>
      <c r="B85" s="40" t="s">
        <v>2051</v>
      </c>
      <c r="C85" s="119" t="s">
        <v>2674</v>
      </c>
      <c r="D85" s="40" t="s">
        <v>2454</v>
      </c>
      <c r="E85" s="79">
        <v>70</v>
      </c>
      <c r="F85" s="79">
        <v>39.200000000000003</v>
      </c>
      <c r="G85" s="79">
        <v>70</v>
      </c>
      <c r="H85" s="79">
        <v>45.5</v>
      </c>
      <c r="I85" s="121"/>
      <c r="J85" s="79">
        <v>64.19</v>
      </c>
      <c r="K85" s="79">
        <v>58.37</v>
      </c>
      <c r="L85" s="79">
        <v>66.5</v>
      </c>
      <c r="M85" s="79">
        <v>66.75</v>
      </c>
      <c r="N85" s="79">
        <v>61.8</v>
      </c>
      <c r="O85" s="118"/>
      <c r="P85" s="118"/>
    </row>
    <row r="86" spans="1:16" s="32" customFormat="1" x14ac:dyDescent="0.25">
      <c r="A86" s="21"/>
      <c r="B86" s="28" t="s">
        <v>2052</v>
      </c>
      <c r="C86" s="119" t="s">
        <v>2675</v>
      </c>
      <c r="D86" s="40" t="s">
        <v>2454</v>
      </c>
      <c r="E86" s="145">
        <v>153</v>
      </c>
      <c r="F86" s="145">
        <v>85.68</v>
      </c>
      <c r="G86" s="146">
        <v>153</v>
      </c>
      <c r="H86" s="145">
        <v>99.45</v>
      </c>
      <c r="I86" s="121"/>
      <c r="J86" s="79">
        <v>140.30000000000001</v>
      </c>
      <c r="K86" s="79">
        <v>127.59</v>
      </c>
      <c r="L86" s="79">
        <v>145.35</v>
      </c>
      <c r="M86" s="79">
        <v>145.9</v>
      </c>
      <c r="N86" s="79">
        <v>135.08000000000001</v>
      </c>
      <c r="O86" s="118"/>
      <c r="P86" s="118"/>
    </row>
    <row r="87" spans="1:16" s="32" customFormat="1" x14ac:dyDescent="0.25">
      <c r="A87" s="21"/>
      <c r="B87" s="28" t="s">
        <v>2053</v>
      </c>
      <c r="C87" s="119" t="s">
        <v>2676</v>
      </c>
      <c r="D87" s="40" t="s">
        <v>2454</v>
      </c>
      <c r="E87" s="145">
        <v>112</v>
      </c>
      <c r="F87" s="145">
        <v>62.72</v>
      </c>
      <c r="G87" s="146">
        <v>112</v>
      </c>
      <c r="H87" s="145">
        <v>72.8</v>
      </c>
      <c r="I87" s="121"/>
      <c r="J87" s="79">
        <v>102.7</v>
      </c>
      <c r="K87" s="79">
        <v>93.4</v>
      </c>
      <c r="L87" s="79">
        <v>106.4</v>
      </c>
      <c r="M87" s="79">
        <v>106.8</v>
      </c>
      <c r="N87" s="79">
        <v>98.88</v>
      </c>
      <c r="O87" s="118"/>
      <c r="P87" s="118"/>
    </row>
    <row r="88" spans="1:16" s="32" customFormat="1" x14ac:dyDescent="0.25">
      <c r="A88" s="21"/>
      <c r="B88" s="28" t="s">
        <v>2054</v>
      </c>
      <c r="C88" s="119" t="s">
        <v>2677</v>
      </c>
      <c r="D88" s="40" t="s">
        <v>2454</v>
      </c>
      <c r="E88" s="145">
        <v>66</v>
      </c>
      <c r="F88" s="145">
        <v>36.96</v>
      </c>
      <c r="G88" s="146">
        <v>66</v>
      </c>
      <c r="H88" s="145">
        <v>42.9</v>
      </c>
      <c r="I88" s="121"/>
      <c r="J88" s="79">
        <v>60.52</v>
      </c>
      <c r="K88" s="79">
        <v>55.04</v>
      </c>
      <c r="L88" s="79">
        <v>62.7</v>
      </c>
      <c r="M88" s="79">
        <v>62.94</v>
      </c>
      <c r="N88" s="79">
        <v>58.27</v>
      </c>
      <c r="O88" s="118"/>
      <c r="P88" s="118"/>
    </row>
    <row r="89" spans="1:16" s="32" customFormat="1" x14ac:dyDescent="0.25">
      <c r="A89" s="21"/>
      <c r="B89" s="28" t="s">
        <v>2056</v>
      </c>
      <c r="C89" s="119" t="s">
        <v>2905</v>
      </c>
      <c r="D89" s="40" t="s">
        <v>2454</v>
      </c>
      <c r="E89" s="145">
        <v>66</v>
      </c>
      <c r="F89" s="145">
        <v>36.96</v>
      </c>
      <c r="G89" s="146">
        <v>66</v>
      </c>
      <c r="H89" s="145">
        <v>42.9</v>
      </c>
      <c r="I89" s="121"/>
      <c r="J89" s="79">
        <v>60.52</v>
      </c>
      <c r="K89" s="79">
        <v>55.04</v>
      </c>
      <c r="L89" s="79">
        <v>62.7</v>
      </c>
      <c r="M89" s="79">
        <v>62.94</v>
      </c>
      <c r="N89" s="79">
        <v>58.27</v>
      </c>
      <c r="O89" s="118"/>
      <c r="P89" s="118"/>
    </row>
    <row r="90" spans="1:16" s="32" customFormat="1" x14ac:dyDescent="0.25">
      <c r="A90" s="21"/>
      <c r="B90" s="28" t="s">
        <v>2057</v>
      </c>
      <c r="C90" s="119" t="s">
        <v>2906</v>
      </c>
      <c r="D90" s="40" t="s">
        <v>2454</v>
      </c>
      <c r="E90" s="145">
        <v>79</v>
      </c>
      <c r="F90" s="145">
        <v>44.24</v>
      </c>
      <c r="G90" s="146">
        <v>79</v>
      </c>
      <c r="H90" s="145">
        <v>51.35</v>
      </c>
      <c r="I90" s="121"/>
      <c r="J90" s="79">
        <v>72.44</v>
      </c>
      <c r="K90" s="79">
        <v>65.88</v>
      </c>
      <c r="L90" s="79">
        <v>75.05</v>
      </c>
      <c r="M90" s="79">
        <v>75.33</v>
      </c>
      <c r="N90" s="79">
        <v>69.75</v>
      </c>
      <c r="O90" s="118"/>
      <c r="P90" s="118"/>
    </row>
    <row r="91" spans="1:16" s="32" customFormat="1" x14ac:dyDescent="0.25">
      <c r="A91" s="21"/>
      <c r="B91" s="28" t="s">
        <v>2060</v>
      </c>
      <c r="C91" s="119" t="s">
        <v>2907</v>
      </c>
      <c r="D91" s="40" t="s">
        <v>2454</v>
      </c>
      <c r="E91" s="145">
        <v>100</v>
      </c>
      <c r="F91" s="145">
        <v>56</v>
      </c>
      <c r="G91" s="146">
        <v>100</v>
      </c>
      <c r="H91" s="145">
        <v>65</v>
      </c>
      <c r="I91" s="121"/>
      <c r="J91" s="79">
        <v>91.7</v>
      </c>
      <c r="K91" s="79">
        <v>83.39</v>
      </c>
      <c r="L91" s="79">
        <v>95</v>
      </c>
      <c r="M91" s="79">
        <v>95.36</v>
      </c>
      <c r="N91" s="79">
        <v>88.29</v>
      </c>
      <c r="O91" s="118"/>
      <c r="P91" s="118"/>
    </row>
    <row r="92" spans="1:16" s="32" customFormat="1" x14ac:dyDescent="0.25">
      <c r="A92" s="21"/>
      <c r="B92" s="28" t="s">
        <v>2061</v>
      </c>
      <c r="C92" s="119" t="s">
        <v>2681</v>
      </c>
      <c r="D92" s="40" t="s">
        <v>2454</v>
      </c>
      <c r="E92" s="145">
        <v>91</v>
      </c>
      <c r="F92" s="145">
        <v>50.96</v>
      </c>
      <c r="G92" s="146">
        <v>91</v>
      </c>
      <c r="H92" s="145">
        <v>59.15</v>
      </c>
      <c r="I92" s="121"/>
      <c r="J92" s="79">
        <v>83.45</v>
      </c>
      <c r="K92" s="79">
        <v>75.88</v>
      </c>
      <c r="L92" s="79">
        <v>86.45</v>
      </c>
      <c r="M92" s="79">
        <v>86.78</v>
      </c>
      <c r="N92" s="79">
        <v>80.34</v>
      </c>
      <c r="O92" s="118"/>
      <c r="P92" s="118"/>
    </row>
    <row r="93" spans="1:16" s="32" customFormat="1" x14ac:dyDescent="0.25">
      <c r="A93" s="21"/>
      <c r="B93" s="28" t="s">
        <v>2063</v>
      </c>
      <c r="C93" s="119" t="s">
        <v>2908</v>
      </c>
      <c r="D93" s="40" t="s">
        <v>2454</v>
      </c>
      <c r="E93" s="145">
        <v>138</v>
      </c>
      <c r="F93" s="145">
        <v>77.28</v>
      </c>
      <c r="G93" s="146">
        <v>138</v>
      </c>
      <c r="H93" s="145">
        <v>89.7</v>
      </c>
      <c r="I93" s="121"/>
      <c r="J93" s="79">
        <v>126.55</v>
      </c>
      <c r="K93" s="79">
        <v>115.08</v>
      </c>
      <c r="L93" s="79">
        <v>131.1</v>
      </c>
      <c r="M93" s="79">
        <v>131.6</v>
      </c>
      <c r="N93" s="79">
        <v>121.84</v>
      </c>
      <c r="O93" s="118"/>
      <c r="P93" s="118"/>
    </row>
    <row r="94" spans="1:16" s="32" customFormat="1" x14ac:dyDescent="0.25">
      <c r="A94" s="21"/>
      <c r="B94" s="28" t="s">
        <v>2064</v>
      </c>
      <c r="C94" s="119" t="s">
        <v>2682</v>
      </c>
      <c r="D94" s="40" t="s">
        <v>2454</v>
      </c>
      <c r="E94" s="145">
        <v>101</v>
      </c>
      <c r="F94" s="145">
        <v>56.56</v>
      </c>
      <c r="G94" s="146">
        <v>101</v>
      </c>
      <c r="H94" s="145">
        <v>65.650000000000006</v>
      </c>
      <c r="I94" s="121"/>
      <c r="J94" s="79">
        <v>92.62</v>
      </c>
      <c r="K94" s="79">
        <v>84.22</v>
      </c>
      <c r="L94" s="79">
        <v>95.95</v>
      </c>
      <c r="M94" s="79">
        <v>96.31</v>
      </c>
      <c r="N94" s="79">
        <v>89.17</v>
      </c>
      <c r="O94" s="118"/>
      <c r="P94" s="118"/>
    </row>
    <row r="95" spans="1:16" s="32" customFormat="1" x14ac:dyDescent="0.25">
      <c r="A95" s="21"/>
      <c r="B95" s="28" t="s">
        <v>2065</v>
      </c>
      <c r="C95" s="119" t="s">
        <v>2909</v>
      </c>
      <c r="D95" s="40" t="s">
        <v>2454</v>
      </c>
      <c r="E95" s="145">
        <v>116</v>
      </c>
      <c r="F95" s="145">
        <v>16.8</v>
      </c>
      <c r="G95" s="146">
        <v>116</v>
      </c>
      <c r="H95" s="145">
        <v>75.400000000000006</v>
      </c>
      <c r="I95" s="121"/>
      <c r="J95" s="79">
        <v>106.37</v>
      </c>
      <c r="K95" s="79">
        <v>96.73</v>
      </c>
      <c r="L95" s="79">
        <v>110.2</v>
      </c>
      <c r="M95" s="79">
        <v>110.62</v>
      </c>
      <c r="N95" s="79">
        <v>102.42</v>
      </c>
      <c r="O95" s="118"/>
      <c r="P95" s="118"/>
    </row>
    <row r="96" spans="1:16" s="32" customFormat="1" x14ac:dyDescent="0.25">
      <c r="A96" s="21"/>
      <c r="B96" s="28" t="s">
        <v>2066</v>
      </c>
      <c r="C96" s="119" t="s">
        <v>2683</v>
      </c>
      <c r="D96" s="40" t="s">
        <v>2454</v>
      </c>
      <c r="E96" s="145">
        <v>236</v>
      </c>
      <c r="F96" s="145">
        <v>132.16</v>
      </c>
      <c r="G96" s="146">
        <v>236</v>
      </c>
      <c r="H96" s="145">
        <v>153.4</v>
      </c>
      <c r="I96" s="121"/>
      <c r="J96" s="79">
        <v>216.41</v>
      </c>
      <c r="K96" s="79">
        <v>196.8</v>
      </c>
      <c r="L96" s="79">
        <v>224.2</v>
      </c>
      <c r="M96" s="79">
        <v>225.05</v>
      </c>
      <c r="N96" s="79">
        <v>208.36</v>
      </c>
      <c r="O96" s="118"/>
      <c r="P96" s="118"/>
    </row>
    <row r="97" spans="1:16" s="32" customFormat="1" x14ac:dyDescent="0.25">
      <c r="A97" s="21"/>
      <c r="B97" s="40" t="s">
        <v>2432</v>
      </c>
      <c r="C97" s="119" t="s">
        <v>2684</v>
      </c>
      <c r="D97" s="40" t="s">
        <v>2454</v>
      </c>
      <c r="E97" s="79" t="s">
        <v>2574</v>
      </c>
      <c r="F97" s="79" t="s">
        <v>2574</v>
      </c>
      <c r="G97" s="79" t="s">
        <v>2574</v>
      </c>
      <c r="H97" s="79" t="s">
        <v>2574</v>
      </c>
      <c r="I97" s="121"/>
      <c r="J97" s="79" t="s">
        <v>2574</v>
      </c>
      <c r="K97" s="79" t="s">
        <v>2574</v>
      </c>
      <c r="L97" s="79" t="s">
        <v>2574</v>
      </c>
      <c r="M97" s="79" t="s">
        <v>2574</v>
      </c>
      <c r="N97" s="79" t="s">
        <v>2574</v>
      </c>
    </row>
    <row r="98" spans="1:16" s="32" customFormat="1" x14ac:dyDescent="0.25">
      <c r="A98" s="21"/>
      <c r="B98" s="28" t="s">
        <v>2069</v>
      </c>
      <c r="C98" s="119" t="s">
        <v>2685</v>
      </c>
      <c r="D98" s="40" t="s">
        <v>2454</v>
      </c>
      <c r="E98" s="145">
        <v>47</v>
      </c>
      <c r="F98" s="145">
        <v>26.32</v>
      </c>
      <c r="G98" s="146">
        <v>47</v>
      </c>
      <c r="H98" s="145">
        <v>30.55</v>
      </c>
      <c r="I98" s="121"/>
      <c r="J98" s="79">
        <v>43.1</v>
      </c>
      <c r="K98" s="79">
        <v>39.19</v>
      </c>
      <c r="L98" s="79">
        <v>44.65</v>
      </c>
      <c r="M98" s="79">
        <v>44.82</v>
      </c>
      <c r="N98" s="79">
        <v>41.5</v>
      </c>
      <c r="O98" s="118"/>
      <c r="P98" s="118"/>
    </row>
    <row r="99" spans="1:16" s="32" customFormat="1" x14ac:dyDescent="0.25">
      <c r="A99" s="21"/>
      <c r="B99" s="40" t="s">
        <v>2070</v>
      </c>
      <c r="C99" s="119" t="s">
        <v>2686</v>
      </c>
      <c r="D99" s="40" t="s">
        <v>2454</v>
      </c>
      <c r="E99" s="79">
        <v>25</v>
      </c>
      <c r="F99" s="79">
        <v>7.84</v>
      </c>
      <c r="G99" s="79">
        <v>25</v>
      </c>
      <c r="H99" s="79">
        <v>16.25</v>
      </c>
      <c r="I99" s="121"/>
      <c r="J99" s="79">
        <v>22.93</v>
      </c>
      <c r="K99" s="79">
        <v>20.85</v>
      </c>
      <c r="L99" s="79">
        <v>23.75</v>
      </c>
      <c r="M99" s="79">
        <v>23.84</v>
      </c>
      <c r="N99" s="79">
        <v>22.07</v>
      </c>
      <c r="O99" s="118"/>
      <c r="P99" s="118"/>
    </row>
    <row r="100" spans="1:16" s="32" customFormat="1" x14ac:dyDescent="0.25">
      <c r="A100" s="21"/>
      <c r="B100" s="28" t="s">
        <v>2071</v>
      </c>
      <c r="C100" s="119" t="s">
        <v>2687</v>
      </c>
      <c r="D100" s="40" t="s">
        <v>2454</v>
      </c>
      <c r="E100" s="145">
        <v>42</v>
      </c>
      <c r="F100" s="145">
        <v>3.92</v>
      </c>
      <c r="G100" s="146">
        <v>42</v>
      </c>
      <c r="H100" s="145">
        <v>27.3</v>
      </c>
      <c r="I100" s="121"/>
      <c r="J100" s="79">
        <v>38.51</v>
      </c>
      <c r="K100" s="79">
        <v>35.020000000000003</v>
      </c>
      <c r="L100" s="79">
        <v>39.9</v>
      </c>
      <c r="M100" s="79">
        <v>40.049999999999997</v>
      </c>
      <c r="N100" s="79">
        <v>37.08</v>
      </c>
      <c r="O100" s="118"/>
      <c r="P100" s="118"/>
    </row>
    <row r="101" spans="1:16" s="32" customFormat="1" x14ac:dyDescent="0.25">
      <c r="A101" s="21"/>
      <c r="B101" s="28" t="s">
        <v>2076</v>
      </c>
      <c r="C101" s="119" t="s">
        <v>2910</v>
      </c>
      <c r="D101" s="40" t="s">
        <v>2454</v>
      </c>
      <c r="E101" s="145">
        <v>220</v>
      </c>
      <c r="F101" s="145">
        <v>123.2</v>
      </c>
      <c r="G101" s="146">
        <v>220</v>
      </c>
      <c r="H101" s="145">
        <v>143</v>
      </c>
      <c r="I101" s="121"/>
      <c r="J101" s="79">
        <v>201.74</v>
      </c>
      <c r="K101" s="79">
        <v>183.46</v>
      </c>
      <c r="L101" s="79">
        <v>209</v>
      </c>
      <c r="M101" s="79">
        <v>209.79</v>
      </c>
      <c r="N101" s="79">
        <v>194.24</v>
      </c>
      <c r="O101" s="118"/>
      <c r="P101" s="118"/>
    </row>
    <row r="102" spans="1:16" s="32" customFormat="1" x14ac:dyDescent="0.25">
      <c r="A102" s="21"/>
      <c r="B102" s="28" t="s">
        <v>2077</v>
      </c>
      <c r="C102" s="119" t="s">
        <v>2691</v>
      </c>
      <c r="D102" s="40" t="s">
        <v>2454</v>
      </c>
      <c r="E102" s="145">
        <v>277</v>
      </c>
      <c r="F102" s="145">
        <v>155.12</v>
      </c>
      <c r="G102" s="146">
        <v>277</v>
      </c>
      <c r="H102" s="145">
        <v>180.05</v>
      </c>
      <c r="I102" s="121"/>
      <c r="J102" s="79">
        <v>254.01</v>
      </c>
      <c r="K102" s="79">
        <v>230.99</v>
      </c>
      <c r="L102" s="79">
        <v>263.14999999999998</v>
      </c>
      <c r="M102" s="79">
        <v>264.14999999999998</v>
      </c>
      <c r="N102" s="79">
        <v>244.56</v>
      </c>
      <c r="O102" s="118"/>
      <c r="P102" s="118"/>
    </row>
    <row r="103" spans="1:16" s="32" customFormat="1" x14ac:dyDescent="0.25">
      <c r="A103" s="21"/>
      <c r="B103" s="28" t="s">
        <v>2079</v>
      </c>
      <c r="C103" s="119" t="s">
        <v>2911</v>
      </c>
      <c r="D103" s="40" t="s">
        <v>2454</v>
      </c>
      <c r="E103" s="145">
        <v>420</v>
      </c>
      <c r="F103" s="145">
        <v>235.2</v>
      </c>
      <c r="G103" s="146">
        <v>420</v>
      </c>
      <c r="H103" s="145">
        <v>273</v>
      </c>
      <c r="I103" s="121"/>
      <c r="J103" s="79">
        <v>385.14</v>
      </c>
      <c r="K103" s="79">
        <v>350.24</v>
      </c>
      <c r="L103" s="79">
        <v>399</v>
      </c>
      <c r="M103" s="79">
        <v>400.51</v>
      </c>
      <c r="N103" s="79">
        <v>370.82</v>
      </c>
      <c r="O103" s="118"/>
      <c r="P103" s="118"/>
    </row>
    <row r="104" spans="1:16" s="32" customFormat="1" ht="26.25" x14ac:dyDescent="0.25">
      <c r="A104" s="21"/>
      <c r="B104" s="28" t="s">
        <v>2080</v>
      </c>
      <c r="C104" s="119" t="s">
        <v>2912</v>
      </c>
      <c r="D104" s="40" t="s">
        <v>2454</v>
      </c>
      <c r="E104" s="145">
        <v>315</v>
      </c>
      <c r="F104" s="145">
        <v>176.4</v>
      </c>
      <c r="G104" s="146">
        <v>315</v>
      </c>
      <c r="H104" s="145">
        <v>204.75</v>
      </c>
      <c r="I104" s="121"/>
      <c r="J104" s="79">
        <v>288.86</v>
      </c>
      <c r="K104" s="79">
        <v>262.68</v>
      </c>
      <c r="L104" s="79">
        <v>299.25</v>
      </c>
      <c r="M104" s="79">
        <v>300.38</v>
      </c>
      <c r="N104" s="79">
        <v>278.11</v>
      </c>
      <c r="O104" s="118"/>
      <c r="P104" s="118"/>
    </row>
    <row r="105" spans="1:16" s="32" customFormat="1" x14ac:dyDescent="0.25">
      <c r="A105" s="21"/>
      <c r="B105" s="28" t="s">
        <v>2081</v>
      </c>
      <c r="C105" s="119" t="s">
        <v>2692</v>
      </c>
      <c r="D105" s="40" t="s">
        <v>2454</v>
      </c>
      <c r="E105" s="145">
        <v>316</v>
      </c>
      <c r="F105" s="145">
        <v>176.96</v>
      </c>
      <c r="G105" s="146">
        <v>316</v>
      </c>
      <c r="H105" s="145">
        <v>205.4</v>
      </c>
      <c r="I105" s="121"/>
      <c r="J105" s="79">
        <v>289.77</v>
      </c>
      <c r="K105" s="79">
        <v>263.51</v>
      </c>
      <c r="L105" s="79">
        <v>300.2</v>
      </c>
      <c r="M105" s="79">
        <v>301.33999999999997</v>
      </c>
      <c r="N105" s="79">
        <v>279</v>
      </c>
      <c r="O105" s="118"/>
      <c r="P105" s="118"/>
    </row>
    <row r="106" spans="1:16" s="32" customFormat="1" x14ac:dyDescent="0.25">
      <c r="A106" s="21"/>
      <c r="B106" s="28" t="s">
        <v>2082</v>
      </c>
      <c r="C106" s="119" t="s">
        <v>2693</v>
      </c>
      <c r="D106" s="40" t="s">
        <v>2454</v>
      </c>
      <c r="E106" s="145">
        <v>68</v>
      </c>
      <c r="F106" s="145">
        <v>38.08</v>
      </c>
      <c r="G106" s="146">
        <v>68</v>
      </c>
      <c r="H106" s="145">
        <v>44.2</v>
      </c>
      <c r="I106" s="121"/>
      <c r="J106" s="79">
        <v>62.36</v>
      </c>
      <c r="K106" s="79">
        <v>56.71</v>
      </c>
      <c r="L106" s="79">
        <v>64.599999999999994</v>
      </c>
      <c r="M106" s="79">
        <v>64.84</v>
      </c>
      <c r="N106" s="79">
        <v>60.04</v>
      </c>
      <c r="O106" s="118"/>
      <c r="P106" s="118"/>
    </row>
    <row r="107" spans="1:16" s="32" customFormat="1" x14ac:dyDescent="0.25">
      <c r="A107" s="21"/>
      <c r="B107" s="28" t="s">
        <v>2083</v>
      </c>
      <c r="C107" s="119" t="s">
        <v>2694</v>
      </c>
      <c r="D107" s="40" t="s">
        <v>2454</v>
      </c>
      <c r="E107" s="145">
        <v>76</v>
      </c>
      <c r="F107" s="145">
        <v>42.56</v>
      </c>
      <c r="G107" s="146">
        <v>76</v>
      </c>
      <c r="H107" s="145">
        <v>49.4</v>
      </c>
      <c r="I107" s="121"/>
      <c r="J107" s="79">
        <v>69.69</v>
      </c>
      <c r="K107" s="79">
        <v>63.38</v>
      </c>
      <c r="L107" s="79">
        <v>72.2</v>
      </c>
      <c r="M107" s="79">
        <v>72.47</v>
      </c>
      <c r="N107" s="79">
        <v>67.099999999999994</v>
      </c>
      <c r="O107" s="118"/>
      <c r="P107" s="118"/>
    </row>
    <row r="108" spans="1:16" s="32" customFormat="1" x14ac:dyDescent="0.25">
      <c r="A108" s="21"/>
      <c r="B108" s="28" t="s">
        <v>2084</v>
      </c>
      <c r="C108" s="119" t="s">
        <v>2695</v>
      </c>
      <c r="D108" s="40" t="s">
        <v>2454</v>
      </c>
      <c r="E108" s="145">
        <v>86</v>
      </c>
      <c r="F108" s="145">
        <v>48.16</v>
      </c>
      <c r="G108" s="146">
        <v>86</v>
      </c>
      <c r="H108" s="145">
        <v>55.9</v>
      </c>
      <c r="I108" s="121"/>
      <c r="J108" s="79">
        <v>78.86</v>
      </c>
      <c r="K108" s="79">
        <v>71.72</v>
      </c>
      <c r="L108" s="79">
        <v>81.7</v>
      </c>
      <c r="M108" s="79">
        <v>82.01</v>
      </c>
      <c r="N108" s="79">
        <v>75.930000000000007</v>
      </c>
      <c r="O108" s="118"/>
      <c r="P108" s="118"/>
    </row>
    <row r="109" spans="1:16" s="32" customFormat="1" x14ac:dyDescent="0.25">
      <c r="A109" s="21"/>
      <c r="B109" s="28" t="s">
        <v>2086</v>
      </c>
      <c r="C109" s="119" t="s">
        <v>2697</v>
      </c>
      <c r="D109" s="40" t="s">
        <v>2454</v>
      </c>
      <c r="E109" s="145">
        <v>77</v>
      </c>
      <c r="F109" s="145">
        <v>43.12</v>
      </c>
      <c r="G109" s="146">
        <v>77</v>
      </c>
      <c r="H109" s="145">
        <v>50.050000000000004</v>
      </c>
      <c r="I109" s="121"/>
      <c r="J109" s="79">
        <v>70.61</v>
      </c>
      <c r="K109" s="79">
        <v>64.209999999999994</v>
      </c>
      <c r="L109" s="79">
        <v>73.150000000000006</v>
      </c>
      <c r="M109" s="79">
        <v>73.430000000000007</v>
      </c>
      <c r="N109" s="79">
        <v>67.98</v>
      </c>
      <c r="O109" s="118"/>
      <c r="P109" s="118"/>
    </row>
    <row r="110" spans="1:16" s="32" customFormat="1" x14ac:dyDescent="0.25">
      <c r="A110" s="21"/>
      <c r="B110" s="28" t="s">
        <v>2087</v>
      </c>
      <c r="C110" s="119" t="s">
        <v>2913</v>
      </c>
      <c r="D110" s="40" t="s">
        <v>2454</v>
      </c>
      <c r="E110" s="145">
        <v>179</v>
      </c>
      <c r="F110" s="145">
        <v>100.24</v>
      </c>
      <c r="G110" s="146">
        <v>179</v>
      </c>
      <c r="H110" s="145">
        <v>116.35000000000001</v>
      </c>
      <c r="I110" s="121"/>
      <c r="J110" s="79">
        <v>164.14</v>
      </c>
      <c r="K110" s="79">
        <v>149.27000000000001</v>
      </c>
      <c r="L110" s="79">
        <v>170.05</v>
      </c>
      <c r="M110" s="79">
        <v>170.69</v>
      </c>
      <c r="N110" s="79">
        <v>158.04</v>
      </c>
      <c r="O110" s="118"/>
      <c r="P110" s="118"/>
    </row>
    <row r="111" spans="1:16" s="32" customFormat="1" x14ac:dyDescent="0.25">
      <c r="A111" s="21"/>
      <c r="B111" s="28" t="s">
        <v>2089</v>
      </c>
      <c r="C111" s="119" t="s">
        <v>2914</v>
      </c>
      <c r="D111" s="40" t="s">
        <v>2454</v>
      </c>
      <c r="E111" s="145">
        <v>32</v>
      </c>
      <c r="F111" s="145">
        <v>17.920000000000002</v>
      </c>
      <c r="G111" s="146">
        <v>32</v>
      </c>
      <c r="H111" s="145">
        <v>20.8</v>
      </c>
      <c r="I111" s="121"/>
      <c r="J111" s="79">
        <v>29.34</v>
      </c>
      <c r="K111" s="79">
        <v>26.68</v>
      </c>
      <c r="L111" s="79">
        <v>30.4</v>
      </c>
      <c r="M111" s="79">
        <v>30.52</v>
      </c>
      <c r="N111" s="79">
        <v>28.25</v>
      </c>
      <c r="O111" s="118"/>
      <c r="P111" s="118"/>
    </row>
    <row r="112" spans="1:16" s="32" customFormat="1" x14ac:dyDescent="0.25">
      <c r="A112" s="21"/>
      <c r="B112" s="28" t="s">
        <v>2091</v>
      </c>
      <c r="C112" s="119" t="s">
        <v>2699</v>
      </c>
      <c r="D112" s="40" t="s">
        <v>2454</v>
      </c>
      <c r="E112" s="145">
        <v>44</v>
      </c>
      <c r="F112" s="145">
        <v>4.4800000000000004</v>
      </c>
      <c r="G112" s="146">
        <v>44</v>
      </c>
      <c r="H112" s="145">
        <v>28.6</v>
      </c>
      <c r="I112" s="121"/>
      <c r="J112" s="79">
        <v>40.35</v>
      </c>
      <c r="K112" s="79">
        <v>36.69</v>
      </c>
      <c r="L112" s="79">
        <v>41.8</v>
      </c>
      <c r="M112" s="79">
        <v>41.96</v>
      </c>
      <c r="N112" s="79">
        <v>38.85</v>
      </c>
      <c r="O112" s="118"/>
      <c r="P112" s="118"/>
    </row>
    <row r="113" spans="1:16" s="32" customFormat="1" x14ac:dyDescent="0.25">
      <c r="A113" s="21"/>
      <c r="B113" s="28" t="s">
        <v>2092</v>
      </c>
      <c r="C113" s="119" t="s">
        <v>2915</v>
      </c>
      <c r="D113" s="40" t="s">
        <v>2454</v>
      </c>
      <c r="E113" s="145">
        <v>40</v>
      </c>
      <c r="F113" s="145">
        <v>22.4</v>
      </c>
      <c r="G113" s="146">
        <v>40</v>
      </c>
      <c r="H113" s="145">
        <v>26</v>
      </c>
      <c r="I113" s="121"/>
      <c r="J113" s="79">
        <v>36.68</v>
      </c>
      <c r="K113" s="79">
        <v>33.36</v>
      </c>
      <c r="L113" s="79">
        <v>38</v>
      </c>
      <c r="M113" s="79">
        <v>38.14</v>
      </c>
      <c r="N113" s="79">
        <v>35.32</v>
      </c>
      <c r="O113" s="118"/>
      <c r="P113" s="118"/>
    </row>
    <row r="114" spans="1:16" s="32" customFormat="1" x14ac:dyDescent="0.25">
      <c r="A114" s="21"/>
      <c r="B114" s="28" t="s">
        <v>2093</v>
      </c>
      <c r="C114" s="119" t="s">
        <v>2700</v>
      </c>
      <c r="D114" s="40" t="s">
        <v>2454</v>
      </c>
      <c r="E114" s="145">
        <v>46</v>
      </c>
      <c r="F114" s="145">
        <v>25.76</v>
      </c>
      <c r="G114" s="146">
        <v>46</v>
      </c>
      <c r="H114" s="145">
        <v>29.900000000000002</v>
      </c>
      <c r="I114" s="121"/>
      <c r="J114" s="79">
        <v>42.18</v>
      </c>
      <c r="K114" s="79">
        <v>38.36</v>
      </c>
      <c r="L114" s="79">
        <v>43.7</v>
      </c>
      <c r="M114" s="79">
        <v>43.87</v>
      </c>
      <c r="N114" s="79">
        <v>40.61</v>
      </c>
      <c r="O114" s="118"/>
      <c r="P114" s="118"/>
    </row>
    <row r="115" spans="1:16" s="32" customFormat="1" x14ac:dyDescent="0.25">
      <c r="A115" s="21"/>
      <c r="B115" s="28" t="s">
        <v>2094</v>
      </c>
      <c r="C115" s="119" t="s">
        <v>2701</v>
      </c>
      <c r="D115" s="40" t="s">
        <v>2454</v>
      </c>
      <c r="E115" s="145">
        <v>180</v>
      </c>
      <c r="F115" s="145">
        <v>100.8</v>
      </c>
      <c r="G115" s="146">
        <v>180</v>
      </c>
      <c r="H115" s="145">
        <v>117</v>
      </c>
      <c r="I115" s="121"/>
      <c r="J115" s="79">
        <v>165.06</v>
      </c>
      <c r="K115" s="79">
        <v>150.1</v>
      </c>
      <c r="L115" s="79">
        <v>171</v>
      </c>
      <c r="M115" s="79">
        <v>171.65</v>
      </c>
      <c r="N115" s="79">
        <v>158.91999999999999</v>
      </c>
      <c r="O115" s="118"/>
      <c r="P115" s="118"/>
    </row>
    <row r="116" spans="1:16" s="32" customFormat="1" x14ac:dyDescent="0.25">
      <c r="A116" s="21"/>
      <c r="B116" s="28" t="s">
        <v>2102</v>
      </c>
      <c r="C116" s="119" t="s">
        <v>2703</v>
      </c>
      <c r="D116" s="40" t="s">
        <v>2454</v>
      </c>
      <c r="E116" s="145">
        <v>88</v>
      </c>
      <c r="F116" s="145">
        <v>49.28</v>
      </c>
      <c r="G116" s="146">
        <v>88</v>
      </c>
      <c r="H116" s="145">
        <v>57.2</v>
      </c>
      <c r="I116" s="121"/>
      <c r="J116" s="79">
        <v>80.7</v>
      </c>
      <c r="K116" s="79">
        <v>73.38</v>
      </c>
      <c r="L116" s="79">
        <v>83.6</v>
      </c>
      <c r="M116" s="79">
        <v>83.92</v>
      </c>
      <c r="N116" s="79">
        <v>77.7</v>
      </c>
      <c r="O116" s="118"/>
      <c r="P116" s="118"/>
    </row>
    <row r="117" spans="1:16" s="32" customFormat="1" x14ac:dyDescent="0.25">
      <c r="A117" s="21"/>
      <c r="B117" s="28" t="s">
        <v>2103</v>
      </c>
      <c r="C117" s="119" t="s">
        <v>2704</v>
      </c>
      <c r="D117" s="40" t="s">
        <v>2454</v>
      </c>
      <c r="E117" s="145">
        <v>142</v>
      </c>
      <c r="F117" s="145">
        <v>79.52</v>
      </c>
      <c r="G117" s="146">
        <v>142</v>
      </c>
      <c r="H117" s="145">
        <v>92.3</v>
      </c>
      <c r="I117" s="121"/>
      <c r="J117" s="79">
        <v>130.21</v>
      </c>
      <c r="K117" s="79">
        <v>118.41</v>
      </c>
      <c r="L117" s="79">
        <v>134.9</v>
      </c>
      <c r="M117" s="79">
        <v>135.41</v>
      </c>
      <c r="N117" s="79">
        <v>125.37</v>
      </c>
      <c r="O117" s="118"/>
      <c r="P117" s="118"/>
    </row>
    <row r="118" spans="1:16" s="32" customFormat="1" x14ac:dyDescent="0.25">
      <c r="A118" s="21"/>
      <c r="B118" s="28" t="s">
        <v>2104</v>
      </c>
      <c r="C118" s="119" t="s">
        <v>2916</v>
      </c>
      <c r="D118" s="40" t="s">
        <v>2454</v>
      </c>
      <c r="E118" s="145">
        <v>144</v>
      </c>
      <c r="F118" s="145">
        <v>80.64</v>
      </c>
      <c r="G118" s="146">
        <v>144</v>
      </c>
      <c r="H118" s="145">
        <v>93.600000000000009</v>
      </c>
      <c r="I118" s="121"/>
      <c r="J118" s="79">
        <v>132.05000000000001</v>
      </c>
      <c r="K118" s="79">
        <v>120.08</v>
      </c>
      <c r="L118" s="79">
        <v>136.80000000000001</v>
      </c>
      <c r="M118" s="79">
        <v>137.32</v>
      </c>
      <c r="N118" s="79">
        <v>127.14</v>
      </c>
      <c r="O118" s="118"/>
      <c r="P118" s="118"/>
    </row>
    <row r="119" spans="1:16" s="32" customFormat="1" x14ac:dyDescent="0.25">
      <c r="A119" s="21"/>
      <c r="B119" s="28" t="s">
        <v>2109</v>
      </c>
      <c r="C119" s="119" t="s">
        <v>2707</v>
      </c>
      <c r="D119" s="40" t="s">
        <v>2454</v>
      </c>
      <c r="E119" s="145">
        <v>111</v>
      </c>
      <c r="F119" s="145">
        <v>62.16</v>
      </c>
      <c r="G119" s="146">
        <v>111</v>
      </c>
      <c r="H119" s="145">
        <v>72.150000000000006</v>
      </c>
      <c r="I119" s="121"/>
      <c r="J119" s="79">
        <v>101.79</v>
      </c>
      <c r="K119" s="79">
        <v>92.56</v>
      </c>
      <c r="L119" s="79">
        <v>105.45</v>
      </c>
      <c r="M119" s="79">
        <v>105.85</v>
      </c>
      <c r="N119" s="79">
        <v>98</v>
      </c>
      <c r="O119" s="118"/>
      <c r="P119" s="118"/>
    </row>
    <row r="120" spans="1:16" s="32" customFormat="1" x14ac:dyDescent="0.25">
      <c r="A120" s="21"/>
      <c r="B120" s="28" t="s">
        <v>2111</v>
      </c>
      <c r="C120" s="119" t="s">
        <v>2708</v>
      </c>
      <c r="D120" s="40" t="s">
        <v>2454</v>
      </c>
      <c r="E120" s="145">
        <v>262</v>
      </c>
      <c r="F120" s="145">
        <v>146.72</v>
      </c>
      <c r="G120" s="146">
        <v>262</v>
      </c>
      <c r="H120" s="145">
        <v>170.3</v>
      </c>
      <c r="I120" s="121"/>
      <c r="J120" s="79">
        <v>240.25</v>
      </c>
      <c r="K120" s="79">
        <v>218.48</v>
      </c>
      <c r="L120" s="79">
        <v>248.9</v>
      </c>
      <c r="M120" s="79">
        <v>249.84</v>
      </c>
      <c r="N120" s="79">
        <v>231.32</v>
      </c>
      <c r="O120" s="118"/>
      <c r="P120" s="118"/>
    </row>
    <row r="121" spans="1:16" s="32" customFormat="1" x14ac:dyDescent="0.25">
      <c r="A121" s="21"/>
      <c r="B121" s="28" t="s">
        <v>2112</v>
      </c>
      <c r="C121" s="119" t="s">
        <v>2917</v>
      </c>
      <c r="D121" s="40" t="s">
        <v>2454</v>
      </c>
      <c r="E121" s="145">
        <v>61</v>
      </c>
      <c r="F121" s="145">
        <v>34.159999999999997</v>
      </c>
      <c r="G121" s="146">
        <v>61</v>
      </c>
      <c r="H121" s="145">
        <v>39.65</v>
      </c>
      <c r="I121" s="121"/>
      <c r="J121" s="79">
        <v>55.94</v>
      </c>
      <c r="K121" s="79">
        <v>50.87</v>
      </c>
      <c r="L121" s="79">
        <v>57.95</v>
      </c>
      <c r="M121" s="79">
        <v>58.17</v>
      </c>
      <c r="N121" s="79">
        <v>53.86</v>
      </c>
      <c r="O121" s="118"/>
      <c r="P121" s="118"/>
    </row>
    <row r="122" spans="1:16" s="32" customFormat="1" x14ac:dyDescent="0.25">
      <c r="A122" s="21"/>
      <c r="B122" s="28" t="s">
        <v>2113</v>
      </c>
      <c r="C122" s="119" t="s">
        <v>2709</v>
      </c>
      <c r="D122" s="40" t="s">
        <v>2454</v>
      </c>
      <c r="E122" s="145">
        <v>190</v>
      </c>
      <c r="F122" s="145">
        <v>106.4</v>
      </c>
      <c r="G122" s="146">
        <v>190</v>
      </c>
      <c r="H122" s="145">
        <v>123.5</v>
      </c>
      <c r="I122" s="121"/>
      <c r="J122" s="79">
        <v>174.23</v>
      </c>
      <c r="K122" s="79">
        <v>158.44</v>
      </c>
      <c r="L122" s="79">
        <v>180.5</v>
      </c>
      <c r="M122" s="79">
        <v>181.18</v>
      </c>
      <c r="N122" s="79">
        <v>167.75</v>
      </c>
      <c r="O122" s="118"/>
      <c r="P122" s="118"/>
    </row>
    <row r="123" spans="1:16" s="32" customFormat="1" x14ac:dyDescent="0.25">
      <c r="A123" s="21"/>
      <c r="B123" s="28" t="s">
        <v>2418</v>
      </c>
      <c r="C123" s="119" t="s">
        <v>2918</v>
      </c>
      <c r="D123" s="40" t="s">
        <v>2454</v>
      </c>
      <c r="E123" s="145">
        <v>163</v>
      </c>
      <c r="F123" s="145">
        <v>91.28</v>
      </c>
      <c r="G123" s="146">
        <v>163</v>
      </c>
      <c r="H123" s="145">
        <v>105.95</v>
      </c>
      <c r="I123" s="121"/>
      <c r="J123" s="79">
        <v>149.47</v>
      </c>
      <c r="K123" s="79">
        <v>135.93</v>
      </c>
      <c r="L123" s="79">
        <v>154.85</v>
      </c>
      <c r="M123" s="79">
        <v>155.44</v>
      </c>
      <c r="N123" s="79">
        <v>143.91</v>
      </c>
      <c r="O123" s="118"/>
      <c r="P123" s="118"/>
    </row>
    <row r="124" spans="1:16" s="32" customFormat="1" x14ac:dyDescent="0.25">
      <c r="A124" s="21"/>
      <c r="B124" s="28" t="s">
        <v>2414</v>
      </c>
      <c r="C124" s="119" t="s">
        <v>2919</v>
      </c>
      <c r="D124" s="40" t="s">
        <v>2454</v>
      </c>
      <c r="E124" s="145">
        <v>199</v>
      </c>
      <c r="F124" s="145">
        <v>111.44</v>
      </c>
      <c r="G124" s="146">
        <v>199</v>
      </c>
      <c r="H124" s="145">
        <v>129.35</v>
      </c>
      <c r="I124" s="121"/>
      <c r="J124" s="79">
        <v>182.48</v>
      </c>
      <c r="K124" s="79">
        <v>165.95</v>
      </c>
      <c r="L124" s="79">
        <v>189.05</v>
      </c>
      <c r="M124" s="79">
        <v>189.77</v>
      </c>
      <c r="N124" s="79">
        <v>175.7</v>
      </c>
      <c r="O124" s="118"/>
      <c r="P124" s="118"/>
    </row>
    <row r="125" spans="1:16" s="32" customFormat="1" ht="26.25" x14ac:dyDescent="0.25">
      <c r="A125" s="21"/>
      <c r="B125" s="28" t="s">
        <v>2117</v>
      </c>
      <c r="C125" s="119" t="s">
        <v>2711</v>
      </c>
      <c r="D125" s="40" t="s">
        <v>2454</v>
      </c>
      <c r="E125" s="145">
        <v>103</v>
      </c>
      <c r="F125" s="145">
        <v>57.68</v>
      </c>
      <c r="G125" s="146">
        <v>103</v>
      </c>
      <c r="H125" s="145">
        <v>66.95</v>
      </c>
      <c r="I125" s="121"/>
      <c r="J125" s="79">
        <v>94.45</v>
      </c>
      <c r="K125" s="79">
        <v>85.89</v>
      </c>
      <c r="L125" s="79">
        <v>97.85</v>
      </c>
      <c r="M125" s="79">
        <v>98.22</v>
      </c>
      <c r="N125" s="79">
        <v>90.94</v>
      </c>
      <c r="O125" s="118"/>
      <c r="P125" s="118"/>
    </row>
    <row r="126" spans="1:16" s="32" customFormat="1" x14ac:dyDescent="0.25">
      <c r="A126" s="21"/>
      <c r="B126" s="28" t="s">
        <v>2118</v>
      </c>
      <c r="C126" s="119" t="s">
        <v>2712</v>
      </c>
      <c r="D126" s="40" t="s">
        <v>2454</v>
      </c>
      <c r="E126" s="145">
        <v>139</v>
      </c>
      <c r="F126" s="145">
        <v>77.84</v>
      </c>
      <c r="G126" s="146">
        <v>139</v>
      </c>
      <c r="H126" s="145">
        <v>90.350000000000009</v>
      </c>
      <c r="I126" s="121"/>
      <c r="J126" s="79">
        <v>127.46</v>
      </c>
      <c r="K126" s="79">
        <v>115.91</v>
      </c>
      <c r="L126" s="79">
        <v>132.05000000000001</v>
      </c>
      <c r="M126" s="79">
        <v>132.55000000000001</v>
      </c>
      <c r="N126" s="79">
        <v>122.72</v>
      </c>
      <c r="O126" s="118"/>
      <c r="P126" s="118"/>
    </row>
    <row r="127" spans="1:16" s="32" customFormat="1" x14ac:dyDescent="0.25">
      <c r="A127" s="21"/>
      <c r="B127" s="28" t="s">
        <v>2119</v>
      </c>
      <c r="C127" s="119" t="s">
        <v>2920</v>
      </c>
      <c r="D127" s="40" t="s">
        <v>2454</v>
      </c>
      <c r="E127" s="145">
        <v>289</v>
      </c>
      <c r="F127" s="145">
        <v>161.84</v>
      </c>
      <c r="G127" s="146">
        <v>289</v>
      </c>
      <c r="H127" s="145">
        <v>187.85</v>
      </c>
      <c r="I127" s="121"/>
      <c r="J127" s="79">
        <v>265.01</v>
      </c>
      <c r="K127" s="79">
        <v>241</v>
      </c>
      <c r="L127" s="79">
        <v>274.55</v>
      </c>
      <c r="M127" s="79">
        <v>275.58999999999997</v>
      </c>
      <c r="N127" s="79">
        <v>255.16</v>
      </c>
      <c r="O127" s="118"/>
      <c r="P127" s="118"/>
    </row>
    <row r="128" spans="1:16" s="32" customFormat="1" x14ac:dyDescent="0.25">
      <c r="A128" s="21"/>
      <c r="B128" s="28" t="s">
        <v>2126</v>
      </c>
      <c r="C128" s="119" t="s">
        <v>2715</v>
      </c>
      <c r="D128" s="40" t="s">
        <v>2454</v>
      </c>
      <c r="E128" s="145">
        <v>70</v>
      </c>
      <c r="F128" s="145">
        <v>39.200000000000003</v>
      </c>
      <c r="G128" s="146">
        <v>70</v>
      </c>
      <c r="H128" s="145">
        <v>45.5</v>
      </c>
      <c r="I128" s="121"/>
      <c r="J128" s="79">
        <v>64.19</v>
      </c>
      <c r="K128" s="79">
        <v>58.37</v>
      </c>
      <c r="L128" s="79">
        <v>66.5</v>
      </c>
      <c r="M128" s="79">
        <v>66.75</v>
      </c>
      <c r="N128" s="79">
        <v>61.8</v>
      </c>
      <c r="O128" s="118"/>
      <c r="P128" s="118"/>
    </row>
    <row r="129" spans="1:16" s="32" customFormat="1" x14ac:dyDescent="0.25">
      <c r="A129" s="21"/>
      <c r="B129" s="28" t="s">
        <v>2127</v>
      </c>
      <c r="C129" s="119" t="s">
        <v>2716</v>
      </c>
      <c r="D129" s="40" t="s">
        <v>2454</v>
      </c>
      <c r="E129" s="145">
        <v>73</v>
      </c>
      <c r="F129" s="145">
        <v>40.880000000000003</v>
      </c>
      <c r="G129" s="146">
        <v>73</v>
      </c>
      <c r="H129" s="145">
        <v>47.45</v>
      </c>
      <c r="I129" s="121"/>
      <c r="J129" s="79">
        <v>66.94</v>
      </c>
      <c r="K129" s="79">
        <v>60.87</v>
      </c>
      <c r="L129" s="79">
        <v>69.349999999999994</v>
      </c>
      <c r="M129" s="79">
        <v>69.61</v>
      </c>
      <c r="N129" s="79">
        <v>64.45</v>
      </c>
      <c r="O129" s="118"/>
      <c r="P129" s="118"/>
    </row>
    <row r="130" spans="1:16" s="32" customFormat="1" x14ac:dyDescent="0.25">
      <c r="A130" s="21"/>
      <c r="B130" s="28" t="s">
        <v>2128</v>
      </c>
      <c r="C130" s="119" t="s">
        <v>2718</v>
      </c>
      <c r="D130" s="40" t="s">
        <v>2454</v>
      </c>
      <c r="E130" s="145">
        <v>131</v>
      </c>
      <c r="F130" s="145">
        <v>73.36</v>
      </c>
      <c r="G130" s="146">
        <v>131</v>
      </c>
      <c r="H130" s="145">
        <v>85.15</v>
      </c>
      <c r="I130" s="121"/>
      <c r="J130" s="79">
        <v>120.13</v>
      </c>
      <c r="K130" s="79">
        <v>109.24</v>
      </c>
      <c r="L130" s="79">
        <v>124.45</v>
      </c>
      <c r="M130" s="79">
        <v>124.92</v>
      </c>
      <c r="N130" s="79">
        <v>115.66</v>
      </c>
      <c r="O130" s="118"/>
      <c r="P130" s="118"/>
    </row>
    <row r="131" spans="1:16" s="32" customFormat="1" x14ac:dyDescent="0.25">
      <c r="A131" s="21"/>
      <c r="B131" s="28" t="s">
        <v>2129</v>
      </c>
      <c r="C131" s="119" t="s">
        <v>2719</v>
      </c>
      <c r="D131" s="40" t="s">
        <v>2454</v>
      </c>
      <c r="E131" s="145">
        <v>55</v>
      </c>
      <c r="F131" s="145">
        <v>17.36</v>
      </c>
      <c r="G131" s="146">
        <v>55</v>
      </c>
      <c r="H131" s="145">
        <v>35.75</v>
      </c>
      <c r="I131" s="121"/>
      <c r="J131" s="79">
        <v>50.44</v>
      </c>
      <c r="K131" s="79">
        <v>45.86</v>
      </c>
      <c r="L131" s="79">
        <v>52.25</v>
      </c>
      <c r="M131" s="79">
        <v>52.45</v>
      </c>
      <c r="N131" s="79">
        <v>48.56</v>
      </c>
      <c r="O131" s="118"/>
      <c r="P131" s="118"/>
    </row>
    <row r="132" spans="1:16" s="32" customFormat="1" x14ac:dyDescent="0.25">
      <c r="A132" s="21"/>
      <c r="B132" s="28" t="s">
        <v>2130</v>
      </c>
      <c r="C132" s="119" t="s">
        <v>2720</v>
      </c>
      <c r="D132" s="40" t="s">
        <v>2454</v>
      </c>
      <c r="E132" s="145">
        <v>152</v>
      </c>
      <c r="F132" s="145">
        <v>85.12</v>
      </c>
      <c r="G132" s="146">
        <v>152</v>
      </c>
      <c r="H132" s="145">
        <v>98.8</v>
      </c>
      <c r="I132" s="121"/>
      <c r="J132" s="79">
        <v>139.38</v>
      </c>
      <c r="K132" s="79">
        <v>126.75</v>
      </c>
      <c r="L132" s="79">
        <v>144.4</v>
      </c>
      <c r="M132" s="79">
        <v>144.94999999999999</v>
      </c>
      <c r="N132" s="79">
        <v>134.19999999999999</v>
      </c>
      <c r="O132" s="118"/>
      <c r="P132" s="118"/>
    </row>
    <row r="133" spans="1:16" s="32" customFormat="1" x14ac:dyDescent="0.25">
      <c r="A133" s="21"/>
      <c r="B133" s="28" t="s">
        <v>2131</v>
      </c>
      <c r="C133" s="119" t="s">
        <v>2721</v>
      </c>
      <c r="D133" s="40" t="s">
        <v>2454</v>
      </c>
      <c r="E133" s="145">
        <v>140</v>
      </c>
      <c r="F133" s="145">
        <v>78.400000000000006</v>
      </c>
      <c r="G133" s="146">
        <v>140</v>
      </c>
      <c r="H133" s="145">
        <v>91</v>
      </c>
      <c r="I133" s="121"/>
      <c r="J133" s="79">
        <v>128.38</v>
      </c>
      <c r="K133" s="79">
        <v>116.75</v>
      </c>
      <c r="L133" s="79">
        <v>133</v>
      </c>
      <c r="M133" s="79">
        <v>133.5</v>
      </c>
      <c r="N133" s="79">
        <v>123.61</v>
      </c>
      <c r="O133" s="118"/>
      <c r="P133" s="118"/>
    </row>
    <row r="134" spans="1:16" s="32" customFormat="1" x14ac:dyDescent="0.25">
      <c r="A134" s="21"/>
      <c r="B134" s="28" t="s">
        <v>2132</v>
      </c>
      <c r="C134" s="119" t="s">
        <v>2722</v>
      </c>
      <c r="D134" s="40" t="s">
        <v>2454</v>
      </c>
      <c r="E134" s="145">
        <v>151</v>
      </c>
      <c r="F134" s="145">
        <v>84.56</v>
      </c>
      <c r="G134" s="146">
        <v>151</v>
      </c>
      <c r="H134" s="145">
        <v>98.15</v>
      </c>
      <c r="I134" s="121"/>
      <c r="J134" s="79">
        <v>138.47</v>
      </c>
      <c r="K134" s="79">
        <v>125.92</v>
      </c>
      <c r="L134" s="79">
        <v>143.44999999999999</v>
      </c>
      <c r="M134" s="79">
        <v>143.99</v>
      </c>
      <c r="N134" s="79">
        <v>133.32</v>
      </c>
      <c r="O134" s="118"/>
      <c r="P134" s="118"/>
    </row>
    <row r="135" spans="1:16" s="32" customFormat="1" ht="26.25" x14ac:dyDescent="0.25">
      <c r="A135" s="21"/>
      <c r="B135" s="28" t="s">
        <v>2133</v>
      </c>
      <c r="C135" s="119" t="s">
        <v>2723</v>
      </c>
      <c r="D135" s="40" t="s">
        <v>2454</v>
      </c>
      <c r="E135" s="145">
        <v>193</v>
      </c>
      <c r="F135" s="145">
        <v>108.08</v>
      </c>
      <c r="G135" s="146">
        <v>193</v>
      </c>
      <c r="H135" s="145">
        <v>125.45</v>
      </c>
      <c r="I135" s="121"/>
      <c r="J135" s="79">
        <v>176.98</v>
      </c>
      <c r="K135" s="79">
        <v>160.94</v>
      </c>
      <c r="L135" s="79">
        <v>183.35</v>
      </c>
      <c r="M135" s="79">
        <v>184.04</v>
      </c>
      <c r="N135" s="79">
        <v>170.4</v>
      </c>
      <c r="O135" s="118"/>
      <c r="P135" s="118"/>
    </row>
    <row r="136" spans="1:16" s="32" customFormat="1" x14ac:dyDescent="0.25">
      <c r="A136" s="21"/>
      <c r="B136" s="28" t="s">
        <v>2134</v>
      </c>
      <c r="C136" s="119" t="s">
        <v>2724</v>
      </c>
      <c r="D136" s="40" t="s">
        <v>2454</v>
      </c>
      <c r="E136" s="145">
        <v>184</v>
      </c>
      <c r="F136" s="145">
        <v>103.04</v>
      </c>
      <c r="G136" s="146">
        <v>184</v>
      </c>
      <c r="H136" s="145">
        <v>119.60000000000001</v>
      </c>
      <c r="I136" s="121"/>
      <c r="J136" s="79">
        <v>168.73</v>
      </c>
      <c r="K136" s="79">
        <v>153.44</v>
      </c>
      <c r="L136" s="79">
        <v>174.8</v>
      </c>
      <c r="M136" s="79">
        <v>175.46</v>
      </c>
      <c r="N136" s="79">
        <v>162.44999999999999</v>
      </c>
      <c r="O136" s="118"/>
      <c r="P136" s="118"/>
    </row>
    <row r="137" spans="1:16" s="32" customFormat="1" x14ac:dyDescent="0.25">
      <c r="A137" s="21"/>
      <c r="B137" s="28" t="s">
        <v>2135</v>
      </c>
      <c r="C137" s="119" t="s">
        <v>2725</v>
      </c>
      <c r="D137" s="40" t="s">
        <v>2454</v>
      </c>
      <c r="E137" s="145">
        <v>79</v>
      </c>
      <c r="F137" s="145">
        <v>44.24</v>
      </c>
      <c r="G137" s="146">
        <v>79</v>
      </c>
      <c r="H137" s="145">
        <v>51.35</v>
      </c>
      <c r="I137" s="121"/>
      <c r="J137" s="79">
        <v>72.44</v>
      </c>
      <c r="K137" s="79">
        <v>65.88</v>
      </c>
      <c r="L137" s="79">
        <v>75.05</v>
      </c>
      <c r="M137" s="79">
        <v>75.33</v>
      </c>
      <c r="N137" s="79">
        <v>69.75</v>
      </c>
      <c r="O137" s="118"/>
      <c r="P137" s="118"/>
    </row>
    <row r="138" spans="1:16" s="32" customFormat="1" x14ac:dyDescent="0.25">
      <c r="A138" s="21"/>
      <c r="B138" s="28" t="s">
        <v>2138</v>
      </c>
      <c r="C138" s="119" t="s">
        <v>2921</v>
      </c>
      <c r="D138" s="40" t="s">
        <v>2454</v>
      </c>
      <c r="E138" s="145">
        <v>46</v>
      </c>
      <c r="F138" s="145">
        <v>25.76</v>
      </c>
      <c r="G138" s="146">
        <v>46</v>
      </c>
      <c r="H138" s="145">
        <v>29.900000000000002</v>
      </c>
      <c r="I138" s="121"/>
      <c r="J138" s="79">
        <v>42.18</v>
      </c>
      <c r="K138" s="79">
        <v>38.36</v>
      </c>
      <c r="L138" s="79">
        <v>43.7</v>
      </c>
      <c r="M138" s="79">
        <v>43.87</v>
      </c>
      <c r="N138" s="79">
        <v>40.61</v>
      </c>
      <c r="O138" s="118"/>
      <c r="P138" s="118"/>
    </row>
    <row r="139" spans="1:16" s="32" customFormat="1" x14ac:dyDescent="0.25">
      <c r="A139" s="21"/>
      <c r="B139" s="28" t="s">
        <v>2142</v>
      </c>
      <c r="C139" s="119" t="s">
        <v>2726</v>
      </c>
      <c r="D139" s="40" t="s">
        <v>2454</v>
      </c>
      <c r="E139" s="145">
        <v>71</v>
      </c>
      <c r="F139" s="145">
        <v>39.76</v>
      </c>
      <c r="G139" s="146">
        <v>71</v>
      </c>
      <c r="H139" s="145">
        <v>46.15</v>
      </c>
      <c r="I139" s="121"/>
      <c r="J139" s="79">
        <v>65.11</v>
      </c>
      <c r="K139" s="79">
        <v>59.21</v>
      </c>
      <c r="L139" s="79">
        <v>67.45</v>
      </c>
      <c r="M139" s="79">
        <v>67.709999999999994</v>
      </c>
      <c r="N139" s="79">
        <v>62.69</v>
      </c>
      <c r="O139" s="118"/>
      <c r="P139" s="118"/>
    </row>
    <row r="140" spans="1:16" s="32" customFormat="1" x14ac:dyDescent="0.25">
      <c r="A140" s="21"/>
      <c r="B140" s="28" t="s">
        <v>2143</v>
      </c>
      <c r="C140" s="119" t="s">
        <v>2922</v>
      </c>
      <c r="D140" s="40" t="s">
        <v>2454</v>
      </c>
      <c r="E140" s="145">
        <v>99</v>
      </c>
      <c r="F140" s="145">
        <v>55.44</v>
      </c>
      <c r="G140" s="146">
        <v>99</v>
      </c>
      <c r="H140" s="145">
        <v>64.350000000000009</v>
      </c>
      <c r="I140" s="121"/>
      <c r="J140" s="79">
        <v>90.78</v>
      </c>
      <c r="K140" s="79">
        <v>82.56</v>
      </c>
      <c r="L140" s="79">
        <v>94.05</v>
      </c>
      <c r="M140" s="79">
        <v>94.41</v>
      </c>
      <c r="N140" s="79">
        <v>87.41</v>
      </c>
      <c r="O140" s="118"/>
      <c r="P140" s="118"/>
    </row>
    <row r="141" spans="1:16" s="32" customFormat="1" x14ac:dyDescent="0.25">
      <c r="A141" s="21"/>
      <c r="B141" s="28" t="s">
        <v>2145</v>
      </c>
      <c r="C141" s="119" t="s">
        <v>2728</v>
      </c>
      <c r="D141" s="40" t="s">
        <v>2454</v>
      </c>
      <c r="E141" s="145">
        <v>448</v>
      </c>
      <c r="F141" s="145">
        <v>250.88</v>
      </c>
      <c r="G141" s="146">
        <v>448</v>
      </c>
      <c r="H141" s="145">
        <v>291.2</v>
      </c>
      <c r="I141" s="121"/>
      <c r="J141" s="79">
        <v>410.82</v>
      </c>
      <c r="K141" s="79">
        <v>373.59</v>
      </c>
      <c r="L141" s="79">
        <v>425.6</v>
      </c>
      <c r="M141" s="79">
        <v>427.21</v>
      </c>
      <c r="N141" s="79">
        <v>395.54</v>
      </c>
      <c r="O141" s="118"/>
      <c r="P141" s="118"/>
    </row>
    <row r="142" spans="1:16" s="32" customFormat="1" x14ac:dyDescent="0.25">
      <c r="A142" s="21"/>
      <c r="B142" s="28" t="s">
        <v>2146</v>
      </c>
      <c r="C142" s="119" t="s">
        <v>2923</v>
      </c>
      <c r="D142" s="40" t="s">
        <v>2454</v>
      </c>
      <c r="E142" s="145">
        <v>135</v>
      </c>
      <c r="F142" s="145">
        <v>75.599999999999994</v>
      </c>
      <c r="G142" s="146">
        <v>135</v>
      </c>
      <c r="H142" s="145">
        <v>87.75</v>
      </c>
      <c r="I142" s="121"/>
      <c r="J142" s="79">
        <v>123.8</v>
      </c>
      <c r="K142" s="79">
        <v>112.58</v>
      </c>
      <c r="L142" s="79">
        <v>128.25</v>
      </c>
      <c r="M142" s="79">
        <v>128.74</v>
      </c>
      <c r="N142" s="79">
        <v>119.19</v>
      </c>
      <c r="O142" s="118"/>
      <c r="P142" s="118"/>
    </row>
    <row r="143" spans="1:16" s="32" customFormat="1" x14ac:dyDescent="0.25">
      <c r="A143" s="21"/>
      <c r="B143" s="28" t="s">
        <v>2147</v>
      </c>
      <c r="C143" s="119" t="s">
        <v>2729</v>
      </c>
      <c r="D143" s="40" t="s">
        <v>2454</v>
      </c>
      <c r="E143" s="145">
        <v>99</v>
      </c>
      <c r="F143" s="145">
        <v>55.44</v>
      </c>
      <c r="G143" s="146">
        <v>99</v>
      </c>
      <c r="H143" s="145">
        <v>64.350000000000009</v>
      </c>
      <c r="I143" s="121"/>
      <c r="J143" s="79">
        <v>90.78</v>
      </c>
      <c r="K143" s="79">
        <v>82.56</v>
      </c>
      <c r="L143" s="79">
        <v>94.05</v>
      </c>
      <c r="M143" s="79">
        <v>94.41</v>
      </c>
      <c r="N143" s="79">
        <v>87.41</v>
      </c>
      <c r="O143" s="118"/>
      <c r="P143" s="118"/>
    </row>
    <row r="144" spans="1:16" s="32" customFormat="1" x14ac:dyDescent="0.25">
      <c r="A144" s="21"/>
      <c r="B144" s="28" t="s">
        <v>2148</v>
      </c>
      <c r="C144" s="119" t="s">
        <v>2924</v>
      </c>
      <c r="D144" s="40" t="s">
        <v>2454</v>
      </c>
      <c r="E144" s="145">
        <v>36</v>
      </c>
      <c r="F144" s="145">
        <v>20.16</v>
      </c>
      <c r="G144" s="146">
        <v>36</v>
      </c>
      <c r="H144" s="145">
        <v>23.400000000000002</v>
      </c>
      <c r="I144" s="121"/>
      <c r="J144" s="79">
        <v>33.01</v>
      </c>
      <c r="K144" s="79">
        <v>30.02</v>
      </c>
      <c r="L144" s="79">
        <v>34.200000000000003</v>
      </c>
      <c r="M144" s="79">
        <v>34.33</v>
      </c>
      <c r="N144" s="79">
        <v>31.78</v>
      </c>
      <c r="O144" s="118"/>
      <c r="P144" s="118"/>
    </row>
    <row r="145" spans="1:16" s="32" customFormat="1" x14ac:dyDescent="0.25">
      <c r="A145" s="21"/>
      <c r="B145" s="28" t="s">
        <v>2149</v>
      </c>
      <c r="C145" s="119" t="s">
        <v>2730</v>
      </c>
      <c r="D145" s="40" t="s">
        <v>2454</v>
      </c>
      <c r="E145" s="145">
        <v>234</v>
      </c>
      <c r="F145" s="145">
        <v>131.04</v>
      </c>
      <c r="G145" s="146">
        <v>234</v>
      </c>
      <c r="H145" s="145">
        <v>152.1</v>
      </c>
      <c r="I145" s="121"/>
      <c r="J145" s="79">
        <v>214.58</v>
      </c>
      <c r="K145" s="79">
        <v>195.13</v>
      </c>
      <c r="L145" s="79">
        <v>222.3</v>
      </c>
      <c r="M145" s="79">
        <v>223.14</v>
      </c>
      <c r="N145" s="79">
        <v>206.6</v>
      </c>
      <c r="O145" s="118"/>
      <c r="P145" s="118"/>
    </row>
    <row r="146" spans="1:16" s="32" customFormat="1" x14ac:dyDescent="0.25">
      <c r="A146" s="21"/>
      <c r="B146" s="28" t="s">
        <v>2151</v>
      </c>
      <c r="C146" s="119" t="s">
        <v>2732</v>
      </c>
      <c r="D146" s="40" t="s">
        <v>2454</v>
      </c>
      <c r="E146" s="145">
        <v>233</v>
      </c>
      <c r="F146" s="145">
        <v>130.47999999999999</v>
      </c>
      <c r="G146" s="146">
        <v>233</v>
      </c>
      <c r="H146" s="145">
        <v>151.45000000000002</v>
      </c>
      <c r="I146" s="121"/>
      <c r="J146" s="79">
        <v>213.66</v>
      </c>
      <c r="K146" s="79">
        <v>194.3</v>
      </c>
      <c r="L146" s="79">
        <v>221.35</v>
      </c>
      <c r="M146" s="79">
        <v>222.19</v>
      </c>
      <c r="N146" s="79">
        <v>205.72</v>
      </c>
      <c r="O146" s="118"/>
      <c r="P146" s="118"/>
    </row>
    <row r="147" spans="1:16" s="32" customFormat="1" x14ac:dyDescent="0.25">
      <c r="A147" s="21"/>
      <c r="B147" s="28" t="s">
        <v>2153</v>
      </c>
      <c r="C147" s="119" t="s">
        <v>2734</v>
      </c>
      <c r="D147" s="40" t="s">
        <v>2454</v>
      </c>
      <c r="E147" s="145">
        <v>68</v>
      </c>
      <c r="F147" s="145">
        <v>38.08</v>
      </c>
      <c r="G147" s="146">
        <v>68</v>
      </c>
      <c r="H147" s="145">
        <v>44.2</v>
      </c>
      <c r="I147" s="121"/>
      <c r="J147" s="79">
        <v>62.36</v>
      </c>
      <c r="K147" s="79">
        <v>56.71</v>
      </c>
      <c r="L147" s="79">
        <v>64.599999999999994</v>
      </c>
      <c r="M147" s="79">
        <v>64.84</v>
      </c>
      <c r="N147" s="79">
        <v>60.04</v>
      </c>
      <c r="O147" s="118"/>
      <c r="P147" s="118"/>
    </row>
    <row r="148" spans="1:16" s="32" customFormat="1" x14ac:dyDescent="0.25">
      <c r="A148" s="21"/>
      <c r="B148" s="28" t="s">
        <v>2154</v>
      </c>
      <c r="C148" s="119" t="s">
        <v>2735</v>
      </c>
      <c r="D148" s="40" t="s">
        <v>2454</v>
      </c>
      <c r="E148" s="145">
        <v>68</v>
      </c>
      <c r="F148" s="145">
        <v>38.08</v>
      </c>
      <c r="G148" s="146">
        <v>68</v>
      </c>
      <c r="H148" s="145">
        <v>44.2</v>
      </c>
      <c r="I148" s="121"/>
      <c r="J148" s="79">
        <v>62.36</v>
      </c>
      <c r="K148" s="79">
        <v>56.71</v>
      </c>
      <c r="L148" s="79">
        <v>64.599999999999994</v>
      </c>
      <c r="M148" s="79">
        <v>64.84</v>
      </c>
      <c r="N148" s="79">
        <v>60.04</v>
      </c>
      <c r="O148" s="118"/>
      <c r="P148" s="118"/>
    </row>
    <row r="149" spans="1:16" s="32" customFormat="1" x14ac:dyDescent="0.25">
      <c r="A149" s="21"/>
      <c r="B149" s="28" t="s">
        <v>2155</v>
      </c>
      <c r="C149" s="119" t="s">
        <v>2736</v>
      </c>
      <c r="D149" s="40" t="s">
        <v>2454</v>
      </c>
      <c r="E149" s="145">
        <v>63</v>
      </c>
      <c r="F149" s="145">
        <v>35.28</v>
      </c>
      <c r="G149" s="146">
        <v>63</v>
      </c>
      <c r="H149" s="145">
        <v>40.950000000000003</v>
      </c>
      <c r="I149" s="121"/>
      <c r="J149" s="79">
        <v>57.77</v>
      </c>
      <c r="K149" s="79">
        <v>52.54</v>
      </c>
      <c r="L149" s="79">
        <v>59.85</v>
      </c>
      <c r="M149" s="79">
        <v>60.08</v>
      </c>
      <c r="N149" s="79">
        <v>55.62</v>
      </c>
      <c r="O149" s="118"/>
      <c r="P149" s="118"/>
    </row>
    <row r="150" spans="1:16" s="32" customFormat="1" x14ac:dyDescent="0.25">
      <c r="A150" s="21"/>
      <c r="B150" s="40" t="s">
        <v>2156</v>
      </c>
      <c r="C150" s="119" t="s">
        <v>2737</v>
      </c>
      <c r="D150" s="40" t="s">
        <v>2454</v>
      </c>
      <c r="E150" s="79">
        <v>47</v>
      </c>
      <c r="F150" s="79">
        <v>26.32</v>
      </c>
      <c r="G150" s="79">
        <v>47</v>
      </c>
      <c r="H150" s="79">
        <v>30.55</v>
      </c>
      <c r="I150" s="121"/>
      <c r="J150" s="79">
        <v>43.1</v>
      </c>
      <c r="K150" s="79">
        <v>39.19</v>
      </c>
      <c r="L150" s="79">
        <v>44.65</v>
      </c>
      <c r="M150" s="79">
        <v>44.82</v>
      </c>
      <c r="N150" s="79">
        <v>41.5</v>
      </c>
      <c r="O150" s="118"/>
      <c r="P150" s="118"/>
    </row>
    <row r="151" spans="1:16" s="32" customFormat="1" x14ac:dyDescent="0.25">
      <c r="A151" s="21"/>
      <c r="B151" s="28" t="s">
        <v>2157</v>
      </c>
      <c r="C151" s="119" t="s">
        <v>2925</v>
      </c>
      <c r="D151" s="40" t="s">
        <v>2454</v>
      </c>
      <c r="E151" s="145">
        <v>26</v>
      </c>
      <c r="F151" s="145">
        <v>14.56</v>
      </c>
      <c r="G151" s="146">
        <v>26</v>
      </c>
      <c r="H151" s="145">
        <v>16.900000000000002</v>
      </c>
      <c r="I151" s="121"/>
      <c r="J151" s="79">
        <v>23.84</v>
      </c>
      <c r="K151" s="79">
        <v>21.68</v>
      </c>
      <c r="L151" s="79">
        <v>24.7</v>
      </c>
      <c r="M151" s="79">
        <v>24.79</v>
      </c>
      <c r="N151" s="79">
        <v>22.96</v>
      </c>
      <c r="O151" s="118"/>
      <c r="P151" s="118"/>
    </row>
    <row r="152" spans="1:16" s="32" customFormat="1" x14ac:dyDescent="0.25">
      <c r="A152" s="21"/>
      <c r="B152" s="28" t="s">
        <v>2158</v>
      </c>
      <c r="C152" s="119" t="s">
        <v>2738</v>
      </c>
      <c r="D152" s="40" t="s">
        <v>2454</v>
      </c>
      <c r="E152" s="145">
        <v>77</v>
      </c>
      <c r="F152" s="145">
        <v>43.12</v>
      </c>
      <c r="G152" s="146">
        <v>77</v>
      </c>
      <c r="H152" s="145">
        <v>50.050000000000004</v>
      </c>
      <c r="I152" s="121"/>
      <c r="J152" s="79">
        <v>70.61</v>
      </c>
      <c r="K152" s="79">
        <v>64.209999999999994</v>
      </c>
      <c r="L152" s="79">
        <v>73.150000000000006</v>
      </c>
      <c r="M152" s="79">
        <v>73.430000000000007</v>
      </c>
      <c r="N152" s="79">
        <v>67.98</v>
      </c>
      <c r="O152" s="118"/>
      <c r="P152" s="118"/>
    </row>
    <row r="153" spans="1:16" s="32" customFormat="1" x14ac:dyDescent="0.25">
      <c r="A153" s="21"/>
      <c r="B153" s="28" t="s">
        <v>2159</v>
      </c>
      <c r="C153" s="119" t="s">
        <v>2739</v>
      </c>
      <c r="D153" s="40" t="s">
        <v>2454</v>
      </c>
      <c r="E153" s="145">
        <v>184</v>
      </c>
      <c r="F153" s="145">
        <v>103.04</v>
      </c>
      <c r="G153" s="146">
        <v>184</v>
      </c>
      <c r="H153" s="145">
        <v>119.60000000000001</v>
      </c>
      <c r="I153" s="121"/>
      <c r="J153" s="79">
        <v>168.73</v>
      </c>
      <c r="K153" s="79">
        <v>153.44</v>
      </c>
      <c r="L153" s="79">
        <v>174.8</v>
      </c>
      <c r="M153" s="79">
        <v>175.46</v>
      </c>
      <c r="N153" s="79">
        <v>162.44999999999999</v>
      </c>
      <c r="O153" s="118"/>
      <c r="P153" s="118"/>
    </row>
    <row r="154" spans="1:16" s="32" customFormat="1" x14ac:dyDescent="0.25">
      <c r="A154" s="21"/>
      <c r="B154" s="28" t="s">
        <v>2160</v>
      </c>
      <c r="C154" s="119" t="s">
        <v>2740</v>
      </c>
      <c r="D154" s="40" t="s">
        <v>2454</v>
      </c>
      <c r="E154" s="145">
        <v>72</v>
      </c>
      <c r="F154" s="145">
        <v>40.32</v>
      </c>
      <c r="G154" s="146">
        <v>72</v>
      </c>
      <c r="H154" s="145">
        <v>46.800000000000004</v>
      </c>
      <c r="I154" s="121"/>
      <c r="J154" s="79">
        <v>66.02</v>
      </c>
      <c r="K154" s="79">
        <v>60.04</v>
      </c>
      <c r="L154" s="79">
        <v>68.400000000000006</v>
      </c>
      <c r="M154" s="79">
        <v>68.66</v>
      </c>
      <c r="N154" s="79">
        <v>63.57</v>
      </c>
      <c r="O154" s="118"/>
      <c r="P154" s="118"/>
    </row>
    <row r="155" spans="1:16" s="32" customFormat="1" x14ac:dyDescent="0.25">
      <c r="A155" s="21"/>
      <c r="B155" s="28" t="s">
        <v>2163</v>
      </c>
      <c r="C155" s="119" t="s">
        <v>2742</v>
      </c>
      <c r="D155" s="40" t="s">
        <v>2454</v>
      </c>
      <c r="E155" s="145">
        <v>87</v>
      </c>
      <c r="F155" s="145">
        <v>48.72</v>
      </c>
      <c r="G155" s="146">
        <v>87</v>
      </c>
      <c r="H155" s="145">
        <v>56.550000000000004</v>
      </c>
      <c r="I155" s="121"/>
      <c r="J155" s="79">
        <v>79.78</v>
      </c>
      <c r="K155" s="79">
        <v>72.55</v>
      </c>
      <c r="L155" s="79">
        <v>82.65</v>
      </c>
      <c r="M155" s="79">
        <v>82.96</v>
      </c>
      <c r="N155" s="79">
        <v>76.81</v>
      </c>
      <c r="O155" s="118"/>
      <c r="P155" s="118"/>
    </row>
    <row r="156" spans="1:16" s="32" customFormat="1" x14ac:dyDescent="0.25">
      <c r="A156" s="21"/>
      <c r="B156" s="28" t="s">
        <v>2165</v>
      </c>
      <c r="C156" s="119" t="s">
        <v>2743</v>
      </c>
      <c r="D156" s="40" t="s">
        <v>2454</v>
      </c>
      <c r="E156" s="145">
        <v>76</v>
      </c>
      <c r="F156" s="145">
        <v>42.56</v>
      </c>
      <c r="G156" s="146">
        <v>76</v>
      </c>
      <c r="H156" s="145">
        <v>49.4</v>
      </c>
      <c r="I156" s="121"/>
      <c r="J156" s="79">
        <v>69.69</v>
      </c>
      <c r="K156" s="79">
        <v>63.38</v>
      </c>
      <c r="L156" s="79">
        <v>72.2</v>
      </c>
      <c r="M156" s="79">
        <v>72.47</v>
      </c>
      <c r="N156" s="79">
        <v>67.099999999999994</v>
      </c>
      <c r="O156" s="118"/>
      <c r="P156" s="118"/>
    </row>
    <row r="157" spans="1:16" s="32" customFormat="1" x14ac:dyDescent="0.25">
      <c r="A157" s="21"/>
      <c r="B157" s="28" t="s">
        <v>2166</v>
      </c>
      <c r="C157" s="119" t="s">
        <v>2744</v>
      </c>
      <c r="D157" s="40" t="s">
        <v>2454</v>
      </c>
      <c r="E157" s="145">
        <v>124</v>
      </c>
      <c r="F157" s="145">
        <v>69.44</v>
      </c>
      <c r="G157" s="146">
        <v>124</v>
      </c>
      <c r="H157" s="145">
        <v>80.600000000000009</v>
      </c>
      <c r="I157" s="121"/>
      <c r="J157" s="79">
        <v>113.71</v>
      </c>
      <c r="K157" s="79">
        <v>103.4</v>
      </c>
      <c r="L157" s="79">
        <v>117.8</v>
      </c>
      <c r="M157" s="79">
        <v>118.25</v>
      </c>
      <c r="N157" s="79">
        <v>109.48</v>
      </c>
      <c r="O157" s="118"/>
      <c r="P157" s="118"/>
    </row>
    <row r="158" spans="1:16" s="32" customFormat="1" x14ac:dyDescent="0.25">
      <c r="A158" s="21"/>
      <c r="B158" s="28" t="s">
        <v>2168</v>
      </c>
      <c r="C158" s="119" t="s">
        <v>2926</v>
      </c>
      <c r="D158" s="40" t="s">
        <v>2454</v>
      </c>
      <c r="E158" s="145">
        <v>32</v>
      </c>
      <c r="F158" s="145">
        <v>17.920000000000002</v>
      </c>
      <c r="G158" s="146">
        <v>32</v>
      </c>
      <c r="H158" s="145">
        <v>20.8</v>
      </c>
      <c r="I158" s="121"/>
      <c r="J158" s="79">
        <v>29.34</v>
      </c>
      <c r="K158" s="79">
        <v>26.68</v>
      </c>
      <c r="L158" s="79">
        <v>30.4</v>
      </c>
      <c r="M158" s="79">
        <v>30.52</v>
      </c>
      <c r="N158" s="79">
        <v>28.25</v>
      </c>
      <c r="O158" s="118"/>
      <c r="P158" s="118"/>
    </row>
    <row r="159" spans="1:16" s="32" customFormat="1" x14ac:dyDescent="0.25">
      <c r="A159" s="21"/>
      <c r="B159" s="28" t="s">
        <v>2174</v>
      </c>
      <c r="C159" s="119" t="s">
        <v>2748</v>
      </c>
      <c r="D159" s="40" t="s">
        <v>2454</v>
      </c>
      <c r="E159" s="145">
        <v>121</v>
      </c>
      <c r="F159" s="145">
        <v>67.760000000000005</v>
      </c>
      <c r="G159" s="146">
        <v>121</v>
      </c>
      <c r="H159" s="145">
        <v>78.650000000000006</v>
      </c>
      <c r="I159" s="121"/>
      <c r="J159" s="79">
        <v>110.96</v>
      </c>
      <c r="K159" s="79">
        <v>100.9</v>
      </c>
      <c r="L159" s="79">
        <v>114.95</v>
      </c>
      <c r="M159" s="79">
        <v>115.39</v>
      </c>
      <c r="N159" s="79">
        <v>106.83</v>
      </c>
      <c r="O159" s="118"/>
      <c r="P159" s="118"/>
    </row>
    <row r="160" spans="1:16" s="32" customFormat="1" ht="26.25" x14ac:dyDescent="0.25">
      <c r="A160" s="21"/>
      <c r="B160" s="28" t="s">
        <v>2177</v>
      </c>
      <c r="C160" s="119" t="s">
        <v>2749</v>
      </c>
      <c r="D160" s="40" t="s">
        <v>2454</v>
      </c>
      <c r="E160" s="145">
        <v>79</v>
      </c>
      <c r="F160" s="145">
        <v>44.24</v>
      </c>
      <c r="G160" s="146">
        <v>79</v>
      </c>
      <c r="H160" s="145">
        <v>51.35</v>
      </c>
      <c r="I160" s="121"/>
      <c r="J160" s="79">
        <v>72.44</v>
      </c>
      <c r="K160" s="79">
        <v>65.88</v>
      </c>
      <c r="L160" s="79">
        <v>75.05</v>
      </c>
      <c r="M160" s="79">
        <v>75.33</v>
      </c>
      <c r="N160" s="79">
        <v>69.75</v>
      </c>
      <c r="O160" s="118"/>
      <c r="P160" s="118"/>
    </row>
    <row r="161" spans="1:16" s="32" customFormat="1" ht="26.25" x14ac:dyDescent="0.25">
      <c r="A161" s="21"/>
      <c r="B161" s="28" t="s">
        <v>2178</v>
      </c>
      <c r="C161" s="119" t="s">
        <v>2750</v>
      </c>
      <c r="D161" s="40" t="s">
        <v>2454</v>
      </c>
      <c r="E161" s="145">
        <v>65</v>
      </c>
      <c r="F161" s="145">
        <v>36.4</v>
      </c>
      <c r="G161" s="146">
        <v>65</v>
      </c>
      <c r="H161" s="145">
        <v>42.25</v>
      </c>
      <c r="I161" s="121"/>
      <c r="J161" s="79">
        <v>59.61</v>
      </c>
      <c r="K161" s="79">
        <v>54.2</v>
      </c>
      <c r="L161" s="79">
        <v>61.75</v>
      </c>
      <c r="M161" s="79">
        <v>61.98</v>
      </c>
      <c r="N161" s="79">
        <v>57.39</v>
      </c>
      <c r="O161" s="118"/>
      <c r="P161" s="118"/>
    </row>
    <row r="162" spans="1:16" s="32" customFormat="1" x14ac:dyDescent="0.25">
      <c r="A162" s="21"/>
      <c r="B162" s="28" t="s">
        <v>2179</v>
      </c>
      <c r="C162" s="119" t="s">
        <v>2927</v>
      </c>
      <c r="D162" s="40" t="s">
        <v>2454</v>
      </c>
      <c r="E162" s="145">
        <v>156</v>
      </c>
      <c r="F162" s="145">
        <v>87.36</v>
      </c>
      <c r="G162" s="146">
        <v>156</v>
      </c>
      <c r="H162" s="145">
        <v>101.4</v>
      </c>
      <c r="I162" s="121"/>
      <c r="J162" s="79">
        <v>143.05000000000001</v>
      </c>
      <c r="K162" s="79">
        <v>130.09</v>
      </c>
      <c r="L162" s="79">
        <v>148.19999999999999</v>
      </c>
      <c r="M162" s="79">
        <v>148.76</v>
      </c>
      <c r="N162" s="79">
        <v>137.72999999999999</v>
      </c>
      <c r="O162" s="118"/>
      <c r="P162" s="118"/>
    </row>
    <row r="163" spans="1:16" s="32" customFormat="1" x14ac:dyDescent="0.25">
      <c r="A163" s="21"/>
      <c r="B163" s="28" t="s">
        <v>2182</v>
      </c>
      <c r="C163" s="119" t="s">
        <v>2928</v>
      </c>
      <c r="D163" s="40" t="s">
        <v>2454</v>
      </c>
      <c r="E163" s="145">
        <v>147</v>
      </c>
      <c r="F163" s="145">
        <v>82.32</v>
      </c>
      <c r="G163" s="146">
        <v>147</v>
      </c>
      <c r="H163" s="145">
        <v>95.55</v>
      </c>
      <c r="I163" s="121"/>
      <c r="J163" s="79">
        <v>134.80000000000001</v>
      </c>
      <c r="K163" s="79">
        <v>122.58</v>
      </c>
      <c r="L163" s="79">
        <v>139.65</v>
      </c>
      <c r="M163" s="79">
        <v>140.18</v>
      </c>
      <c r="N163" s="79">
        <v>129.79</v>
      </c>
      <c r="O163" s="118"/>
      <c r="P163" s="118"/>
    </row>
    <row r="164" spans="1:16" s="32" customFormat="1" x14ac:dyDescent="0.25">
      <c r="A164" s="21"/>
      <c r="B164" s="28" t="s">
        <v>2183</v>
      </c>
      <c r="C164" s="119" t="s">
        <v>2751</v>
      </c>
      <c r="D164" s="40" t="s">
        <v>2454</v>
      </c>
      <c r="E164" s="145">
        <v>61</v>
      </c>
      <c r="F164" s="145">
        <v>14</v>
      </c>
      <c r="G164" s="146">
        <v>61</v>
      </c>
      <c r="H164" s="145">
        <v>39.65</v>
      </c>
      <c r="I164" s="121"/>
      <c r="J164" s="79">
        <v>55.94</v>
      </c>
      <c r="K164" s="79">
        <v>50.87</v>
      </c>
      <c r="L164" s="79">
        <v>57.95</v>
      </c>
      <c r="M164" s="79">
        <v>58.17</v>
      </c>
      <c r="N164" s="79">
        <v>53.86</v>
      </c>
      <c r="O164" s="118"/>
      <c r="P164" s="118"/>
    </row>
    <row r="165" spans="1:16" s="32" customFormat="1" x14ac:dyDescent="0.25">
      <c r="A165" s="21"/>
      <c r="B165" s="40" t="s">
        <v>2186</v>
      </c>
      <c r="C165" s="119" t="s">
        <v>2752</v>
      </c>
      <c r="D165" s="40" t="s">
        <v>2454</v>
      </c>
      <c r="E165" s="79">
        <v>80</v>
      </c>
      <c r="F165" s="79">
        <v>44.8</v>
      </c>
      <c r="G165" s="79">
        <v>80</v>
      </c>
      <c r="H165" s="79">
        <v>52</v>
      </c>
      <c r="I165" s="121"/>
      <c r="J165" s="79">
        <v>73.36</v>
      </c>
      <c r="K165" s="79">
        <v>66.709999999999994</v>
      </c>
      <c r="L165" s="79">
        <v>76</v>
      </c>
      <c r="M165" s="79">
        <v>76.290000000000006</v>
      </c>
      <c r="N165" s="79">
        <v>70.63</v>
      </c>
      <c r="O165" s="118"/>
      <c r="P165" s="118"/>
    </row>
    <row r="166" spans="1:16" s="32" customFormat="1" x14ac:dyDescent="0.25">
      <c r="A166" s="21"/>
      <c r="B166" s="28" t="s">
        <v>2188</v>
      </c>
      <c r="C166" s="119" t="s">
        <v>2929</v>
      </c>
      <c r="D166" s="40" t="s">
        <v>2454</v>
      </c>
      <c r="E166" s="145">
        <v>91</v>
      </c>
      <c r="F166" s="145">
        <v>50.96</v>
      </c>
      <c r="G166" s="146">
        <v>91</v>
      </c>
      <c r="H166" s="145">
        <v>59.15</v>
      </c>
      <c r="I166" s="121"/>
      <c r="J166" s="79">
        <v>83.45</v>
      </c>
      <c r="K166" s="79">
        <v>75.88</v>
      </c>
      <c r="L166" s="79">
        <v>86.45</v>
      </c>
      <c r="M166" s="79">
        <v>86.78</v>
      </c>
      <c r="N166" s="79">
        <v>80.34</v>
      </c>
      <c r="O166" s="118"/>
      <c r="P166" s="118"/>
    </row>
    <row r="167" spans="1:16" s="32" customFormat="1" x14ac:dyDescent="0.25">
      <c r="A167" s="21"/>
      <c r="B167" s="28" t="s">
        <v>2189</v>
      </c>
      <c r="C167" s="119" t="s">
        <v>2753</v>
      </c>
      <c r="D167" s="40" t="s">
        <v>2454</v>
      </c>
      <c r="E167" s="145">
        <v>99</v>
      </c>
      <c r="F167" s="145">
        <v>55.44</v>
      </c>
      <c r="G167" s="146">
        <v>99</v>
      </c>
      <c r="H167" s="145">
        <v>64.350000000000009</v>
      </c>
      <c r="I167" s="121"/>
      <c r="J167" s="79">
        <v>90.78</v>
      </c>
      <c r="K167" s="79">
        <v>82.56</v>
      </c>
      <c r="L167" s="79">
        <v>94.05</v>
      </c>
      <c r="M167" s="79">
        <v>94.41</v>
      </c>
      <c r="N167" s="79">
        <v>87.41</v>
      </c>
      <c r="O167" s="118"/>
      <c r="P167" s="118"/>
    </row>
    <row r="168" spans="1:16" s="32" customFormat="1" ht="26.25" x14ac:dyDescent="0.25">
      <c r="A168" s="21"/>
      <c r="B168" s="28" t="s">
        <v>2191</v>
      </c>
      <c r="C168" s="119" t="s">
        <v>2754</v>
      </c>
      <c r="D168" s="40" t="s">
        <v>2454</v>
      </c>
      <c r="E168" s="145">
        <v>63</v>
      </c>
      <c r="F168" s="145">
        <v>35.28</v>
      </c>
      <c r="G168" s="146">
        <v>63</v>
      </c>
      <c r="H168" s="145">
        <v>40.950000000000003</v>
      </c>
      <c r="I168" s="121"/>
      <c r="J168" s="79">
        <v>57.77</v>
      </c>
      <c r="K168" s="79">
        <v>52.54</v>
      </c>
      <c r="L168" s="79">
        <v>59.85</v>
      </c>
      <c r="M168" s="79">
        <v>60.08</v>
      </c>
      <c r="N168" s="79">
        <v>55.62</v>
      </c>
      <c r="O168" s="118"/>
      <c r="P168" s="118"/>
    </row>
    <row r="169" spans="1:16" s="32" customFormat="1" x14ac:dyDescent="0.25">
      <c r="A169" s="21"/>
      <c r="B169" s="28" t="s">
        <v>2195</v>
      </c>
      <c r="C169" s="119" t="s">
        <v>2755</v>
      </c>
      <c r="D169" s="40" t="s">
        <v>2454</v>
      </c>
      <c r="E169" s="145">
        <v>91</v>
      </c>
      <c r="F169" s="145">
        <v>50.96</v>
      </c>
      <c r="G169" s="146">
        <v>91</v>
      </c>
      <c r="H169" s="145">
        <v>59.15</v>
      </c>
      <c r="I169" s="121"/>
      <c r="J169" s="79">
        <v>83.45</v>
      </c>
      <c r="K169" s="79">
        <v>75.88</v>
      </c>
      <c r="L169" s="79">
        <v>86.45</v>
      </c>
      <c r="M169" s="79">
        <v>86.78</v>
      </c>
      <c r="N169" s="79">
        <v>80.34</v>
      </c>
      <c r="O169" s="118"/>
      <c r="P169" s="118"/>
    </row>
    <row r="170" spans="1:16" s="32" customFormat="1" x14ac:dyDescent="0.25">
      <c r="A170" s="21"/>
      <c r="B170" s="28" t="s">
        <v>2197</v>
      </c>
      <c r="C170" s="119" t="s">
        <v>2756</v>
      </c>
      <c r="D170" s="40" t="s">
        <v>2454</v>
      </c>
      <c r="E170" s="145">
        <v>128</v>
      </c>
      <c r="F170" s="145">
        <v>71.680000000000007</v>
      </c>
      <c r="G170" s="146">
        <v>128</v>
      </c>
      <c r="H170" s="145">
        <v>83.2</v>
      </c>
      <c r="I170" s="121"/>
      <c r="J170" s="79">
        <v>117.38</v>
      </c>
      <c r="K170" s="79">
        <v>106.74</v>
      </c>
      <c r="L170" s="79">
        <v>121.6</v>
      </c>
      <c r="M170" s="79">
        <v>122.06</v>
      </c>
      <c r="N170" s="79">
        <v>113.01</v>
      </c>
      <c r="O170" s="118"/>
      <c r="P170" s="118"/>
    </row>
    <row r="171" spans="1:16" s="32" customFormat="1" x14ac:dyDescent="0.25">
      <c r="A171" s="21"/>
      <c r="B171" s="28" t="s">
        <v>2200</v>
      </c>
      <c r="C171" s="119" t="s">
        <v>2758</v>
      </c>
      <c r="D171" s="40" t="s">
        <v>2454</v>
      </c>
      <c r="E171" s="145">
        <v>85</v>
      </c>
      <c r="F171" s="145">
        <v>47.6</v>
      </c>
      <c r="G171" s="146">
        <v>85</v>
      </c>
      <c r="H171" s="145">
        <v>55.25</v>
      </c>
      <c r="I171" s="121"/>
      <c r="J171" s="79">
        <v>77.95</v>
      </c>
      <c r="K171" s="79">
        <v>70.88</v>
      </c>
      <c r="L171" s="79">
        <v>80.75</v>
      </c>
      <c r="M171" s="79">
        <v>81.06</v>
      </c>
      <c r="N171" s="79">
        <v>75.05</v>
      </c>
      <c r="O171" s="118"/>
      <c r="P171" s="118"/>
    </row>
    <row r="172" spans="1:16" s="32" customFormat="1" x14ac:dyDescent="0.25">
      <c r="A172" s="21"/>
      <c r="B172" s="28" t="s">
        <v>2201</v>
      </c>
      <c r="C172" s="119" t="s">
        <v>2759</v>
      </c>
      <c r="D172" s="40" t="s">
        <v>2454</v>
      </c>
      <c r="E172" s="145">
        <v>76</v>
      </c>
      <c r="F172" s="145">
        <v>42.56</v>
      </c>
      <c r="G172" s="146">
        <v>76</v>
      </c>
      <c r="H172" s="145">
        <v>49.4</v>
      </c>
      <c r="I172" s="121"/>
      <c r="J172" s="79">
        <v>69.69</v>
      </c>
      <c r="K172" s="79">
        <v>63.38</v>
      </c>
      <c r="L172" s="79">
        <v>72.2</v>
      </c>
      <c r="M172" s="79">
        <v>72.47</v>
      </c>
      <c r="N172" s="79">
        <v>67.099999999999994</v>
      </c>
      <c r="O172" s="118"/>
      <c r="P172" s="118"/>
    </row>
    <row r="173" spans="1:16" s="32" customFormat="1" x14ac:dyDescent="0.25">
      <c r="A173" s="21"/>
      <c r="B173" s="28" t="s">
        <v>2203</v>
      </c>
      <c r="C173" s="119" t="s">
        <v>2930</v>
      </c>
      <c r="D173" s="40" t="s">
        <v>2454</v>
      </c>
      <c r="E173" s="145">
        <v>90</v>
      </c>
      <c r="F173" s="145">
        <v>50.4</v>
      </c>
      <c r="G173" s="146">
        <v>90</v>
      </c>
      <c r="H173" s="145">
        <v>58.5</v>
      </c>
      <c r="I173" s="121"/>
      <c r="J173" s="79">
        <v>82.53</v>
      </c>
      <c r="K173" s="79">
        <v>75.05</v>
      </c>
      <c r="L173" s="79">
        <v>85.5</v>
      </c>
      <c r="M173" s="79">
        <v>85.82</v>
      </c>
      <c r="N173" s="79">
        <v>79.459999999999994</v>
      </c>
      <c r="O173" s="118"/>
      <c r="P173" s="118"/>
    </row>
    <row r="174" spans="1:16" s="32" customFormat="1" x14ac:dyDescent="0.25">
      <c r="A174" s="21"/>
      <c r="B174" s="28" t="s">
        <v>2204</v>
      </c>
      <c r="C174" s="119" t="s">
        <v>2761</v>
      </c>
      <c r="D174" s="40" t="s">
        <v>2454</v>
      </c>
      <c r="E174" s="145">
        <v>323</v>
      </c>
      <c r="F174" s="145">
        <v>180.88</v>
      </c>
      <c r="G174" s="146">
        <v>323</v>
      </c>
      <c r="H174" s="145">
        <v>209.95000000000002</v>
      </c>
      <c r="I174" s="121"/>
      <c r="J174" s="79">
        <v>296.19</v>
      </c>
      <c r="K174" s="79">
        <v>269.35000000000002</v>
      </c>
      <c r="L174" s="79">
        <v>306.85000000000002</v>
      </c>
      <c r="M174" s="79">
        <v>308.01</v>
      </c>
      <c r="N174" s="79">
        <v>285.18</v>
      </c>
      <c r="O174" s="118"/>
      <c r="P174" s="118"/>
    </row>
    <row r="175" spans="1:16" s="32" customFormat="1" x14ac:dyDescent="0.25">
      <c r="A175" s="21"/>
      <c r="B175" s="28" t="s">
        <v>2206</v>
      </c>
      <c r="C175" s="119" t="s">
        <v>2762</v>
      </c>
      <c r="D175" s="40" t="s">
        <v>2454</v>
      </c>
      <c r="E175" s="145">
        <v>85</v>
      </c>
      <c r="F175" s="145">
        <v>47.6</v>
      </c>
      <c r="G175" s="146">
        <v>85</v>
      </c>
      <c r="H175" s="145">
        <v>55.25</v>
      </c>
      <c r="I175" s="121"/>
      <c r="J175" s="79">
        <v>77.95</v>
      </c>
      <c r="K175" s="79">
        <v>70.88</v>
      </c>
      <c r="L175" s="79">
        <v>80.75</v>
      </c>
      <c r="M175" s="79">
        <v>81.06</v>
      </c>
      <c r="N175" s="79">
        <v>75.05</v>
      </c>
      <c r="O175" s="118"/>
      <c r="P175" s="118"/>
    </row>
    <row r="176" spans="1:16" s="32" customFormat="1" x14ac:dyDescent="0.25">
      <c r="A176" s="21"/>
      <c r="B176" s="28" t="s">
        <v>2207</v>
      </c>
      <c r="C176" s="119" t="s">
        <v>2931</v>
      </c>
      <c r="D176" s="40" t="s">
        <v>2454</v>
      </c>
      <c r="E176" s="145">
        <v>141</v>
      </c>
      <c r="F176" s="145">
        <v>78.959999999999994</v>
      </c>
      <c r="G176" s="146">
        <v>141</v>
      </c>
      <c r="H176" s="145">
        <v>91.65</v>
      </c>
      <c r="I176" s="121"/>
      <c r="J176" s="79">
        <v>129.30000000000001</v>
      </c>
      <c r="K176" s="79">
        <v>117.58</v>
      </c>
      <c r="L176" s="79">
        <v>133.94999999999999</v>
      </c>
      <c r="M176" s="79">
        <v>134.46</v>
      </c>
      <c r="N176" s="79">
        <v>124.49</v>
      </c>
      <c r="O176" s="118"/>
      <c r="P176" s="118"/>
    </row>
    <row r="177" spans="1:16" s="32" customFormat="1" x14ac:dyDescent="0.25">
      <c r="A177" s="21"/>
      <c r="B177" s="28" t="s">
        <v>2209</v>
      </c>
      <c r="C177" s="119" t="s">
        <v>2763</v>
      </c>
      <c r="D177" s="40" t="s">
        <v>2454</v>
      </c>
      <c r="E177" s="145">
        <v>172</v>
      </c>
      <c r="F177" s="145">
        <v>96.32</v>
      </c>
      <c r="G177" s="146">
        <v>172</v>
      </c>
      <c r="H177" s="145">
        <v>111.8</v>
      </c>
      <c r="I177" s="121"/>
      <c r="J177" s="79">
        <v>157.72</v>
      </c>
      <c r="K177" s="79">
        <v>143.43</v>
      </c>
      <c r="L177" s="79">
        <v>163.4</v>
      </c>
      <c r="M177" s="79">
        <v>164.02</v>
      </c>
      <c r="N177" s="79">
        <v>151.86000000000001</v>
      </c>
      <c r="O177" s="118"/>
      <c r="P177" s="118"/>
    </row>
    <row r="178" spans="1:16" s="32" customFormat="1" x14ac:dyDescent="0.25">
      <c r="A178" s="21"/>
      <c r="B178" s="28" t="s">
        <v>2211</v>
      </c>
      <c r="C178" s="119" t="s">
        <v>2764</v>
      </c>
      <c r="D178" s="40" t="s">
        <v>2454</v>
      </c>
      <c r="E178" s="145">
        <v>143</v>
      </c>
      <c r="F178" s="145">
        <v>80.08</v>
      </c>
      <c r="G178" s="146">
        <v>143</v>
      </c>
      <c r="H178" s="145">
        <v>92.95</v>
      </c>
      <c r="I178" s="121"/>
      <c r="J178" s="79">
        <v>131.13</v>
      </c>
      <c r="K178" s="79">
        <v>119.25</v>
      </c>
      <c r="L178" s="79">
        <v>135.85</v>
      </c>
      <c r="M178" s="79">
        <v>136.36000000000001</v>
      </c>
      <c r="N178" s="79">
        <v>126.25</v>
      </c>
      <c r="O178" s="118"/>
      <c r="P178" s="118"/>
    </row>
    <row r="179" spans="1:16" s="32" customFormat="1" ht="26.25" x14ac:dyDescent="0.25">
      <c r="A179" s="21"/>
      <c r="B179" s="28" t="s">
        <v>2212</v>
      </c>
      <c r="C179" s="119" t="s">
        <v>2932</v>
      </c>
      <c r="D179" s="40" t="s">
        <v>2454</v>
      </c>
      <c r="E179" s="145">
        <v>102</v>
      </c>
      <c r="F179" s="145">
        <v>57.12</v>
      </c>
      <c r="G179" s="146">
        <v>102</v>
      </c>
      <c r="H179" s="145">
        <v>66.3</v>
      </c>
      <c r="I179" s="121"/>
      <c r="J179" s="79">
        <v>93.53</v>
      </c>
      <c r="K179" s="79">
        <v>85.06</v>
      </c>
      <c r="L179" s="79">
        <v>96.9</v>
      </c>
      <c r="M179" s="79">
        <v>97.27</v>
      </c>
      <c r="N179" s="79">
        <v>90.06</v>
      </c>
      <c r="O179" s="118"/>
      <c r="P179" s="118"/>
    </row>
    <row r="180" spans="1:16" s="32" customFormat="1" x14ac:dyDescent="0.25">
      <c r="A180" s="21"/>
      <c r="B180" s="28" t="s">
        <v>2214</v>
      </c>
      <c r="C180" s="119" t="s">
        <v>2766</v>
      </c>
      <c r="D180" s="40" t="s">
        <v>2454</v>
      </c>
      <c r="E180" s="145">
        <v>134</v>
      </c>
      <c r="F180" s="145">
        <v>75.040000000000006</v>
      </c>
      <c r="G180" s="146">
        <v>134</v>
      </c>
      <c r="H180" s="145">
        <v>87.100000000000009</v>
      </c>
      <c r="I180" s="121"/>
      <c r="J180" s="79">
        <v>122.88</v>
      </c>
      <c r="K180" s="79">
        <v>111.74</v>
      </c>
      <c r="L180" s="79">
        <v>127.3</v>
      </c>
      <c r="M180" s="79">
        <v>127.78</v>
      </c>
      <c r="N180" s="79">
        <v>118.31</v>
      </c>
      <c r="O180" s="118"/>
      <c r="P180" s="118"/>
    </row>
    <row r="181" spans="1:16" s="32" customFormat="1" x14ac:dyDescent="0.25">
      <c r="A181" s="21"/>
      <c r="B181" s="28" t="s">
        <v>2218</v>
      </c>
      <c r="C181" s="119" t="s">
        <v>2933</v>
      </c>
      <c r="D181" s="40" t="s">
        <v>2454</v>
      </c>
      <c r="E181" s="145">
        <v>86</v>
      </c>
      <c r="F181" s="145">
        <v>48.16</v>
      </c>
      <c r="G181" s="146">
        <v>86</v>
      </c>
      <c r="H181" s="145">
        <v>55.9</v>
      </c>
      <c r="I181" s="121"/>
      <c r="J181" s="79">
        <v>78.86</v>
      </c>
      <c r="K181" s="79">
        <v>71.72</v>
      </c>
      <c r="L181" s="79">
        <v>81.7</v>
      </c>
      <c r="M181" s="79">
        <v>82.01</v>
      </c>
      <c r="N181" s="79">
        <v>75.930000000000007</v>
      </c>
      <c r="O181" s="118"/>
      <c r="P181" s="118"/>
    </row>
    <row r="182" spans="1:16" s="32" customFormat="1" x14ac:dyDescent="0.25">
      <c r="A182" s="21"/>
      <c r="B182" s="28" t="s">
        <v>2220</v>
      </c>
      <c r="C182" s="119" t="s">
        <v>2768</v>
      </c>
      <c r="D182" s="40" t="s">
        <v>2454</v>
      </c>
      <c r="E182" s="145">
        <v>85</v>
      </c>
      <c r="F182" s="145">
        <v>47.6</v>
      </c>
      <c r="G182" s="146">
        <v>85</v>
      </c>
      <c r="H182" s="145">
        <v>55.25</v>
      </c>
      <c r="I182" s="121"/>
      <c r="J182" s="79">
        <v>77.95</v>
      </c>
      <c r="K182" s="79">
        <v>70.88</v>
      </c>
      <c r="L182" s="79">
        <v>80.75</v>
      </c>
      <c r="M182" s="79">
        <v>81.06</v>
      </c>
      <c r="N182" s="79">
        <v>75.05</v>
      </c>
      <c r="O182" s="118"/>
      <c r="P182" s="118"/>
    </row>
    <row r="183" spans="1:16" s="32" customFormat="1" x14ac:dyDescent="0.25">
      <c r="A183" s="21"/>
      <c r="B183" s="28" t="s">
        <v>2224</v>
      </c>
      <c r="C183" s="119" t="s">
        <v>2769</v>
      </c>
      <c r="D183" s="40" t="s">
        <v>2454</v>
      </c>
      <c r="E183" s="145">
        <v>83</v>
      </c>
      <c r="F183" s="145">
        <v>46.48</v>
      </c>
      <c r="G183" s="146">
        <v>83</v>
      </c>
      <c r="H183" s="145">
        <v>53.95</v>
      </c>
      <c r="I183" s="121"/>
      <c r="J183" s="79">
        <v>76.11</v>
      </c>
      <c r="K183" s="79">
        <v>69.209999999999994</v>
      </c>
      <c r="L183" s="79">
        <v>78.849999999999994</v>
      </c>
      <c r="M183" s="79">
        <v>79.150000000000006</v>
      </c>
      <c r="N183" s="79">
        <v>73.28</v>
      </c>
      <c r="O183" s="118"/>
      <c r="P183" s="118"/>
    </row>
    <row r="184" spans="1:16" s="32" customFormat="1" x14ac:dyDescent="0.25">
      <c r="A184" s="21"/>
      <c r="B184" s="28" t="s">
        <v>2225</v>
      </c>
      <c r="C184" s="119" t="s">
        <v>2770</v>
      </c>
      <c r="D184" s="40" t="s">
        <v>2454</v>
      </c>
      <c r="E184" s="145">
        <v>91</v>
      </c>
      <c r="F184" s="145">
        <v>50.96</v>
      </c>
      <c r="G184" s="146">
        <v>91</v>
      </c>
      <c r="H184" s="145">
        <v>59.15</v>
      </c>
      <c r="I184" s="121"/>
      <c r="J184" s="79">
        <v>83.45</v>
      </c>
      <c r="K184" s="79">
        <v>75.88</v>
      </c>
      <c r="L184" s="79">
        <v>86.45</v>
      </c>
      <c r="M184" s="79">
        <v>86.78</v>
      </c>
      <c r="N184" s="79">
        <v>80.34</v>
      </c>
      <c r="O184" s="118"/>
      <c r="P184" s="118"/>
    </row>
    <row r="185" spans="1:16" s="32" customFormat="1" x14ac:dyDescent="0.25">
      <c r="A185" s="21"/>
      <c r="B185" s="28" t="s">
        <v>2226</v>
      </c>
      <c r="C185" s="119" t="s">
        <v>2771</v>
      </c>
      <c r="D185" s="40" t="s">
        <v>2454</v>
      </c>
      <c r="E185" s="145">
        <v>102</v>
      </c>
      <c r="F185" s="145">
        <v>57.12</v>
      </c>
      <c r="G185" s="146">
        <v>102</v>
      </c>
      <c r="H185" s="145">
        <v>66.3</v>
      </c>
      <c r="I185" s="121"/>
      <c r="J185" s="79">
        <v>93.53</v>
      </c>
      <c r="K185" s="79">
        <v>85.06</v>
      </c>
      <c r="L185" s="79">
        <v>96.9</v>
      </c>
      <c r="M185" s="79">
        <v>97.27</v>
      </c>
      <c r="N185" s="79">
        <v>90.06</v>
      </c>
      <c r="O185" s="118"/>
      <c r="P185" s="118"/>
    </row>
    <row r="186" spans="1:16" s="32" customFormat="1" x14ac:dyDescent="0.25">
      <c r="A186" s="21"/>
      <c r="B186" s="28" t="s">
        <v>2228</v>
      </c>
      <c r="C186" s="119" t="s">
        <v>2773</v>
      </c>
      <c r="D186" s="40" t="s">
        <v>2454</v>
      </c>
      <c r="E186" s="145">
        <v>466</v>
      </c>
      <c r="F186" s="145">
        <v>260.95999999999998</v>
      </c>
      <c r="G186" s="146">
        <v>466</v>
      </c>
      <c r="H186" s="145">
        <v>302.90000000000003</v>
      </c>
      <c r="I186" s="121"/>
      <c r="J186" s="79">
        <v>427.32</v>
      </c>
      <c r="K186" s="79">
        <v>388.6</v>
      </c>
      <c r="L186" s="79">
        <v>442.7</v>
      </c>
      <c r="M186" s="79">
        <v>444.38</v>
      </c>
      <c r="N186" s="79">
        <v>411.43</v>
      </c>
      <c r="O186" s="118"/>
      <c r="P186" s="118"/>
    </row>
    <row r="187" spans="1:16" s="32" customFormat="1" x14ac:dyDescent="0.25">
      <c r="A187" s="21"/>
      <c r="B187" s="28" t="s">
        <v>2230</v>
      </c>
      <c r="C187" s="119" t="s">
        <v>2775</v>
      </c>
      <c r="D187" s="40" t="s">
        <v>2454</v>
      </c>
      <c r="E187" s="145">
        <v>57</v>
      </c>
      <c r="F187" s="145">
        <v>31.92</v>
      </c>
      <c r="G187" s="146">
        <v>57</v>
      </c>
      <c r="H187" s="145">
        <v>37.050000000000004</v>
      </c>
      <c r="I187" s="121"/>
      <c r="J187" s="79">
        <v>52.27</v>
      </c>
      <c r="K187" s="79">
        <v>47.53</v>
      </c>
      <c r="L187" s="79">
        <v>54.15</v>
      </c>
      <c r="M187" s="79">
        <v>54.36</v>
      </c>
      <c r="N187" s="79">
        <v>50.33</v>
      </c>
      <c r="O187" s="118"/>
      <c r="P187" s="118"/>
    </row>
    <row r="188" spans="1:16" s="32" customFormat="1" x14ac:dyDescent="0.25">
      <c r="A188" s="21"/>
      <c r="B188" s="28" t="s">
        <v>2231</v>
      </c>
      <c r="C188" s="119" t="s">
        <v>2934</v>
      </c>
      <c r="D188" s="40" t="s">
        <v>2454</v>
      </c>
      <c r="E188" s="145">
        <v>92</v>
      </c>
      <c r="F188" s="145">
        <v>51.52</v>
      </c>
      <c r="G188" s="146">
        <v>92</v>
      </c>
      <c r="H188" s="145">
        <v>59.800000000000004</v>
      </c>
      <c r="I188" s="121"/>
      <c r="J188" s="79">
        <v>84.36</v>
      </c>
      <c r="K188" s="79">
        <v>76.72</v>
      </c>
      <c r="L188" s="79">
        <v>87.4</v>
      </c>
      <c r="M188" s="79">
        <v>87.73</v>
      </c>
      <c r="N188" s="79">
        <v>81.23</v>
      </c>
      <c r="O188" s="118"/>
      <c r="P188" s="118"/>
    </row>
    <row r="189" spans="1:16" s="32" customFormat="1" x14ac:dyDescent="0.25">
      <c r="A189" s="21"/>
      <c r="B189" s="28" t="s">
        <v>2232</v>
      </c>
      <c r="C189" s="119" t="s">
        <v>2935</v>
      </c>
      <c r="D189" s="40" t="s">
        <v>2454</v>
      </c>
      <c r="E189" s="145">
        <v>101</v>
      </c>
      <c r="F189" s="145">
        <v>56.56</v>
      </c>
      <c r="G189" s="146">
        <v>101</v>
      </c>
      <c r="H189" s="145">
        <v>65.650000000000006</v>
      </c>
      <c r="I189" s="121"/>
      <c r="J189" s="79">
        <v>92.62</v>
      </c>
      <c r="K189" s="79">
        <v>84.22</v>
      </c>
      <c r="L189" s="79">
        <v>95.95</v>
      </c>
      <c r="M189" s="79">
        <v>96.31</v>
      </c>
      <c r="N189" s="79">
        <v>89.17</v>
      </c>
      <c r="O189" s="118"/>
      <c r="P189" s="118"/>
    </row>
    <row r="190" spans="1:16" s="32" customFormat="1" x14ac:dyDescent="0.25">
      <c r="A190" s="21"/>
      <c r="B190" s="28" t="s">
        <v>2233</v>
      </c>
      <c r="C190" s="119" t="s">
        <v>2936</v>
      </c>
      <c r="D190" s="40" t="s">
        <v>2454</v>
      </c>
      <c r="E190" s="145">
        <v>109</v>
      </c>
      <c r="F190" s="145">
        <v>61.04</v>
      </c>
      <c r="G190" s="146">
        <v>109</v>
      </c>
      <c r="H190" s="145">
        <v>70.850000000000009</v>
      </c>
      <c r="I190" s="121"/>
      <c r="J190" s="79">
        <v>99.95</v>
      </c>
      <c r="K190" s="79">
        <v>90.9</v>
      </c>
      <c r="L190" s="79">
        <v>103.55</v>
      </c>
      <c r="M190" s="79">
        <v>103.94</v>
      </c>
      <c r="N190" s="79">
        <v>96.24</v>
      </c>
      <c r="O190" s="118"/>
      <c r="P190" s="118"/>
    </row>
    <row r="191" spans="1:16" s="32" customFormat="1" x14ac:dyDescent="0.25">
      <c r="A191" s="21"/>
      <c r="B191" s="28" t="s">
        <v>2240</v>
      </c>
      <c r="C191" s="119" t="s">
        <v>2778</v>
      </c>
      <c r="D191" s="40" t="s">
        <v>2454</v>
      </c>
      <c r="E191" s="145">
        <v>76</v>
      </c>
      <c r="F191" s="145">
        <v>42.56</v>
      </c>
      <c r="G191" s="146">
        <v>76</v>
      </c>
      <c r="H191" s="145">
        <v>49.4</v>
      </c>
      <c r="I191" s="121"/>
      <c r="J191" s="79">
        <v>69.69</v>
      </c>
      <c r="K191" s="79">
        <v>63.38</v>
      </c>
      <c r="L191" s="79">
        <v>72.2</v>
      </c>
      <c r="M191" s="79">
        <v>72.47</v>
      </c>
      <c r="N191" s="79">
        <v>67.099999999999994</v>
      </c>
      <c r="O191" s="118"/>
      <c r="P191" s="118"/>
    </row>
    <row r="192" spans="1:16" s="32" customFormat="1" x14ac:dyDescent="0.25">
      <c r="A192" s="21"/>
      <c r="B192" s="28" t="s">
        <v>2241</v>
      </c>
      <c r="C192" s="119" t="s">
        <v>2779</v>
      </c>
      <c r="D192" s="40" t="s">
        <v>2454</v>
      </c>
      <c r="E192" s="145">
        <v>82</v>
      </c>
      <c r="F192" s="145">
        <v>45.92</v>
      </c>
      <c r="G192" s="146">
        <v>82</v>
      </c>
      <c r="H192" s="145">
        <v>53.300000000000004</v>
      </c>
      <c r="I192" s="121"/>
      <c r="J192" s="79">
        <v>75.19</v>
      </c>
      <c r="K192" s="79">
        <v>68.38</v>
      </c>
      <c r="L192" s="79">
        <v>77.900000000000006</v>
      </c>
      <c r="M192" s="79">
        <v>78.2</v>
      </c>
      <c r="N192" s="79">
        <v>72.400000000000006</v>
      </c>
      <c r="O192" s="118"/>
      <c r="P192" s="118"/>
    </row>
    <row r="193" spans="1:16" s="32" customFormat="1" x14ac:dyDescent="0.25">
      <c r="A193" s="21"/>
      <c r="B193" s="28" t="s">
        <v>2243</v>
      </c>
      <c r="C193" s="119" t="s">
        <v>2937</v>
      </c>
      <c r="D193" s="40" t="s">
        <v>2454</v>
      </c>
      <c r="E193" s="145">
        <v>118</v>
      </c>
      <c r="F193" s="145">
        <v>66.08</v>
      </c>
      <c r="G193" s="146">
        <v>118</v>
      </c>
      <c r="H193" s="145">
        <v>76.7</v>
      </c>
      <c r="I193" s="121"/>
      <c r="J193" s="79">
        <v>108.21</v>
      </c>
      <c r="K193" s="79">
        <v>98.4</v>
      </c>
      <c r="L193" s="79">
        <v>112.1</v>
      </c>
      <c r="M193" s="79">
        <v>112.52</v>
      </c>
      <c r="N193" s="79">
        <v>104.18</v>
      </c>
      <c r="O193" s="118"/>
      <c r="P193" s="118"/>
    </row>
    <row r="194" spans="1:16" s="32" customFormat="1" ht="26.25" x14ac:dyDescent="0.25">
      <c r="A194" s="21"/>
      <c r="B194" s="28" t="s">
        <v>2246</v>
      </c>
      <c r="C194" s="119" t="s">
        <v>2780</v>
      </c>
      <c r="D194" s="40" t="s">
        <v>2454</v>
      </c>
      <c r="E194" s="145">
        <v>78</v>
      </c>
      <c r="F194" s="145">
        <v>43.68</v>
      </c>
      <c r="G194" s="146">
        <v>78</v>
      </c>
      <c r="H194" s="145">
        <v>50.7</v>
      </c>
      <c r="I194" s="121"/>
      <c r="J194" s="79">
        <v>71.53</v>
      </c>
      <c r="K194" s="79">
        <v>65.040000000000006</v>
      </c>
      <c r="L194" s="79">
        <v>74.099999999999994</v>
      </c>
      <c r="M194" s="79">
        <v>74.38</v>
      </c>
      <c r="N194" s="79">
        <v>68.87</v>
      </c>
      <c r="O194" s="118"/>
      <c r="P194" s="118"/>
    </row>
    <row r="195" spans="1:16" s="32" customFormat="1" x14ac:dyDescent="0.25">
      <c r="A195" s="21"/>
      <c r="B195" s="28" t="s">
        <v>2248</v>
      </c>
      <c r="C195" s="119" t="s">
        <v>2781</v>
      </c>
      <c r="D195" s="40" t="s">
        <v>2454</v>
      </c>
      <c r="E195" s="145">
        <v>40</v>
      </c>
      <c r="F195" s="145">
        <v>22.4</v>
      </c>
      <c r="G195" s="146">
        <v>40</v>
      </c>
      <c r="H195" s="145">
        <v>26</v>
      </c>
      <c r="I195" s="121"/>
      <c r="J195" s="79">
        <v>36.68</v>
      </c>
      <c r="K195" s="79">
        <v>33.36</v>
      </c>
      <c r="L195" s="79">
        <v>38</v>
      </c>
      <c r="M195" s="79">
        <v>38.14</v>
      </c>
      <c r="N195" s="79">
        <v>35.32</v>
      </c>
      <c r="O195" s="118"/>
      <c r="P195" s="118"/>
    </row>
    <row r="196" spans="1:16" s="32" customFormat="1" ht="26.25" x14ac:dyDescent="0.25">
      <c r="A196" s="21"/>
      <c r="B196" s="28" t="s">
        <v>2254</v>
      </c>
      <c r="C196" s="119" t="s">
        <v>2783</v>
      </c>
      <c r="D196" s="40" t="s">
        <v>2454</v>
      </c>
      <c r="E196" s="145">
        <v>101</v>
      </c>
      <c r="F196" s="145">
        <v>56.56</v>
      </c>
      <c r="G196" s="146">
        <v>101</v>
      </c>
      <c r="H196" s="145">
        <v>65.650000000000006</v>
      </c>
      <c r="I196" s="121"/>
      <c r="J196" s="79">
        <v>92.62</v>
      </c>
      <c r="K196" s="79">
        <v>84.22</v>
      </c>
      <c r="L196" s="79">
        <v>95.95</v>
      </c>
      <c r="M196" s="79">
        <v>96.31</v>
      </c>
      <c r="N196" s="79">
        <v>89.17</v>
      </c>
      <c r="O196" s="118"/>
      <c r="P196" s="118"/>
    </row>
    <row r="197" spans="1:16" s="32" customFormat="1" x14ac:dyDescent="0.25">
      <c r="A197" s="21"/>
      <c r="B197" s="28" t="s">
        <v>2255</v>
      </c>
      <c r="C197" s="119" t="s">
        <v>2784</v>
      </c>
      <c r="D197" s="40" t="s">
        <v>2454</v>
      </c>
      <c r="E197" s="145">
        <v>69</v>
      </c>
      <c r="F197" s="145">
        <v>38.64</v>
      </c>
      <c r="G197" s="146">
        <v>69</v>
      </c>
      <c r="H197" s="145">
        <v>44.85</v>
      </c>
      <c r="I197" s="121"/>
      <c r="J197" s="79">
        <v>63.27</v>
      </c>
      <c r="K197" s="79">
        <v>57.54</v>
      </c>
      <c r="L197" s="79">
        <v>65.55</v>
      </c>
      <c r="M197" s="79">
        <v>65.8</v>
      </c>
      <c r="N197" s="79">
        <v>60.92</v>
      </c>
      <c r="O197" s="118"/>
      <c r="P197" s="118"/>
    </row>
    <row r="198" spans="1:16" s="32" customFormat="1" x14ac:dyDescent="0.25">
      <c r="A198" s="21"/>
      <c r="B198" s="28" t="s">
        <v>2257</v>
      </c>
      <c r="C198" s="119" t="s">
        <v>2786</v>
      </c>
      <c r="D198" s="40" t="s">
        <v>2454</v>
      </c>
      <c r="E198" s="145">
        <v>135</v>
      </c>
      <c r="F198" s="145">
        <v>75.599999999999994</v>
      </c>
      <c r="G198" s="146">
        <v>135</v>
      </c>
      <c r="H198" s="145">
        <v>87.75</v>
      </c>
      <c r="I198" s="121"/>
      <c r="J198" s="79">
        <v>123.8</v>
      </c>
      <c r="K198" s="79">
        <v>112.58</v>
      </c>
      <c r="L198" s="79">
        <v>128.25</v>
      </c>
      <c r="M198" s="79">
        <v>128.74</v>
      </c>
      <c r="N198" s="79">
        <v>119.19</v>
      </c>
      <c r="O198" s="118"/>
      <c r="P198" s="118"/>
    </row>
    <row r="199" spans="1:16" s="32" customFormat="1" x14ac:dyDescent="0.25">
      <c r="A199" s="21"/>
      <c r="B199" s="28" t="s">
        <v>2259</v>
      </c>
      <c r="C199" s="119" t="s">
        <v>2787</v>
      </c>
      <c r="D199" s="40" t="s">
        <v>2454</v>
      </c>
      <c r="E199" s="145">
        <v>222</v>
      </c>
      <c r="F199" s="145">
        <v>124.32</v>
      </c>
      <c r="G199" s="146">
        <v>222</v>
      </c>
      <c r="H199" s="145">
        <v>144.30000000000001</v>
      </c>
      <c r="I199" s="121"/>
      <c r="J199" s="79">
        <v>203.57</v>
      </c>
      <c r="K199" s="79">
        <v>185.13</v>
      </c>
      <c r="L199" s="79">
        <v>210.9</v>
      </c>
      <c r="M199" s="79">
        <v>211.7</v>
      </c>
      <c r="N199" s="79">
        <v>196</v>
      </c>
      <c r="O199" s="118"/>
      <c r="P199" s="118"/>
    </row>
    <row r="200" spans="1:16" s="32" customFormat="1" x14ac:dyDescent="0.25">
      <c r="A200" s="21"/>
      <c r="B200" s="28" t="s">
        <v>2260</v>
      </c>
      <c r="C200" s="119" t="s">
        <v>2788</v>
      </c>
      <c r="D200" s="40" t="s">
        <v>2454</v>
      </c>
      <c r="E200" s="145">
        <v>462</v>
      </c>
      <c r="F200" s="145">
        <v>258.72000000000003</v>
      </c>
      <c r="G200" s="146">
        <v>462</v>
      </c>
      <c r="H200" s="145">
        <v>300.3</v>
      </c>
      <c r="I200" s="121"/>
      <c r="J200" s="79">
        <v>423.65</v>
      </c>
      <c r="K200" s="79">
        <v>385.26</v>
      </c>
      <c r="L200" s="79">
        <v>438.9</v>
      </c>
      <c r="M200" s="79">
        <v>440.56</v>
      </c>
      <c r="N200" s="79">
        <v>407.9</v>
      </c>
      <c r="O200" s="118"/>
      <c r="P200" s="118"/>
    </row>
    <row r="201" spans="1:16" s="32" customFormat="1" x14ac:dyDescent="0.25">
      <c r="A201" s="21"/>
      <c r="B201" s="28" t="s">
        <v>2261</v>
      </c>
      <c r="C201" s="119" t="s">
        <v>2789</v>
      </c>
      <c r="D201" s="40" t="s">
        <v>2454</v>
      </c>
      <c r="E201" s="145">
        <v>377</v>
      </c>
      <c r="F201" s="145">
        <v>211.12</v>
      </c>
      <c r="G201" s="146">
        <v>377</v>
      </c>
      <c r="H201" s="145">
        <v>245.05</v>
      </c>
      <c r="I201" s="121"/>
      <c r="J201" s="79">
        <v>345.71</v>
      </c>
      <c r="K201" s="79">
        <v>314.38</v>
      </c>
      <c r="L201" s="79">
        <v>358.15</v>
      </c>
      <c r="M201" s="79">
        <v>359.51</v>
      </c>
      <c r="N201" s="79">
        <v>332.85</v>
      </c>
      <c r="O201" s="118"/>
      <c r="P201" s="118"/>
    </row>
    <row r="202" spans="1:16" s="32" customFormat="1" x14ac:dyDescent="0.25">
      <c r="A202" s="21"/>
      <c r="B202" s="28" t="s">
        <v>2262</v>
      </c>
      <c r="C202" s="119" t="s">
        <v>2790</v>
      </c>
      <c r="D202" s="40" t="s">
        <v>2454</v>
      </c>
      <c r="E202" s="145">
        <v>355</v>
      </c>
      <c r="F202" s="145">
        <v>198.8</v>
      </c>
      <c r="G202" s="146">
        <v>355</v>
      </c>
      <c r="H202" s="145">
        <v>230.75</v>
      </c>
      <c r="I202" s="121"/>
      <c r="J202" s="79">
        <v>325.54000000000002</v>
      </c>
      <c r="K202" s="79">
        <v>296.02999999999997</v>
      </c>
      <c r="L202" s="79">
        <v>337.25</v>
      </c>
      <c r="M202" s="79">
        <v>338.53</v>
      </c>
      <c r="N202" s="79">
        <v>313.43</v>
      </c>
      <c r="O202" s="118"/>
      <c r="P202" s="118"/>
    </row>
    <row r="203" spans="1:16" s="32" customFormat="1" x14ac:dyDescent="0.25">
      <c r="A203" s="21"/>
      <c r="B203" s="28" t="s">
        <v>2265</v>
      </c>
      <c r="C203" s="119" t="s">
        <v>2938</v>
      </c>
      <c r="D203" s="40" t="s">
        <v>2454</v>
      </c>
      <c r="E203" s="145">
        <v>365</v>
      </c>
      <c r="F203" s="145">
        <v>204.4</v>
      </c>
      <c r="G203" s="146">
        <v>365</v>
      </c>
      <c r="H203" s="145">
        <v>237.25</v>
      </c>
      <c r="I203" s="121"/>
      <c r="J203" s="79">
        <v>334.71</v>
      </c>
      <c r="K203" s="79">
        <v>304.37</v>
      </c>
      <c r="L203" s="79">
        <v>346.75</v>
      </c>
      <c r="M203" s="79">
        <v>348.06</v>
      </c>
      <c r="N203" s="79">
        <v>322.26</v>
      </c>
      <c r="O203" s="118"/>
      <c r="P203" s="118"/>
    </row>
    <row r="204" spans="1:16" s="32" customFormat="1" x14ac:dyDescent="0.25">
      <c r="A204" s="21"/>
      <c r="B204" s="28" t="s">
        <v>2267</v>
      </c>
      <c r="C204" s="119" t="s">
        <v>2793</v>
      </c>
      <c r="D204" s="40" t="s">
        <v>2454</v>
      </c>
      <c r="E204" s="145">
        <v>645</v>
      </c>
      <c r="F204" s="145">
        <v>361.2</v>
      </c>
      <c r="G204" s="146">
        <v>645</v>
      </c>
      <c r="H204" s="145">
        <v>419.25</v>
      </c>
      <c r="I204" s="121"/>
      <c r="J204" s="79">
        <v>591.47</v>
      </c>
      <c r="K204" s="79">
        <v>537.87</v>
      </c>
      <c r="L204" s="79">
        <v>612.75</v>
      </c>
      <c r="M204" s="79">
        <v>615.07000000000005</v>
      </c>
      <c r="N204" s="79">
        <v>569.47</v>
      </c>
      <c r="O204" s="118"/>
      <c r="P204" s="118"/>
    </row>
    <row r="205" spans="1:16" s="32" customFormat="1" x14ac:dyDescent="0.25">
      <c r="A205" s="21"/>
      <c r="B205" s="28" t="s">
        <v>2274</v>
      </c>
      <c r="C205" s="119" t="s">
        <v>2939</v>
      </c>
      <c r="D205" s="40" t="s">
        <v>2454</v>
      </c>
      <c r="E205" s="145">
        <v>366</v>
      </c>
      <c r="F205" s="145">
        <v>204.96</v>
      </c>
      <c r="G205" s="146">
        <v>366</v>
      </c>
      <c r="H205" s="145">
        <v>237.9</v>
      </c>
      <c r="I205" s="121"/>
      <c r="J205" s="79">
        <v>335.62</v>
      </c>
      <c r="K205" s="79">
        <v>305.20999999999998</v>
      </c>
      <c r="L205" s="79">
        <v>347.7</v>
      </c>
      <c r="M205" s="79">
        <v>349.02</v>
      </c>
      <c r="N205" s="79">
        <v>323.14</v>
      </c>
      <c r="O205" s="118"/>
      <c r="P205" s="118"/>
    </row>
    <row r="206" spans="1:16" s="32" customFormat="1" x14ac:dyDescent="0.25">
      <c r="A206" s="21"/>
      <c r="B206" s="28" t="s">
        <v>2275</v>
      </c>
      <c r="C206" s="119" t="s">
        <v>2940</v>
      </c>
      <c r="D206" s="40" t="s">
        <v>2454</v>
      </c>
      <c r="E206" s="145">
        <v>442</v>
      </c>
      <c r="F206" s="145">
        <v>247.52</v>
      </c>
      <c r="G206" s="146">
        <v>442</v>
      </c>
      <c r="H206" s="145">
        <v>287.3</v>
      </c>
      <c r="I206" s="121"/>
      <c r="J206" s="79">
        <v>405.31</v>
      </c>
      <c r="K206" s="79">
        <v>368.58</v>
      </c>
      <c r="L206" s="79">
        <v>419.9</v>
      </c>
      <c r="M206" s="79">
        <v>421.49</v>
      </c>
      <c r="N206" s="79">
        <v>390.24</v>
      </c>
      <c r="O206" s="118"/>
      <c r="P206" s="118"/>
    </row>
    <row r="207" spans="1:16" s="32" customFormat="1" x14ac:dyDescent="0.25">
      <c r="A207" s="21"/>
      <c r="B207" s="28" t="s">
        <v>2276</v>
      </c>
      <c r="C207" s="119" t="s">
        <v>2799</v>
      </c>
      <c r="D207" s="40" t="s">
        <v>2454</v>
      </c>
      <c r="E207" s="145">
        <v>671</v>
      </c>
      <c r="F207" s="145">
        <v>375.76</v>
      </c>
      <c r="G207" s="146">
        <v>671</v>
      </c>
      <c r="H207" s="145">
        <v>436.15000000000003</v>
      </c>
      <c r="I207" s="121"/>
      <c r="J207" s="79">
        <v>615.30999999999995</v>
      </c>
      <c r="K207" s="79">
        <v>559.54999999999995</v>
      </c>
      <c r="L207" s="79">
        <v>637.45000000000005</v>
      </c>
      <c r="M207" s="79">
        <v>639.87</v>
      </c>
      <c r="N207" s="79">
        <v>592.42999999999995</v>
      </c>
      <c r="O207" s="118"/>
      <c r="P207" s="118"/>
    </row>
    <row r="208" spans="1:16" s="32" customFormat="1" x14ac:dyDescent="0.25">
      <c r="A208" s="21"/>
      <c r="B208" s="28" t="s">
        <v>2279</v>
      </c>
      <c r="C208" s="119" t="s">
        <v>2800</v>
      </c>
      <c r="D208" s="40" t="s">
        <v>2454</v>
      </c>
      <c r="E208" s="145">
        <v>585</v>
      </c>
      <c r="F208" s="145">
        <v>327.60000000000002</v>
      </c>
      <c r="G208" s="146">
        <v>585</v>
      </c>
      <c r="H208" s="145">
        <v>380.25</v>
      </c>
      <c r="I208" s="121"/>
      <c r="J208" s="79">
        <v>536.45000000000005</v>
      </c>
      <c r="K208" s="79">
        <v>487.83</v>
      </c>
      <c r="L208" s="79">
        <v>555.75</v>
      </c>
      <c r="M208" s="79">
        <v>557.86</v>
      </c>
      <c r="N208" s="79">
        <v>516.5</v>
      </c>
      <c r="O208" s="118"/>
      <c r="P208" s="118"/>
    </row>
    <row r="209" spans="1:16" s="32" customFormat="1" x14ac:dyDescent="0.25">
      <c r="A209" s="21"/>
      <c r="B209" s="28" t="s">
        <v>2394</v>
      </c>
      <c r="C209" s="119" t="s">
        <v>3452</v>
      </c>
      <c r="D209" s="40" t="s">
        <v>2454</v>
      </c>
      <c r="E209" s="145">
        <v>203</v>
      </c>
      <c r="F209" s="145">
        <v>113.68</v>
      </c>
      <c r="G209" s="146">
        <v>203</v>
      </c>
      <c r="H209" s="145">
        <v>131.95000000000002</v>
      </c>
      <c r="I209" s="121"/>
      <c r="J209" s="79">
        <v>186.15</v>
      </c>
      <c r="K209" s="79">
        <v>169.28</v>
      </c>
      <c r="L209" s="79">
        <v>192.85</v>
      </c>
      <c r="M209" s="79">
        <v>193.58</v>
      </c>
      <c r="N209" s="79">
        <v>179.23</v>
      </c>
      <c r="O209" s="118"/>
      <c r="P209" s="118"/>
    </row>
    <row r="210" spans="1:16" s="32" customFormat="1" ht="26.25" x14ac:dyDescent="0.25">
      <c r="A210" s="21"/>
      <c r="B210" s="28" t="s">
        <v>1234</v>
      </c>
      <c r="C210" s="119" t="s">
        <v>2941</v>
      </c>
      <c r="D210" s="40" t="s">
        <v>2454</v>
      </c>
      <c r="E210" s="145">
        <v>50</v>
      </c>
      <c r="F210" s="145">
        <v>28</v>
      </c>
      <c r="G210" s="146">
        <v>50</v>
      </c>
      <c r="H210" s="145">
        <v>32.5</v>
      </c>
      <c r="I210" s="121"/>
      <c r="J210" s="79">
        <v>45.85</v>
      </c>
      <c r="K210" s="79">
        <v>41.7</v>
      </c>
      <c r="L210" s="79">
        <v>47.5</v>
      </c>
      <c r="M210" s="79">
        <v>47.68</v>
      </c>
      <c r="N210" s="79">
        <v>44.15</v>
      </c>
      <c r="O210" s="118"/>
      <c r="P210" s="118"/>
    </row>
    <row r="211" spans="1:16" s="32" customFormat="1" ht="26.25" x14ac:dyDescent="0.25">
      <c r="A211" s="21" t="s">
        <v>61</v>
      </c>
      <c r="B211" s="28" t="s">
        <v>2373</v>
      </c>
      <c r="C211" s="119" t="s">
        <v>2808</v>
      </c>
      <c r="D211" s="40" t="s">
        <v>2454</v>
      </c>
      <c r="E211" s="145">
        <v>108</v>
      </c>
      <c r="F211" s="145">
        <v>60.48</v>
      </c>
      <c r="G211" s="146">
        <v>150</v>
      </c>
      <c r="H211" s="145">
        <v>70.2</v>
      </c>
      <c r="I211" s="121"/>
      <c r="J211" s="79">
        <v>137.55000000000001</v>
      </c>
      <c r="K211" s="79">
        <v>125.09</v>
      </c>
      <c r="L211" s="79">
        <v>142.5</v>
      </c>
      <c r="M211" s="79">
        <v>143.04</v>
      </c>
      <c r="N211" s="79">
        <v>132.44</v>
      </c>
      <c r="O211" s="118"/>
      <c r="P211" s="118"/>
    </row>
    <row r="212" spans="1:16" s="32" customFormat="1" ht="26.25" x14ac:dyDescent="0.25">
      <c r="A212" s="21"/>
      <c r="B212" s="28" t="s">
        <v>2374</v>
      </c>
      <c r="C212" s="119" t="s">
        <v>2809</v>
      </c>
      <c r="D212" s="40" t="s">
        <v>2454</v>
      </c>
      <c r="E212" s="145">
        <v>132</v>
      </c>
      <c r="F212" s="145">
        <v>73.92</v>
      </c>
      <c r="G212" s="146">
        <v>158</v>
      </c>
      <c r="H212" s="145">
        <v>85.8</v>
      </c>
      <c r="I212" s="121"/>
      <c r="J212" s="79">
        <v>144.88999999999999</v>
      </c>
      <c r="K212" s="79">
        <v>131.76</v>
      </c>
      <c r="L212" s="79">
        <v>150.1</v>
      </c>
      <c r="M212" s="79">
        <v>150.66999999999999</v>
      </c>
      <c r="N212" s="79">
        <v>139.5</v>
      </c>
      <c r="O212" s="118"/>
      <c r="P212" s="118"/>
    </row>
    <row r="213" spans="1:16" s="32" customFormat="1" x14ac:dyDescent="0.25">
      <c r="A213" s="21"/>
      <c r="B213" s="28" t="s">
        <v>2376</v>
      </c>
      <c r="C213" s="119" t="s">
        <v>2942</v>
      </c>
      <c r="D213" s="40" t="s">
        <v>2454</v>
      </c>
      <c r="E213" s="145">
        <v>92</v>
      </c>
      <c r="F213" s="145">
        <v>51.52</v>
      </c>
      <c r="G213" s="146">
        <v>92</v>
      </c>
      <c r="H213" s="145">
        <v>59.800000000000004</v>
      </c>
      <c r="I213" s="121"/>
      <c r="J213" s="79">
        <v>84.36</v>
      </c>
      <c r="K213" s="79">
        <v>76.72</v>
      </c>
      <c r="L213" s="79">
        <v>87.4</v>
      </c>
      <c r="M213" s="79">
        <v>87.73</v>
      </c>
      <c r="N213" s="79">
        <v>81.23</v>
      </c>
      <c r="O213" s="118"/>
      <c r="P213" s="118"/>
    </row>
    <row r="214" spans="1:16" s="32" customFormat="1" ht="26.25" x14ac:dyDescent="0.25">
      <c r="A214" s="21"/>
      <c r="B214" s="28" t="s">
        <v>2377</v>
      </c>
      <c r="C214" s="119" t="s">
        <v>2810</v>
      </c>
      <c r="D214" s="40" t="s">
        <v>2454</v>
      </c>
      <c r="E214" s="145">
        <v>118</v>
      </c>
      <c r="F214" s="145">
        <v>66.08</v>
      </c>
      <c r="G214" s="146">
        <v>118</v>
      </c>
      <c r="H214" s="145">
        <v>76.7</v>
      </c>
      <c r="I214" s="121"/>
      <c r="J214" s="79">
        <v>108.21</v>
      </c>
      <c r="K214" s="79">
        <v>98.4</v>
      </c>
      <c r="L214" s="79">
        <v>112.1</v>
      </c>
      <c r="M214" s="79">
        <v>112.52</v>
      </c>
      <c r="N214" s="79">
        <v>104.18</v>
      </c>
      <c r="O214" s="118"/>
      <c r="P214" s="118"/>
    </row>
    <row r="215" spans="1:16" s="32" customFormat="1" x14ac:dyDescent="0.25">
      <c r="A215" s="21"/>
      <c r="B215" s="28" t="s">
        <v>2378</v>
      </c>
      <c r="C215" s="119" t="s">
        <v>2811</v>
      </c>
      <c r="D215" s="40" t="s">
        <v>2454</v>
      </c>
      <c r="E215" s="145">
        <v>248</v>
      </c>
      <c r="F215" s="145">
        <v>138.88</v>
      </c>
      <c r="G215" s="146">
        <v>248</v>
      </c>
      <c r="H215" s="145">
        <v>161.20000000000002</v>
      </c>
      <c r="I215" s="121"/>
      <c r="J215" s="79">
        <v>227.42</v>
      </c>
      <c r="K215" s="79">
        <v>206.81</v>
      </c>
      <c r="L215" s="79">
        <v>235.6</v>
      </c>
      <c r="M215" s="79">
        <v>236.49</v>
      </c>
      <c r="N215" s="79">
        <v>218.96</v>
      </c>
      <c r="O215" s="118"/>
      <c r="P215" s="118"/>
    </row>
    <row r="216" spans="1:16" s="32" customFormat="1" x14ac:dyDescent="0.25">
      <c r="A216" s="21"/>
      <c r="B216" s="28" t="s">
        <v>2379</v>
      </c>
      <c r="C216" s="119" t="s">
        <v>2812</v>
      </c>
      <c r="D216" s="40" t="s">
        <v>2454</v>
      </c>
      <c r="E216" s="145">
        <v>264</v>
      </c>
      <c r="F216" s="145">
        <v>147.84</v>
      </c>
      <c r="G216" s="146">
        <v>264</v>
      </c>
      <c r="H216" s="145">
        <v>171.6</v>
      </c>
      <c r="I216" s="121"/>
      <c r="J216" s="79">
        <v>242.09</v>
      </c>
      <c r="K216" s="79">
        <v>220.15</v>
      </c>
      <c r="L216" s="79">
        <v>250.8</v>
      </c>
      <c r="M216" s="79">
        <v>251.75</v>
      </c>
      <c r="N216" s="79">
        <v>233.09</v>
      </c>
      <c r="O216" s="118"/>
      <c r="P216" s="118"/>
    </row>
    <row r="217" spans="1:16" s="32" customFormat="1" x14ac:dyDescent="0.25">
      <c r="A217" s="21"/>
      <c r="B217" s="28" t="s">
        <v>2380</v>
      </c>
      <c r="C217" s="119" t="s">
        <v>2813</v>
      </c>
      <c r="D217" s="40" t="s">
        <v>2454</v>
      </c>
      <c r="E217" s="145">
        <v>298</v>
      </c>
      <c r="F217" s="145">
        <v>166.88</v>
      </c>
      <c r="G217" s="146">
        <v>298</v>
      </c>
      <c r="H217" s="145">
        <v>193.70000000000002</v>
      </c>
      <c r="I217" s="121"/>
      <c r="J217" s="79">
        <v>273.27</v>
      </c>
      <c r="K217" s="79">
        <v>248.5</v>
      </c>
      <c r="L217" s="79">
        <v>283.10000000000002</v>
      </c>
      <c r="M217" s="79">
        <v>284.17</v>
      </c>
      <c r="N217" s="79">
        <v>263.10000000000002</v>
      </c>
      <c r="O217" s="118"/>
      <c r="P217" s="118"/>
    </row>
    <row r="218" spans="1:16" s="32" customFormat="1" x14ac:dyDescent="0.25">
      <c r="A218" s="21"/>
      <c r="B218" s="28" t="s">
        <v>2381</v>
      </c>
      <c r="C218" s="119" t="s">
        <v>2814</v>
      </c>
      <c r="D218" s="40" t="s">
        <v>2454</v>
      </c>
      <c r="E218" s="145">
        <v>134</v>
      </c>
      <c r="F218" s="145">
        <v>75.040000000000006</v>
      </c>
      <c r="G218" s="146">
        <v>134</v>
      </c>
      <c r="H218" s="145">
        <v>87.100000000000009</v>
      </c>
      <c r="I218" s="121"/>
      <c r="J218" s="79">
        <v>122.88</v>
      </c>
      <c r="K218" s="79">
        <v>111.74</v>
      </c>
      <c r="L218" s="79">
        <v>127.3</v>
      </c>
      <c r="M218" s="79">
        <v>127.78</v>
      </c>
      <c r="N218" s="79">
        <v>118.31</v>
      </c>
      <c r="O218" s="118"/>
      <c r="P218" s="118"/>
    </row>
    <row r="219" spans="1:16" s="32" customFormat="1" x14ac:dyDescent="0.25">
      <c r="A219" s="21" t="s">
        <v>43</v>
      </c>
      <c r="B219" s="28" t="s">
        <v>1809</v>
      </c>
      <c r="C219" s="119" t="s">
        <v>2943</v>
      </c>
      <c r="D219" s="40" t="s">
        <v>2454</v>
      </c>
      <c r="E219" s="145">
        <v>2056</v>
      </c>
      <c r="F219" s="145">
        <v>313.17</v>
      </c>
      <c r="G219" s="146">
        <v>2056</v>
      </c>
      <c r="H219" s="145">
        <v>1336.4</v>
      </c>
      <c r="I219" s="121"/>
      <c r="J219" s="79">
        <v>1885.35</v>
      </c>
      <c r="K219" s="79">
        <v>1714.5</v>
      </c>
      <c r="L219" s="79">
        <v>1953.2</v>
      </c>
      <c r="M219" s="79">
        <v>1960.6</v>
      </c>
      <c r="N219" s="79">
        <v>1815.24</v>
      </c>
      <c r="O219" s="118"/>
      <c r="P219" s="118"/>
    </row>
    <row r="220" spans="1:16" s="32" customFormat="1" x14ac:dyDescent="0.25">
      <c r="A220" s="21"/>
      <c r="B220" s="28" t="s">
        <v>417</v>
      </c>
      <c r="C220" s="119" t="s">
        <v>2822</v>
      </c>
      <c r="D220" s="40" t="s">
        <v>2454</v>
      </c>
      <c r="E220" s="145">
        <v>308</v>
      </c>
      <c r="F220" s="145">
        <v>172.48</v>
      </c>
      <c r="G220" s="146">
        <v>308</v>
      </c>
      <c r="H220" s="145">
        <v>200.20000000000002</v>
      </c>
      <c r="I220" s="121"/>
      <c r="J220" s="79">
        <v>282.44</v>
      </c>
      <c r="K220" s="79">
        <v>256.83999999999997</v>
      </c>
      <c r="L220" s="79">
        <v>292.60000000000002</v>
      </c>
      <c r="M220" s="79">
        <v>293.70999999999998</v>
      </c>
      <c r="N220" s="79">
        <v>271.93</v>
      </c>
      <c r="O220" s="118"/>
      <c r="P220" s="118"/>
    </row>
    <row r="221" spans="1:16" s="32" customFormat="1" x14ac:dyDescent="0.25">
      <c r="A221" s="21" t="s">
        <v>39</v>
      </c>
      <c r="B221" s="40" t="s">
        <v>2420</v>
      </c>
      <c r="C221" s="119" t="s">
        <v>2823</v>
      </c>
      <c r="D221" s="40" t="s">
        <v>2454</v>
      </c>
      <c r="E221" s="79" t="s">
        <v>3434</v>
      </c>
      <c r="F221" s="79" t="s">
        <v>3434</v>
      </c>
      <c r="G221" s="123" t="s">
        <v>3434</v>
      </c>
      <c r="H221" s="79" t="s">
        <v>3434</v>
      </c>
      <c r="I221" s="121"/>
      <c r="J221" s="79" t="s">
        <v>2574</v>
      </c>
      <c r="K221" s="79" t="s">
        <v>2574</v>
      </c>
      <c r="L221" s="79" t="s">
        <v>2574</v>
      </c>
      <c r="M221" s="79" t="s">
        <v>2574</v>
      </c>
      <c r="N221" s="79" t="s">
        <v>2574</v>
      </c>
    </row>
    <row r="222" spans="1:16" s="32" customFormat="1" ht="26.25" x14ac:dyDescent="0.25">
      <c r="A222" s="21"/>
      <c r="B222" s="40" t="s">
        <v>1836</v>
      </c>
      <c r="C222" s="119" t="s">
        <v>2824</v>
      </c>
      <c r="D222" s="40" t="s">
        <v>2454</v>
      </c>
      <c r="E222" s="79" t="s">
        <v>3434</v>
      </c>
      <c r="F222" s="79" t="s">
        <v>3434</v>
      </c>
      <c r="G222" s="123" t="s">
        <v>3434</v>
      </c>
      <c r="H222" s="79" t="s">
        <v>3434</v>
      </c>
      <c r="I222" s="121"/>
      <c r="J222" s="79">
        <v>2969.25</v>
      </c>
      <c r="K222" s="79">
        <v>2700.17</v>
      </c>
      <c r="L222" s="79">
        <v>3076.1</v>
      </c>
      <c r="M222" s="79">
        <v>3087.76</v>
      </c>
      <c r="N222" s="79">
        <v>2858.83</v>
      </c>
    </row>
    <row r="223" spans="1:16" s="32" customFormat="1" ht="26.25" x14ac:dyDescent="0.25">
      <c r="A223" s="21"/>
      <c r="B223" s="40" t="s">
        <v>1837</v>
      </c>
      <c r="C223" s="119" t="s">
        <v>2825</v>
      </c>
      <c r="D223" s="40" t="s">
        <v>2454</v>
      </c>
      <c r="E223" s="79" t="s">
        <v>3434</v>
      </c>
      <c r="F223" s="79" t="s">
        <v>3434</v>
      </c>
      <c r="G223" s="123" t="s">
        <v>3434</v>
      </c>
      <c r="H223" s="79" t="s">
        <v>3434</v>
      </c>
      <c r="I223" s="121"/>
      <c r="J223" s="79">
        <v>2969.25</v>
      </c>
      <c r="K223" s="79">
        <v>2700.17</v>
      </c>
      <c r="L223" s="79">
        <v>3076.1</v>
      </c>
      <c r="M223" s="79">
        <v>3087.76</v>
      </c>
      <c r="N223" s="79">
        <v>2858.83</v>
      </c>
    </row>
    <row r="224" spans="1:16" s="32" customFormat="1" x14ac:dyDescent="0.25">
      <c r="A224" s="21"/>
      <c r="B224" s="40" t="s">
        <v>1839</v>
      </c>
      <c r="C224" s="119" t="s">
        <v>2826</v>
      </c>
      <c r="D224" s="40" t="s">
        <v>2454</v>
      </c>
      <c r="E224" s="79" t="s">
        <v>3434</v>
      </c>
      <c r="F224" s="79" t="s">
        <v>3434</v>
      </c>
      <c r="G224" s="123" t="s">
        <v>3434</v>
      </c>
      <c r="H224" s="79" t="s">
        <v>3434</v>
      </c>
      <c r="I224" s="121"/>
      <c r="J224" s="79" t="s">
        <v>2574</v>
      </c>
      <c r="K224" s="79" t="s">
        <v>2574</v>
      </c>
      <c r="L224" s="79" t="s">
        <v>2574</v>
      </c>
      <c r="M224" s="79" t="s">
        <v>2574</v>
      </c>
      <c r="N224" s="79" t="s">
        <v>2574</v>
      </c>
    </row>
    <row r="225" spans="1:16" s="32" customFormat="1" x14ac:dyDescent="0.25">
      <c r="A225" s="21"/>
      <c r="B225" s="40" t="s">
        <v>1840</v>
      </c>
      <c r="C225" s="119" t="s">
        <v>2827</v>
      </c>
      <c r="D225" s="40" t="s">
        <v>2454</v>
      </c>
      <c r="E225" s="79" t="s">
        <v>3434</v>
      </c>
      <c r="F225" s="79" t="s">
        <v>3434</v>
      </c>
      <c r="G225" s="123" t="s">
        <v>3434</v>
      </c>
      <c r="H225" s="79" t="s">
        <v>3434</v>
      </c>
      <c r="I225" s="121"/>
      <c r="J225" s="79" t="s">
        <v>2574</v>
      </c>
      <c r="K225" s="79" t="s">
        <v>2574</v>
      </c>
      <c r="L225" s="79" t="s">
        <v>2574</v>
      </c>
      <c r="M225" s="79" t="s">
        <v>2574</v>
      </c>
      <c r="N225" s="79" t="s">
        <v>2574</v>
      </c>
    </row>
    <row r="226" spans="1:16" s="32" customFormat="1" x14ac:dyDescent="0.25">
      <c r="A226" s="21"/>
      <c r="B226" s="40" t="s">
        <v>1841</v>
      </c>
      <c r="C226" s="119" t="s">
        <v>2828</v>
      </c>
      <c r="D226" s="40" t="s">
        <v>2454</v>
      </c>
      <c r="E226" s="79" t="s">
        <v>3434</v>
      </c>
      <c r="F226" s="79" t="s">
        <v>3434</v>
      </c>
      <c r="G226" s="123" t="s">
        <v>3434</v>
      </c>
      <c r="H226" s="79" t="s">
        <v>3434</v>
      </c>
      <c r="I226" s="121"/>
      <c r="J226" s="79" t="s">
        <v>2574</v>
      </c>
      <c r="K226" s="79" t="s">
        <v>2574</v>
      </c>
      <c r="L226" s="79" t="s">
        <v>2574</v>
      </c>
      <c r="M226" s="79" t="s">
        <v>2574</v>
      </c>
      <c r="N226" s="79" t="s">
        <v>2574</v>
      </c>
    </row>
    <row r="227" spans="1:16" s="32" customFormat="1" x14ac:dyDescent="0.25">
      <c r="A227" s="21"/>
      <c r="B227" s="40" t="s">
        <v>2433</v>
      </c>
      <c r="C227" s="119" t="s">
        <v>2829</v>
      </c>
      <c r="D227" s="40" t="s">
        <v>2454</v>
      </c>
      <c r="E227" s="79" t="s">
        <v>3434</v>
      </c>
      <c r="F227" s="79" t="s">
        <v>3434</v>
      </c>
      <c r="G227" s="123" t="s">
        <v>3434</v>
      </c>
      <c r="H227" s="79" t="s">
        <v>3434</v>
      </c>
      <c r="I227" s="121"/>
      <c r="J227" s="79" t="s">
        <v>2574</v>
      </c>
      <c r="K227" s="79" t="s">
        <v>2574</v>
      </c>
      <c r="L227" s="79" t="s">
        <v>2574</v>
      </c>
      <c r="M227" s="79" t="s">
        <v>2574</v>
      </c>
      <c r="N227" s="79" t="s">
        <v>2574</v>
      </c>
    </row>
    <row r="228" spans="1:16" s="32" customFormat="1" x14ac:dyDescent="0.25">
      <c r="A228" s="21"/>
      <c r="B228" s="40" t="s">
        <v>1845</v>
      </c>
      <c r="C228" s="119" t="s">
        <v>2830</v>
      </c>
      <c r="D228" s="40" t="s">
        <v>2454</v>
      </c>
      <c r="E228" s="79" t="s">
        <v>3434</v>
      </c>
      <c r="F228" s="79" t="s">
        <v>3434</v>
      </c>
      <c r="G228" s="123" t="s">
        <v>3434</v>
      </c>
      <c r="H228" s="79" t="s">
        <v>3434</v>
      </c>
      <c r="I228" s="121"/>
      <c r="J228" s="79" t="s">
        <v>2574</v>
      </c>
      <c r="K228" s="79" t="s">
        <v>2574</v>
      </c>
      <c r="L228" s="79" t="s">
        <v>2574</v>
      </c>
      <c r="M228" s="79" t="s">
        <v>2574</v>
      </c>
      <c r="N228" s="79" t="s">
        <v>2574</v>
      </c>
    </row>
    <row r="229" spans="1:16" s="32" customFormat="1" x14ac:dyDescent="0.25">
      <c r="A229" s="21"/>
      <c r="B229" s="40" t="s">
        <v>1849</v>
      </c>
      <c r="C229" s="119" t="s">
        <v>2832</v>
      </c>
      <c r="D229" s="40" t="s">
        <v>2454</v>
      </c>
      <c r="E229" s="79" t="s">
        <v>3434</v>
      </c>
      <c r="F229" s="79" t="s">
        <v>3434</v>
      </c>
      <c r="G229" s="123" t="s">
        <v>3434</v>
      </c>
      <c r="H229" s="79" t="s">
        <v>3434</v>
      </c>
      <c r="I229" s="121"/>
      <c r="J229" s="79" t="s">
        <v>2574</v>
      </c>
      <c r="K229" s="79" t="s">
        <v>2574</v>
      </c>
      <c r="L229" s="79" t="s">
        <v>2574</v>
      </c>
      <c r="M229" s="79" t="s">
        <v>2574</v>
      </c>
      <c r="N229" s="79" t="s">
        <v>2574</v>
      </c>
    </row>
    <row r="230" spans="1:16" s="32" customFormat="1" x14ac:dyDescent="0.25">
      <c r="A230" s="21" t="s">
        <v>185</v>
      </c>
      <c r="B230" s="40" t="s">
        <v>2434</v>
      </c>
      <c r="C230" s="119" t="s">
        <v>2833</v>
      </c>
      <c r="D230" s="40" t="s">
        <v>2454</v>
      </c>
      <c r="E230" s="79" t="s">
        <v>3434</v>
      </c>
      <c r="F230" s="79" t="s">
        <v>3434</v>
      </c>
      <c r="G230" s="123" t="s">
        <v>3434</v>
      </c>
      <c r="H230" s="79" t="s">
        <v>3434</v>
      </c>
      <c r="I230" s="121"/>
      <c r="J230" s="79" t="s">
        <v>2574</v>
      </c>
      <c r="K230" s="79" t="s">
        <v>2574</v>
      </c>
      <c r="L230" s="79" t="s">
        <v>2574</v>
      </c>
      <c r="M230" s="79" t="s">
        <v>2574</v>
      </c>
      <c r="N230" s="79" t="s">
        <v>2574</v>
      </c>
    </row>
    <row r="231" spans="1:16" s="32" customFormat="1" x14ac:dyDescent="0.25">
      <c r="A231" s="21"/>
      <c r="B231" s="40" t="s">
        <v>2422</v>
      </c>
      <c r="C231" s="119" t="s">
        <v>2834</v>
      </c>
      <c r="D231" s="40" t="s">
        <v>2454</v>
      </c>
      <c r="E231" s="79" t="s">
        <v>3434</v>
      </c>
      <c r="F231" s="79" t="s">
        <v>3434</v>
      </c>
      <c r="G231" s="123" t="s">
        <v>3434</v>
      </c>
      <c r="H231" s="79" t="s">
        <v>3434</v>
      </c>
      <c r="I231" s="121"/>
      <c r="J231" s="79" t="s">
        <v>2574</v>
      </c>
      <c r="K231" s="79" t="s">
        <v>2574</v>
      </c>
      <c r="L231" s="79" t="s">
        <v>2574</v>
      </c>
      <c r="M231" s="79" t="s">
        <v>2574</v>
      </c>
      <c r="N231" s="79" t="s">
        <v>2574</v>
      </c>
    </row>
    <row r="232" spans="1:16" s="32" customFormat="1" x14ac:dyDescent="0.25">
      <c r="A232" s="21" t="s">
        <v>130</v>
      </c>
      <c r="B232" s="28" t="s">
        <v>1737</v>
      </c>
      <c r="C232" s="119" t="s">
        <v>2944</v>
      </c>
      <c r="D232" s="40" t="s">
        <v>2454</v>
      </c>
      <c r="E232" s="145">
        <v>642</v>
      </c>
      <c r="F232" s="145">
        <v>359.52</v>
      </c>
      <c r="G232" s="146">
        <v>642</v>
      </c>
      <c r="H232" s="145">
        <v>417.3</v>
      </c>
      <c r="I232" s="121"/>
      <c r="J232" s="79">
        <v>588.71</v>
      </c>
      <c r="K232" s="79">
        <v>535.36</v>
      </c>
      <c r="L232" s="79">
        <v>609.9</v>
      </c>
      <c r="M232" s="79">
        <v>612.21</v>
      </c>
      <c r="N232" s="79">
        <v>566.82000000000005</v>
      </c>
      <c r="O232" s="118"/>
      <c r="P232" s="118"/>
    </row>
    <row r="233" spans="1:16" s="32" customFormat="1" x14ac:dyDescent="0.25">
      <c r="A233" s="21"/>
      <c r="B233" s="28" t="s">
        <v>1741</v>
      </c>
      <c r="C233" s="119" t="s">
        <v>2945</v>
      </c>
      <c r="D233" s="40" t="s">
        <v>2454</v>
      </c>
      <c r="E233" s="145">
        <v>189</v>
      </c>
      <c r="F233" s="145">
        <v>105.84</v>
      </c>
      <c r="G233" s="146">
        <v>189</v>
      </c>
      <c r="H233" s="145">
        <v>122.85000000000001</v>
      </c>
      <c r="I233" s="121"/>
      <c r="J233" s="79">
        <v>173.31</v>
      </c>
      <c r="K233" s="79">
        <v>157.61000000000001</v>
      </c>
      <c r="L233" s="79">
        <v>179.55</v>
      </c>
      <c r="M233" s="79">
        <v>180.23</v>
      </c>
      <c r="N233" s="79">
        <v>166.87</v>
      </c>
      <c r="O233" s="118"/>
      <c r="P233" s="118"/>
    </row>
    <row r="234" spans="1:16" s="32" customFormat="1" x14ac:dyDescent="0.25">
      <c r="A234" s="21"/>
      <c r="B234" s="28" t="s">
        <v>1742</v>
      </c>
      <c r="C234" s="119" t="s">
        <v>2946</v>
      </c>
      <c r="D234" s="40" t="s">
        <v>2454</v>
      </c>
      <c r="E234" s="145">
        <v>189</v>
      </c>
      <c r="F234" s="145">
        <v>105.84</v>
      </c>
      <c r="G234" s="146">
        <v>189</v>
      </c>
      <c r="H234" s="145">
        <v>122.85000000000001</v>
      </c>
      <c r="I234" s="121"/>
      <c r="J234" s="79">
        <v>173.31</v>
      </c>
      <c r="K234" s="79">
        <v>157.61000000000001</v>
      </c>
      <c r="L234" s="79">
        <v>179.55</v>
      </c>
      <c r="M234" s="79">
        <v>180.23</v>
      </c>
      <c r="N234" s="79">
        <v>166.87</v>
      </c>
      <c r="O234" s="118"/>
      <c r="P234" s="118"/>
    </row>
    <row r="235" spans="1:16" s="32" customFormat="1" x14ac:dyDescent="0.25">
      <c r="A235" s="21"/>
      <c r="B235" s="28" t="s">
        <v>1743</v>
      </c>
      <c r="C235" s="119" t="s">
        <v>2947</v>
      </c>
      <c r="D235" s="40" t="s">
        <v>2454</v>
      </c>
      <c r="E235" s="145">
        <v>189</v>
      </c>
      <c r="F235" s="145">
        <v>105.84</v>
      </c>
      <c r="G235" s="146">
        <v>189</v>
      </c>
      <c r="H235" s="145">
        <v>122.85000000000001</v>
      </c>
      <c r="I235" s="121"/>
      <c r="J235" s="79">
        <v>173.31</v>
      </c>
      <c r="K235" s="79">
        <v>157.61000000000001</v>
      </c>
      <c r="L235" s="79">
        <v>179.55</v>
      </c>
      <c r="M235" s="79">
        <v>180.23</v>
      </c>
      <c r="N235" s="79">
        <v>166.87</v>
      </c>
      <c r="O235" s="118"/>
      <c r="P235" s="118"/>
    </row>
    <row r="236" spans="1:16" s="32" customFormat="1" x14ac:dyDescent="0.25">
      <c r="A236" s="21"/>
      <c r="B236" s="28" t="s">
        <v>1744</v>
      </c>
      <c r="C236" s="119" t="s">
        <v>2948</v>
      </c>
      <c r="D236" s="40" t="s">
        <v>2454</v>
      </c>
      <c r="E236" s="145">
        <v>63</v>
      </c>
      <c r="F236" s="145">
        <v>35.28</v>
      </c>
      <c r="G236" s="146">
        <v>63</v>
      </c>
      <c r="H236" s="145">
        <v>40.950000000000003</v>
      </c>
      <c r="I236" s="121"/>
      <c r="J236" s="79">
        <v>57.77</v>
      </c>
      <c r="K236" s="79">
        <v>52.54</v>
      </c>
      <c r="L236" s="79">
        <v>59.85</v>
      </c>
      <c r="M236" s="79">
        <v>60.08</v>
      </c>
      <c r="N236" s="79">
        <v>55.62</v>
      </c>
      <c r="O236" s="118"/>
      <c r="P236" s="118"/>
    </row>
    <row r="237" spans="1:16" s="32" customFormat="1" x14ac:dyDescent="0.25">
      <c r="A237" s="21"/>
      <c r="B237" s="28" t="s">
        <v>1745</v>
      </c>
      <c r="C237" s="119" t="s">
        <v>2949</v>
      </c>
      <c r="D237" s="40" t="s">
        <v>2454</v>
      </c>
      <c r="E237" s="145">
        <v>85</v>
      </c>
      <c r="F237" s="145">
        <v>47.6</v>
      </c>
      <c r="G237" s="146">
        <v>85</v>
      </c>
      <c r="H237" s="145">
        <v>55.25</v>
      </c>
      <c r="I237" s="121"/>
      <c r="J237" s="79">
        <v>77.95</v>
      </c>
      <c r="K237" s="79">
        <v>70.88</v>
      </c>
      <c r="L237" s="79">
        <v>80.75</v>
      </c>
      <c r="M237" s="79">
        <v>81.06</v>
      </c>
      <c r="N237" s="79">
        <v>75.05</v>
      </c>
      <c r="O237" s="118"/>
      <c r="P237" s="118"/>
    </row>
    <row r="238" spans="1:16" s="32" customFormat="1" x14ac:dyDescent="0.25">
      <c r="A238" s="21"/>
      <c r="B238" s="40" t="s">
        <v>1771</v>
      </c>
      <c r="C238" s="119" t="s">
        <v>2838</v>
      </c>
      <c r="D238" s="40" t="s">
        <v>2454</v>
      </c>
      <c r="E238" s="79" t="s">
        <v>3434</v>
      </c>
      <c r="F238" s="79" t="s">
        <v>3434</v>
      </c>
      <c r="G238" s="123" t="s">
        <v>3434</v>
      </c>
      <c r="H238" s="79" t="s">
        <v>3434</v>
      </c>
      <c r="I238" s="121"/>
      <c r="J238" s="79">
        <v>1202.19</v>
      </c>
      <c r="K238" s="79">
        <v>1093.24</v>
      </c>
      <c r="L238" s="79">
        <v>1069.08</v>
      </c>
      <c r="M238" s="79">
        <v>1250.17</v>
      </c>
      <c r="N238" s="79">
        <v>1157.48</v>
      </c>
    </row>
    <row r="239" spans="1:16" s="32" customFormat="1" x14ac:dyDescent="0.25">
      <c r="A239" s="21"/>
      <c r="B239" s="28" t="s">
        <v>1329</v>
      </c>
      <c r="C239" s="119" t="s">
        <v>2950</v>
      </c>
      <c r="D239" s="40" t="s">
        <v>2454</v>
      </c>
      <c r="E239" s="145">
        <v>60</v>
      </c>
      <c r="F239" s="145">
        <v>33.6</v>
      </c>
      <c r="G239" s="146">
        <v>60</v>
      </c>
      <c r="H239" s="145">
        <v>39</v>
      </c>
      <c r="I239" s="121"/>
      <c r="J239" s="79">
        <v>55.02</v>
      </c>
      <c r="K239" s="79">
        <v>50.03</v>
      </c>
      <c r="L239" s="79">
        <v>57</v>
      </c>
      <c r="M239" s="79">
        <v>57.22</v>
      </c>
      <c r="N239" s="79">
        <v>52.97</v>
      </c>
      <c r="O239" s="118"/>
      <c r="P239" s="118"/>
    </row>
    <row r="240" spans="1:16" s="32" customFormat="1" x14ac:dyDescent="0.25">
      <c r="A240" s="21" t="s">
        <v>157</v>
      </c>
      <c r="B240" s="40" t="s">
        <v>2417</v>
      </c>
      <c r="C240" s="119" t="s">
        <v>2839</v>
      </c>
      <c r="D240" s="40" t="s">
        <v>2454</v>
      </c>
      <c r="E240" s="79" t="s">
        <v>3434</v>
      </c>
      <c r="F240" s="79" t="s">
        <v>3434</v>
      </c>
      <c r="G240" s="123" t="s">
        <v>3434</v>
      </c>
      <c r="H240" s="79" t="s">
        <v>3434</v>
      </c>
      <c r="I240" s="121"/>
      <c r="J240" s="79" t="s">
        <v>2574</v>
      </c>
      <c r="K240" s="79" t="s">
        <v>2574</v>
      </c>
      <c r="L240" s="79" t="s">
        <v>2574</v>
      </c>
      <c r="M240" s="79" t="s">
        <v>2574</v>
      </c>
      <c r="N240" s="79" t="s">
        <v>2574</v>
      </c>
    </row>
    <row r="241" spans="1:16" s="32" customFormat="1" ht="26.25" x14ac:dyDescent="0.25">
      <c r="A241" s="21"/>
      <c r="B241" s="40" t="s">
        <v>2421</v>
      </c>
      <c r="C241" s="119" t="s">
        <v>2840</v>
      </c>
      <c r="D241" s="40" t="s">
        <v>2454</v>
      </c>
      <c r="E241" s="79" t="s">
        <v>3434</v>
      </c>
      <c r="F241" s="79" t="s">
        <v>3434</v>
      </c>
      <c r="G241" s="123" t="s">
        <v>3434</v>
      </c>
      <c r="H241" s="79" t="s">
        <v>3434</v>
      </c>
      <c r="I241" s="121"/>
      <c r="J241" s="79" t="s">
        <v>2574</v>
      </c>
      <c r="K241" s="79" t="s">
        <v>2574</v>
      </c>
      <c r="L241" s="79" t="s">
        <v>2574</v>
      </c>
      <c r="M241" s="79" t="s">
        <v>2574</v>
      </c>
      <c r="N241" s="79" t="s">
        <v>2574</v>
      </c>
    </row>
    <row r="242" spans="1:16" s="32" customFormat="1" x14ac:dyDescent="0.25">
      <c r="A242" s="21" t="s">
        <v>41</v>
      </c>
      <c r="B242" s="28" t="s">
        <v>1779</v>
      </c>
      <c r="C242" s="119" t="s">
        <v>2951</v>
      </c>
      <c r="D242" s="40" t="s">
        <v>2454</v>
      </c>
      <c r="E242" s="145">
        <v>1040</v>
      </c>
      <c r="F242" s="145">
        <v>582.4</v>
      </c>
      <c r="G242" s="146">
        <v>1040</v>
      </c>
      <c r="H242" s="145">
        <v>676</v>
      </c>
      <c r="I242" s="121"/>
      <c r="J242" s="79">
        <v>953.68</v>
      </c>
      <c r="K242" s="79">
        <v>867.26</v>
      </c>
      <c r="L242" s="79">
        <v>988</v>
      </c>
      <c r="M242" s="79">
        <v>991.74</v>
      </c>
      <c r="N242" s="79">
        <v>918.22</v>
      </c>
      <c r="O242" s="118"/>
      <c r="P242" s="118"/>
    </row>
    <row r="243" spans="1:16" s="32" customFormat="1" x14ac:dyDescent="0.25">
      <c r="A243" s="21"/>
      <c r="B243" s="28" t="s">
        <v>1787</v>
      </c>
      <c r="C243" s="119" t="s">
        <v>2952</v>
      </c>
      <c r="D243" s="40" t="s">
        <v>2454</v>
      </c>
      <c r="E243" s="145">
        <v>1911</v>
      </c>
      <c r="F243" s="145">
        <v>1070.1600000000001</v>
      </c>
      <c r="G243" s="146">
        <v>1911</v>
      </c>
      <c r="H243" s="145">
        <v>1242.1500000000001</v>
      </c>
      <c r="I243" s="121"/>
      <c r="J243" s="79">
        <v>1752.39</v>
      </c>
      <c r="K243" s="79">
        <v>1593.58</v>
      </c>
      <c r="L243" s="79">
        <v>1815.45</v>
      </c>
      <c r="M243" s="79">
        <v>1822.33</v>
      </c>
      <c r="N243" s="79">
        <v>1687.22</v>
      </c>
      <c r="O243" s="118"/>
      <c r="P243" s="118"/>
    </row>
    <row r="244" spans="1:16" s="32" customFormat="1" x14ac:dyDescent="0.25">
      <c r="A244" s="21"/>
      <c r="B244" s="40" t="s">
        <v>1790</v>
      </c>
      <c r="C244" s="119" t="s">
        <v>2842</v>
      </c>
      <c r="D244" s="40" t="s">
        <v>2454</v>
      </c>
      <c r="E244" s="79" t="s">
        <v>3434</v>
      </c>
      <c r="F244" s="79" t="s">
        <v>3434</v>
      </c>
      <c r="G244" s="123" t="s">
        <v>3434</v>
      </c>
      <c r="H244" s="79" t="s">
        <v>3434</v>
      </c>
      <c r="I244" s="121"/>
      <c r="J244" s="79" t="s">
        <v>2574</v>
      </c>
      <c r="K244" s="79" t="s">
        <v>2574</v>
      </c>
      <c r="L244" s="79" t="s">
        <v>2574</v>
      </c>
      <c r="M244" s="79" t="s">
        <v>2574</v>
      </c>
      <c r="N244" s="79" t="s">
        <v>2574</v>
      </c>
    </row>
    <row r="245" spans="1:16" s="32" customFormat="1" x14ac:dyDescent="0.25">
      <c r="A245" s="21"/>
      <c r="B245" s="40" t="s">
        <v>1791</v>
      </c>
      <c r="C245" s="119" t="s">
        <v>2843</v>
      </c>
      <c r="D245" s="40" t="s">
        <v>2454</v>
      </c>
      <c r="E245" s="79" t="s">
        <v>3434</v>
      </c>
      <c r="F245" s="79" t="s">
        <v>3434</v>
      </c>
      <c r="G245" s="123" t="s">
        <v>3434</v>
      </c>
      <c r="H245" s="79" t="s">
        <v>3434</v>
      </c>
      <c r="I245" s="121"/>
      <c r="J245" s="79" t="s">
        <v>2574</v>
      </c>
      <c r="K245" s="79" t="s">
        <v>2574</v>
      </c>
      <c r="L245" s="79" t="s">
        <v>2574</v>
      </c>
      <c r="M245" s="79" t="s">
        <v>2574</v>
      </c>
      <c r="N245" s="79" t="s">
        <v>2574</v>
      </c>
    </row>
    <row r="246" spans="1:16" s="32" customFormat="1" x14ac:dyDescent="0.25">
      <c r="A246" s="21" t="s">
        <v>32</v>
      </c>
      <c r="B246" s="28" t="s">
        <v>1862</v>
      </c>
      <c r="C246" s="119" t="s">
        <v>2844</v>
      </c>
      <c r="D246" s="40" t="s">
        <v>2454</v>
      </c>
      <c r="E246" s="145">
        <v>1102</v>
      </c>
      <c r="F246" s="145">
        <v>202.48</v>
      </c>
      <c r="G246" s="146">
        <v>1102</v>
      </c>
      <c r="H246" s="145">
        <v>716.30000000000007</v>
      </c>
      <c r="I246" s="121"/>
      <c r="J246" s="79">
        <v>1010.53</v>
      </c>
      <c r="K246" s="79">
        <v>918.96</v>
      </c>
      <c r="L246" s="79">
        <v>1046.9000000000001</v>
      </c>
      <c r="M246" s="79">
        <v>1050.8699999999999</v>
      </c>
      <c r="N246" s="79">
        <v>972.96</v>
      </c>
      <c r="O246" s="118"/>
      <c r="P246" s="118"/>
    </row>
    <row r="247" spans="1:16" s="32" customFormat="1" x14ac:dyDescent="0.25">
      <c r="A247" s="21"/>
      <c r="B247" s="40" t="s">
        <v>1867</v>
      </c>
      <c r="C247" s="119" t="s">
        <v>2845</v>
      </c>
      <c r="D247" s="40" t="s">
        <v>2454</v>
      </c>
      <c r="E247" s="79" t="s">
        <v>3434</v>
      </c>
      <c r="F247" s="79" t="s">
        <v>3434</v>
      </c>
      <c r="G247" s="123" t="s">
        <v>3434</v>
      </c>
      <c r="H247" s="79" t="s">
        <v>3434</v>
      </c>
      <c r="I247" s="121"/>
      <c r="J247" s="79">
        <v>2140.2800000000002</v>
      </c>
      <c r="K247" s="79">
        <v>1946.32</v>
      </c>
      <c r="L247" s="79">
        <v>2217.3000000000002</v>
      </c>
      <c r="M247" s="79">
        <v>2225.6999999999998</v>
      </c>
      <c r="N247" s="79">
        <v>2060.69</v>
      </c>
    </row>
    <row r="248" spans="1:16" s="32" customFormat="1" ht="26.25" x14ac:dyDescent="0.25">
      <c r="A248" s="21"/>
      <c r="B248" s="40" t="s">
        <v>1868</v>
      </c>
      <c r="C248" s="119" t="s">
        <v>2846</v>
      </c>
      <c r="D248" s="40" t="s">
        <v>2454</v>
      </c>
      <c r="E248" s="79" t="s">
        <v>3434</v>
      </c>
      <c r="F248" s="79" t="s">
        <v>3434</v>
      </c>
      <c r="G248" s="123" t="s">
        <v>3434</v>
      </c>
      <c r="H248" s="79" t="s">
        <v>3434</v>
      </c>
      <c r="I248" s="121"/>
      <c r="J248" s="79">
        <v>1784.48</v>
      </c>
      <c r="K248" s="79">
        <v>1622.77</v>
      </c>
      <c r="L248" s="79">
        <v>1848.7</v>
      </c>
      <c r="M248" s="79">
        <v>1855.71</v>
      </c>
      <c r="N248" s="79">
        <v>1718.12</v>
      </c>
    </row>
    <row r="249" spans="1:16" s="32" customFormat="1" x14ac:dyDescent="0.25">
      <c r="A249" s="21"/>
      <c r="B249" s="28" t="s">
        <v>1869</v>
      </c>
      <c r="C249" s="119" t="s">
        <v>2953</v>
      </c>
      <c r="D249" s="40" t="s">
        <v>2454</v>
      </c>
      <c r="E249" s="145">
        <v>1040</v>
      </c>
      <c r="F249" s="145">
        <v>184.48</v>
      </c>
      <c r="G249" s="146">
        <v>1040</v>
      </c>
      <c r="H249" s="145">
        <v>676</v>
      </c>
      <c r="I249" s="121"/>
      <c r="J249" s="79">
        <v>953.68</v>
      </c>
      <c r="K249" s="79">
        <v>867.26</v>
      </c>
      <c r="L249" s="79">
        <v>988</v>
      </c>
      <c r="M249" s="79">
        <v>991.74</v>
      </c>
      <c r="N249" s="79">
        <v>918.22</v>
      </c>
      <c r="O249" s="118"/>
      <c r="P249" s="118"/>
    </row>
    <row r="250" spans="1:16" s="32" customFormat="1" x14ac:dyDescent="0.25">
      <c r="A250" s="21"/>
      <c r="B250" s="28" t="s">
        <v>1870</v>
      </c>
      <c r="C250" s="119" t="s">
        <v>2847</v>
      </c>
      <c r="D250" s="40" t="s">
        <v>2454</v>
      </c>
      <c r="E250" s="145">
        <v>725</v>
      </c>
      <c r="F250" s="145">
        <v>114.8</v>
      </c>
      <c r="G250" s="146">
        <v>725</v>
      </c>
      <c r="H250" s="145">
        <v>471.25</v>
      </c>
      <c r="I250" s="121"/>
      <c r="J250" s="79">
        <v>664.83</v>
      </c>
      <c r="K250" s="79">
        <v>604.58000000000004</v>
      </c>
      <c r="L250" s="79">
        <v>688.75</v>
      </c>
      <c r="M250" s="79">
        <v>691.36</v>
      </c>
      <c r="N250" s="79">
        <v>640.1</v>
      </c>
      <c r="O250" s="118"/>
      <c r="P250" s="118"/>
    </row>
    <row r="251" spans="1:16" s="32" customFormat="1" ht="26.25" x14ac:dyDescent="0.25">
      <c r="A251" s="21"/>
      <c r="B251" s="40" t="s">
        <v>1871</v>
      </c>
      <c r="C251" s="119" t="s">
        <v>2848</v>
      </c>
      <c r="D251" s="40" t="s">
        <v>2454</v>
      </c>
      <c r="E251" s="79" t="s">
        <v>3434</v>
      </c>
      <c r="F251" s="79" t="s">
        <v>3434</v>
      </c>
      <c r="G251" s="123" t="s">
        <v>3434</v>
      </c>
      <c r="H251" s="79" t="s">
        <v>3434</v>
      </c>
      <c r="I251" s="121"/>
      <c r="J251" s="79">
        <v>2667.55</v>
      </c>
      <c r="K251" s="79">
        <v>2425.8200000000002</v>
      </c>
      <c r="L251" s="79">
        <v>2763.55</v>
      </c>
      <c r="M251" s="79">
        <v>2774.02</v>
      </c>
      <c r="N251" s="79">
        <v>2568.36</v>
      </c>
    </row>
    <row r="252" spans="1:16" s="32" customFormat="1" x14ac:dyDescent="0.25">
      <c r="A252" s="21" t="s">
        <v>37</v>
      </c>
      <c r="B252" s="28" t="s">
        <v>1852</v>
      </c>
      <c r="C252" s="119" t="s">
        <v>2954</v>
      </c>
      <c r="D252" s="40" t="s">
        <v>2454</v>
      </c>
      <c r="E252" s="145">
        <v>6836</v>
      </c>
      <c r="F252" s="145">
        <v>3828.16</v>
      </c>
      <c r="G252" s="146">
        <v>6836</v>
      </c>
      <c r="H252" s="145">
        <v>4443.4000000000005</v>
      </c>
      <c r="I252" s="121"/>
      <c r="J252" s="79">
        <v>6268.61</v>
      </c>
      <c r="K252" s="79">
        <v>5700.54</v>
      </c>
      <c r="L252" s="79">
        <v>6494.2</v>
      </c>
      <c r="M252" s="79">
        <v>6518.81</v>
      </c>
      <c r="N252" s="79">
        <v>6035.5</v>
      </c>
      <c r="O252" s="118"/>
      <c r="P252" s="118"/>
    </row>
    <row r="253" spans="1:16" s="32" customFormat="1" x14ac:dyDescent="0.25">
      <c r="A253" s="21"/>
      <c r="B253" s="28" t="s">
        <v>1853</v>
      </c>
      <c r="C253" s="119" t="s">
        <v>2955</v>
      </c>
      <c r="D253" s="40" t="s">
        <v>2454</v>
      </c>
      <c r="E253" s="145">
        <v>855</v>
      </c>
      <c r="F253" s="145">
        <v>66.08</v>
      </c>
      <c r="G253" s="146">
        <v>855</v>
      </c>
      <c r="H253" s="145">
        <v>555.75</v>
      </c>
      <c r="I253" s="121"/>
      <c r="J253" s="79">
        <v>784.04</v>
      </c>
      <c r="K253" s="79">
        <v>712.98</v>
      </c>
      <c r="L253" s="79">
        <v>812.25</v>
      </c>
      <c r="M253" s="79">
        <v>815.33</v>
      </c>
      <c r="N253" s="79">
        <v>754.88</v>
      </c>
      <c r="O253" s="118"/>
      <c r="P253" s="118"/>
    </row>
    <row r="254" spans="1:16" s="32" customFormat="1" x14ac:dyDescent="0.25">
      <c r="A254" s="21"/>
      <c r="B254" s="28" t="s">
        <v>1854</v>
      </c>
      <c r="C254" s="119" t="s">
        <v>2956</v>
      </c>
      <c r="D254" s="40" t="s">
        <v>2454</v>
      </c>
      <c r="E254" s="145">
        <v>1091</v>
      </c>
      <c r="F254" s="145">
        <v>92.4</v>
      </c>
      <c r="G254" s="146">
        <v>1091</v>
      </c>
      <c r="H254" s="145">
        <v>709.15</v>
      </c>
      <c r="I254" s="121"/>
      <c r="J254" s="79">
        <v>1000.45</v>
      </c>
      <c r="K254" s="79">
        <v>909.78</v>
      </c>
      <c r="L254" s="79">
        <v>1036.45</v>
      </c>
      <c r="M254" s="79">
        <v>1040.3800000000001</v>
      </c>
      <c r="N254" s="79">
        <v>963.24</v>
      </c>
      <c r="O254" s="118"/>
      <c r="P254" s="118"/>
    </row>
    <row r="255" spans="1:16" s="32" customFormat="1" x14ac:dyDescent="0.25">
      <c r="A255" s="21" t="s">
        <v>152</v>
      </c>
      <c r="B255" s="28" t="s">
        <v>1878</v>
      </c>
      <c r="C255" s="119" t="s">
        <v>2957</v>
      </c>
      <c r="D255" s="40" t="s">
        <v>2454</v>
      </c>
      <c r="E255" s="145">
        <v>260</v>
      </c>
      <c r="F255" s="145">
        <v>145.6</v>
      </c>
      <c r="G255" s="146">
        <v>260</v>
      </c>
      <c r="H255" s="145">
        <v>169</v>
      </c>
      <c r="I255" s="121"/>
      <c r="J255" s="79">
        <v>238.42</v>
      </c>
      <c r="K255" s="79">
        <v>216.81</v>
      </c>
      <c r="L255" s="79">
        <v>247</v>
      </c>
      <c r="M255" s="79">
        <v>247.94</v>
      </c>
      <c r="N255" s="79">
        <v>229.55</v>
      </c>
      <c r="O255" s="118"/>
      <c r="P255" s="118"/>
    </row>
    <row r="256" spans="1:16" s="32" customFormat="1" x14ac:dyDescent="0.25">
      <c r="A256" s="21"/>
      <c r="B256" s="28" t="s">
        <v>1879</v>
      </c>
      <c r="C256" s="119" t="s">
        <v>2958</v>
      </c>
      <c r="D256" s="40" t="s">
        <v>2454</v>
      </c>
      <c r="E256" s="145">
        <v>173</v>
      </c>
      <c r="F256" s="145">
        <v>96.88</v>
      </c>
      <c r="G256" s="146">
        <v>173</v>
      </c>
      <c r="H256" s="145">
        <v>112.45</v>
      </c>
      <c r="I256" s="121"/>
      <c r="J256" s="79">
        <v>158.63999999999999</v>
      </c>
      <c r="K256" s="79">
        <v>144.26</v>
      </c>
      <c r="L256" s="79">
        <v>164.35</v>
      </c>
      <c r="M256" s="79">
        <v>164.97</v>
      </c>
      <c r="N256" s="79">
        <v>152.74</v>
      </c>
      <c r="O256" s="118"/>
      <c r="P256" s="118"/>
    </row>
    <row r="257" spans="1:16" s="32" customFormat="1" x14ac:dyDescent="0.25">
      <c r="A257" s="21"/>
      <c r="B257" s="28" t="s">
        <v>1898</v>
      </c>
      <c r="C257" s="119" t="s">
        <v>2959</v>
      </c>
      <c r="D257" s="40" t="s">
        <v>2454</v>
      </c>
      <c r="E257" s="145">
        <v>170</v>
      </c>
      <c r="F257" s="145">
        <v>95.2</v>
      </c>
      <c r="G257" s="146">
        <v>170</v>
      </c>
      <c r="H257" s="145">
        <v>110.5</v>
      </c>
      <c r="I257" s="121"/>
      <c r="J257" s="79">
        <v>155.88999999999999</v>
      </c>
      <c r="K257" s="79">
        <v>141.76</v>
      </c>
      <c r="L257" s="79">
        <v>161.5</v>
      </c>
      <c r="M257" s="79">
        <v>162.11000000000001</v>
      </c>
      <c r="N257" s="79">
        <v>150.09</v>
      </c>
      <c r="O257" s="118"/>
      <c r="P257" s="118"/>
    </row>
    <row r="258" spans="1:16" s="32" customFormat="1" x14ac:dyDescent="0.25">
      <c r="A258" s="21"/>
      <c r="B258" s="28" t="s">
        <v>1899</v>
      </c>
      <c r="C258" s="119" t="s">
        <v>2855</v>
      </c>
      <c r="D258" s="40" t="s">
        <v>2454</v>
      </c>
      <c r="E258" s="145">
        <v>225</v>
      </c>
      <c r="F258" s="145">
        <v>126</v>
      </c>
      <c r="G258" s="146">
        <v>225</v>
      </c>
      <c r="H258" s="145">
        <v>146.25</v>
      </c>
      <c r="I258" s="121"/>
      <c r="J258" s="79">
        <v>206.33</v>
      </c>
      <c r="K258" s="79">
        <v>187.63</v>
      </c>
      <c r="L258" s="79">
        <v>213.75</v>
      </c>
      <c r="M258" s="79">
        <v>214.56</v>
      </c>
      <c r="N258" s="79">
        <v>198.65</v>
      </c>
      <c r="O258" s="118"/>
      <c r="P258" s="118"/>
    </row>
    <row r="259" spans="1:16" s="32" customFormat="1" x14ac:dyDescent="0.25">
      <c r="A259" s="21"/>
      <c r="B259" s="28" t="s">
        <v>1900</v>
      </c>
      <c r="C259" s="119" t="s">
        <v>2960</v>
      </c>
      <c r="D259" s="40" t="s">
        <v>2454</v>
      </c>
      <c r="E259" s="145">
        <v>195</v>
      </c>
      <c r="F259" s="145">
        <v>109.2</v>
      </c>
      <c r="G259" s="146">
        <v>195</v>
      </c>
      <c r="H259" s="145">
        <v>126.75</v>
      </c>
      <c r="I259" s="121"/>
      <c r="J259" s="79">
        <v>178.82</v>
      </c>
      <c r="K259" s="79">
        <v>162.61000000000001</v>
      </c>
      <c r="L259" s="79">
        <v>185.25</v>
      </c>
      <c r="M259" s="79">
        <v>185.95</v>
      </c>
      <c r="N259" s="79">
        <v>172.17</v>
      </c>
      <c r="O259" s="118"/>
      <c r="P259" s="118"/>
    </row>
    <row r="260" spans="1:16" s="32" customFormat="1" x14ac:dyDescent="0.25">
      <c r="A260" s="21"/>
      <c r="B260" s="28" t="s">
        <v>1901</v>
      </c>
      <c r="C260" s="119" t="s">
        <v>2856</v>
      </c>
      <c r="D260" s="40" t="s">
        <v>2454</v>
      </c>
      <c r="E260" s="145">
        <v>228</v>
      </c>
      <c r="F260" s="145">
        <v>127.68</v>
      </c>
      <c r="G260" s="146">
        <v>228</v>
      </c>
      <c r="H260" s="145">
        <v>148.20000000000002</v>
      </c>
      <c r="I260" s="121"/>
      <c r="J260" s="79">
        <v>209.08</v>
      </c>
      <c r="K260" s="79">
        <v>190.13</v>
      </c>
      <c r="L260" s="79">
        <v>216.6</v>
      </c>
      <c r="M260" s="79">
        <v>217.42</v>
      </c>
      <c r="N260" s="79">
        <v>201.3</v>
      </c>
      <c r="O260" s="118"/>
      <c r="P260" s="118"/>
    </row>
    <row r="261" spans="1:16" s="32" customFormat="1" x14ac:dyDescent="0.25">
      <c r="A261" s="21"/>
      <c r="B261" s="28" t="s">
        <v>1902</v>
      </c>
      <c r="C261" s="119" t="s">
        <v>2961</v>
      </c>
      <c r="D261" s="40" t="s">
        <v>2454</v>
      </c>
      <c r="E261" s="145">
        <v>298</v>
      </c>
      <c r="F261" s="145">
        <v>166.88</v>
      </c>
      <c r="G261" s="146">
        <v>298</v>
      </c>
      <c r="H261" s="145">
        <v>193.70000000000002</v>
      </c>
      <c r="I261" s="121"/>
      <c r="J261" s="79">
        <v>273.27</v>
      </c>
      <c r="K261" s="79">
        <v>248.5</v>
      </c>
      <c r="L261" s="79">
        <v>283.10000000000002</v>
      </c>
      <c r="M261" s="79">
        <v>284.17</v>
      </c>
      <c r="N261" s="79">
        <v>263.10000000000002</v>
      </c>
      <c r="O261" s="118"/>
      <c r="P261" s="118"/>
    </row>
    <row r="262" spans="1:16" s="32" customFormat="1" x14ac:dyDescent="0.25">
      <c r="A262" s="21"/>
      <c r="B262" s="28" t="s">
        <v>1903</v>
      </c>
      <c r="C262" s="119" t="s">
        <v>2962</v>
      </c>
      <c r="D262" s="40" t="s">
        <v>2454</v>
      </c>
      <c r="E262" s="145">
        <v>71</v>
      </c>
      <c r="F262" s="145">
        <v>39.76</v>
      </c>
      <c r="G262" s="146">
        <v>71</v>
      </c>
      <c r="H262" s="145">
        <v>46.15</v>
      </c>
      <c r="I262" s="121"/>
      <c r="J262" s="79">
        <v>65.11</v>
      </c>
      <c r="K262" s="79">
        <v>59.21</v>
      </c>
      <c r="L262" s="79">
        <v>67.45</v>
      </c>
      <c r="M262" s="79">
        <v>67.709999999999994</v>
      </c>
      <c r="N262" s="79">
        <v>62.69</v>
      </c>
      <c r="O262" s="118"/>
      <c r="P262" s="118"/>
    </row>
    <row r="263" spans="1:16" s="32" customFormat="1" x14ac:dyDescent="0.25">
      <c r="A263" s="21"/>
      <c r="B263" s="28" t="s">
        <v>1908</v>
      </c>
      <c r="C263" s="119" t="s">
        <v>2857</v>
      </c>
      <c r="D263" s="40" t="s">
        <v>2454</v>
      </c>
      <c r="E263" s="145">
        <v>80</v>
      </c>
      <c r="F263" s="145">
        <v>44.8</v>
      </c>
      <c r="G263" s="146">
        <v>80</v>
      </c>
      <c r="H263" s="145">
        <v>52</v>
      </c>
      <c r="I263" s="121"/>
      <c r="J263" s="79">
        <v>73.36</v>
      </c>
      <c r="K263" s="79">
        <v>66.709999999999994</v>
      </c>
      <c r="L263" s="79">
        <v>76</v>
      </c>
      <c r="M263" s="79">
        <v>76.290000000000006</v>
      </c>
      <c r="N263" s="79">
        <v>70.63</v>
      </c>
      <c r="O263" s="118"/>
      <c r="P263" s="118"/>
    </row>
    <row r="264" spans="1:16" s="32" customFormat="1" x14ac:dyDescent="0.25">
      <c r="A264" s="21"/>
      <c r="B264" s="28" t="s">
        <v>1909</v>
      </c>
      <c r="C264" s="119" t="s">
        <v>2963</v>
      </c>
      <c r="D264" s="40" t="s">
        <v>2454</v>
      </c>
      <c r="E264" s="145">
        <v>298</v>
      </c>
      <c r="F264" s="145">
        <v>166.88</v>
      </c>
      <c r="G264" s="146">
        <v>298</v>
      </c>
      <c r="H264" s="145">
        <v>193.70000000000002</v>
      </c>
      <c r="I264" s="121"/>
      <c r="J264" s="79">
        <v>273.27</v>
      </c>
      <c r="K264" s="79">
        <v>248.5</v>
      </c>
      <c r="L264" s="79">
        <v>283.10000000000002</v>
      </c>
      <c r="M264" s="79">
        <v>284.17</v>
      </c>
      <c r="N264" s="79">
        <v>263.10000000000002</v>
      </c>
      <c r="O264" s="118"/>
      <c r="P264" s="118"/>
    </row>
    <row r="265" spans="1:16" s="32" customFormat="1" x14ac:dyDescent="0.25">
      <c r="A265" s="21"/>
      <c r="B265" s="28" t="s">
        <v>1910</v>
      </c>
      <c r="C265" s="119" t="s">
        <v>2858</v>
      </c>
      <c r="D265" s="40" t="s">
        <v>2454</v>
      </c>
      <c r="E265" s="145">
        <v>375</v>
      </c>
      <c r="F265" s="145">
        <v>210</v>
      </c>
      <c r="G265" s="146">
        <v>375</v>
      </c>
      <c r="H265" s="145">
        <v>243.75</v>
      </c>
      <c r="I265" s="121"/>
      <c r="J265" s="79">
        <v>343.88</v>
      </c>
      <c r="K265" s="79">
        <v>312.70999999999998</v>
      </c>
      <c r="L265" s="79">
        <v>356.25</v>
      </c>
      <c r="M265" s="79">
        <v>357.6</v>
      </c>
      <c r="N265" s="79">
        <v>331.09</v>
      </c>
      <c r="O265" s="118"/>
      <c r="P265" s="118"/>
    </row>
    <row r="266" spans="1:16" s="32" customFormat="1" x14ac:dyDescent="0.25">
      <c r="A266" s="21"/>
      <c r="B266" s="28" t="s">
        <v>1911</v>
      </c>
      <c r="C266" s="119" t="s">
        <v>2964</v>
      </c>
      <c r="D266" s="40" t="s">
        <v>2454</v>
      </c>
      <c r="E266" s="145">
        <v>277</v>
      </c>
      <c r="F266" s="145">
        <v>155.12</v>
      </c>
      <c r="G266" s="146">
        <v>277</v>
      </c>
      <c r="H266" s="145">
        <v>180.05</v>
      </c>
      <c r="I266" s="121"/>
      <c r="J266" s="79">
        <v>254.01</v>
      </c>
      <c r="K266" s="79">
        <v>230.99</v>
      </c>
      <c r="L266" s="79">
        <v>263.14999999999998</v>
      </c>
      <c r="M266" s="79">
        <v>264.14999999999998</v>
      </c>
      <c r="N266" s="79">
        <v>244.56</v>
      </c>
      <c r="O266" s="118"/>
      <c r="P266" s="118"/>
    </row>
    <row r="267" spans="1:16" s="32" customFormat="1" x14ac:dyDescent="0.25">
      <c r="A267" s="21"/>
      <c r="B267" s="28" t="s">
        <v>1912</v>
      </c>
      <c r="C267" s="119" t="s">
        <v>2859</v>
      </c>
      <c r="D267" s="40" t="s">
        <v>2454</v>
      </c>
      <c r="E267" s="145">
        <v>243</v>
      </c>
      <c r="F267" s="145">
        <v>136.08000000000001</v>
      </c>
      <c r="G267" s="146">
        <v>243</v>
      </c>
      <c r="H267" s="145">
        <v>157.95000000000002</v>
      </c>
      <c r="I267" s="121"/>
      <c r="J267" s="79">
        <v>222.83</v>
      </c>
      <c r="K267" s="79">
        <v>202.64</v>
      </c>
      <c r="L267" s="79">
        <v>230.85</v>
      </c>
      <c r="M267" s="79">
        <v>231.72</v>
      </c>
      <c r="N267" s="79">
        <v>214.54</v>
      </c>
      <c r="O267" s="118"/>
      <c r="P267" s="118"/>
    </row>
    <row r="268" spans="1:16" s="32" customFormat="1" x14ac:dyDescent="0.25">
      <c r="A268" s="21"/>
      <c r="B268" s="28" t="s">
        <v>1913</v>
      </c>
      <c r="C268" s="119" t="s">
        <v>2965</v>
      </c>
      <c r="D268" s="40" t="s">
        <v>2454</v>
      </c>
      <c r="E268" s="145">
        <v>71</v>
      </c>
      <c r="F268" s="145">
        <v>39.76</v>
      </c>
      <c r="G268" s="146">
        <v>71</v>
      </c>
      <c r="H268" s="145">
        <v>46.15</v>
      </c>
      <c r="I268" s="121"/>
      <c r="J268" s="79">
        <v>65.11</v>
      </c>
      <c r="K268" s="79">
        <v>59.21</v>
      </c>
      <c r="L268" s="79">
        <v>67.45</v>
      </c>
      <c r="M268" s="79">
        <v>67.709999999999994</v>
      </c>
      <c r="N268" s="79">
        <v>62.69</v>
      </c>
      <c r="O268" s="118"/>
      <c r="P268" s="118"/>
    </row>
    <row r="269" spans="1:16" s="32" customFormat="1" x14ac:dyDescent="0.25">
      <c r="A269" s="21"/>
      <c r="B269" s="28" t="s">
        <v>1914</v>
      </c>
      <c r="C269" s="119" t="s">
        <v>2966</v>
      </c>
      <c r="D269" s="40" t="s">
        <v>2454</v>
      </c>
      <c r="E269" s="145">
        <v>114</v>
      </c>
      <c r="F269" s="145">
        <v>63.84</v>
      </c>
      <c r="G269" s="146">
        <v>114</v>
      </c>
      <c r="H269" s="145">
        <v>74.100000000000009</v>
      </c>
      <c r="I269" s="121"/>
      <c r="J269" s="79">
        <v>104.54</v>
      </c>
      <c r="K269" s="79">
        <v>95.06</v>
      </c>
      <c r="L269" s="79">
        <v>108.3</v>
      </c>
      <c r="M269" s="79">
        <v>108.71</v>
      </c>
      <c r="N269" s="79">
        <v>100.65</v>
      </c>
      <c r="O269" s="118"/>
      <c r="P269" s="118"/>
    </row>
    <row r="270" spans="1:16" s="32" customFormat="1" x14ac:dyDescent="0.25">
      <c r="A270" s="21"/>
      <c r="B270" s="28" t="s">
        <v>1915</v>
      </c>
      <c r="C270" s="119" t="s">
        <v>2860</v>
      </c>
      <c r="D270" s="40" t="s">
        <v>2454</v>
      </c>
      <c r="E270" s="145">
        <v>222</v>
      </c>
      <c r="F270" s="145">
        <v>124.32</v>
      </c>
      <c r="G270" s="146">
        <v>222</v>
      </c>
      <c r="H270" s="145">
        <v>144.30000000000001</v>
      </c>
      <c r="I270" s="121"/>
      <c r="J270" s="79">
        <v>203.57</v>
      </c>
      <c r="K270" s="79">
        <v>185.13</v>
      </c>
      <c r="L270" s="79">
        <v>210.9</v>
      </c>
      <c r="M270" s="79">
        <v>211.7</v>
      </c>
      <c r="N270" s="79">
        <v>196</v>
      </c>
      <c r="O270" s="118"/>
      <c r="P270" s="118"/>
    </row>
    <row r="271" spans="1:16" s="32" customFormat="1" x14ac:dyDescent="0.25">
      <c r="A271" s="122"/>
      <c r="B271" s="28" t="s">
        <v>1916</v>
      </c>
      <c r="C271" s="119" t="s">
        <v>2657</v>
      </c>
      <c r="D271" s="40" t="s">
        <v>2454</v>
      </c>
      <c r="E271" s="145">
        <v>115</v>
      </c>
      <c r="F271" s="145">
        <v>64.400000000000006</v>
      </c>
      <c r="G271" s="146">
        <v>115</v>
      </c>
      <c r="H271" s="145">
        <v>74.75</v>
      </c>
      <c r="I271" s="121"/>
      <c r="J271" s="79">
        <v>105.46</v>
      </c>
      <c r="K271" s="79">
        <v>95.9</v>
      </c>
      <c r="L271" s="79">
        <v>109.25</v>
      </c>
      <c r="M271" s="79">
        <v>109.66</v>
      </c>
      <c r="N271" s="79">
        <v>101.53</v>
      </c>
      <c r="O271" s="118"/>
      <c r="P271" s="118"/>
    </row>
    <row r="272" spans="1:16" s="32" customFormat="1" x14ac:dyDescent="0.25">
      <c r="A272" s="21"/>
      <c r="B272" s="28" t="s">
        <v>1933</v>
      </c>
      <c r="C272" s="119" t="s">
        <v>2967</v>
      </c>
      <c r="D272" s="40" t="s">
        <v>2454</v>
      </c>
      <c r="E272" s="145">
        <v>114</v>
      </c>
      <c r="F272" s="145">
        <v>63.84</v>
      </c>
      <c r="G272" s="146">
        <v>114</v>
      </c>
      <c r="H272" s="145">
        <v>74.100000000000009</v>
      </c>
      <c r="I272" s="121"/>
      <c r="J272" s="79">
        <v>104.54</v>
      </c>
      <c r="K272" s="79">
        <v>95.06</v>
      </c>
      <c r="L272" s="79">
        <v>108.3</v>
      </c>
      <c r="M272" s="79">
        <v>108.71</v>
      </c>
      <c r="N272" s="79">
        <v>100.65</v>
      </c>
      <c r="O272" s="118"/>
      <c r="P272" s="118"/>
    </row>
    <row r="273" spans="1:16" s="32" customFormat="1" x14ac:dyDescent="0.25">
      <c r="A273" s="21"/>
      <c r="B273" s="28" t="s">
        <v>1934</v>
      </c>
      <c r="C273" s="119" t="s">
        <v>2968</v>
      </c>
      <c r="D273" s="40" t="s">
        <v>2454</v>
      </c>
      <c r="E273" s="145">
        <v>193</v>
      </c>
      <c r="F273" s="145">
        <v>108.08</v>
      </c>
      <c r="G273" s="146">
        <v>193</v>
      </c>
      <c r="H273" s="145">
        <v>125.45</v>
      </c>
      <c r="I273" s="121"/>
      <c r="J273" s="79">
        <v>176.98</v>
      </c>
      <c r="K273" s="79">
        <v>160.94</v>
      </c>
      <c r="L273" s="79">
        <v>183.35</v>
      </c>
      <c r="M273" s="79">
        <v>184.04</v>
      </c>
      <c r="N273" s="79">
        <v>170.4</v>
      </c>
      <c r="O273" s="118"/>
      <c r="P273" s="118"/>
    </row>
    <row r="274" spans="1:16" s="32" customFormat="1" x14ac:dyDescent="0.25">
      <c r="A274" s="21"/>
      <c r="B274" s="28" t="s">
        <v>1936</v>
      </c>
      <c r="C274" s="119" t="s">
        <v>2969</v>
      </c>
      <c r="D274" s="40" t="s">
        <v>2454</v>
      </c>
      <c r="E274" s="145">
        <v>71</v>
      </c>
      <c r="F274" s="145">
        <v>39.76</v>
      </c>
      <c r="G274" s="146">
        <v>71</v>
      </c>
      <c r="H274" s="145">
        <v>46.15</v>
      </c>
      <c r="I274" s="121"/>
      <c r="J274" s="79">
        <v>65.11</v>
      </c>
      <c r="K274" s="79">
        <v>59.21</v>
      </c>
      <c r="L274" s="79">
        <v>67.45</v>
      </c>
      <c r="M274" s="79">
        <v>67.709999999999994</v>
      </c>
      <c r="N274" s="79">
        <v>62.69</v>
      </c>
      <c r="O274" s="118"/>
      <c r="P274" s="118"/>
    </row>
    <row r="275" spans="1:16" s="32" customFormat="1" x14ac:dyDescent="0.25">
      <c r="A275" s="21"/>
      <c r="B275" s="28" t="s">
        <v>1937</v>
      </c>
      <c r="C275" s="119" t="s">
        <v>2861</v>
      </c>
      <c r="D275" s="40" t="s">
        <v>2454</v>
      </c>
      <c r="E275" s="145">
        <v>193</v>
      </c>
      <c r="F275" s="145">
        <v>108.08</v>
      </c>
      <c r="G275" s="146">
        <v>193</v>
      </c>
      <c r="H275" s="145">
        <v>125.45</v>
      </c>
      <c r="I275" s="121"/>
      <c r="J275" s="79">
        <v>176.98</v>
      </c>
      <c r="K275" s="79">
        <v>160.94</v>
      </c>
      <c r="L275" s="79">
        <v>183.35</v>
      </c>
      <c r="M275" s="79">
        <v>184.04</v>
      </c>
      <c r="N275" s="79">
        <v>170.4</v>
      </c>
      <c r="O275" s="118"/>
      <c r="P275" s="118"/>
    </row>
    <row r="276" spans="1:16" s="32" customFormat="1" x14ac:dyDescent="0.25">
      <c r="A276" s="21"/>
      <c r="B276" s="28" t="s">
        <v>1938</v>
      </c>
      <c r="C276" s="119" t="s">
        <v>2862</v>
      </c>
      <c r="D276" s="40" t="s">
        <v>2454</v>
      </c>
      <c r="E276" s="145">
        <v>193</v>
      </c>
      <c r="F276" s="145">
        <v>108.08</v>
      </c>
      <c r="G276" s="146">
        <v>193</v>
      </c>
      <c r="H276" s="145">
        <v>125.45</v>
      </c>
      <c r="I276" s="121"/>
      <c r="J276" s="79">
        <v>176.98</v>
      </c>
      <c r="K276" s="79">
        <v>160.94</v>
      </c>
      <c r="L276" s="79">
        <v>183.35</v>
      </c>
      <c r="M276" s="79">
        <v>184.04</v>
      </c>
      <c r="N276" s="79">
        <v>170.4</v>
      </c>
      <c r="O276" s="118"/>
      <c r="P276" s="118"/>
    </row>
    <row r="277" spans="1:16" s="32" customFormat="1" x14ac:dyDescent="0.25">
      <c r="A277" s="21"/>
      <c r="B277" s="28" t="s">
        <v>1939</v>
      </c>
      <c r="C277" s="119" t="s">
        <v>2970</v>
      </c>
      <c r="D277" s="40" t="s">
        <v>2454</v>
      </c>
      <c r="E277" s="145">
        <v>169</v>
      </c>
      <c r="F277" s="145">
        <v>94.64</v>
      </c>
      <c r="G277" s="146">
        <v>169</v>
      </c>
      <c r="H277" s="145">
        <v>109.85000000000001</v>
      </c>
      <c r="I277" s="121"/>
      <c r="J277" s="79">
        <v>154.97</v>
      </c>
      <c r="K277" s="79">
        <v>140.93</v>
      </c>
      <c r="L277" s="79">
        <v>160.55000000000001</v>
      </c>
      <c r="M277" s="79">
        <v>161.16</v>
      </c>
      <c r="N277" s="79">
        <v>149.21</v>
      </c>
      <c r="O277" s="118"/>
      <c r="P277" s="118"/>
    </row>
    <row r="278" spans="1:16" s="32" customFormat="1" x14ac:dyDescent="0.25">
      <c r="A278" s="21"/>
      <c r="B278" s="28" t="s">
        <v>1941</v>
      </c>
      <c r="C278" s="119" t="s">
        <v>2863</v>
      </c>
      <c r="D278" s="40" t="s">
        <v>2454</v>
      </c>
      <c r="E278" s="145">
        <v>175</v>
      </c>
      <c r="F278" s="145">
        <v>98</v>
      </c>
      <c r="G278" s="146">
        <v>175</v>
      </c>
      <c r="H278" s="145">
        <v>113.75</v>
      </c>
      <c r="I278" s="121"/>
      <c r="J278" s="79">
        <v>160.47999999999999</v>
      </c>
      <c r="K278" s="79">
        <v>145.93</v>
      </c>
      <c r="L278" s="79">
        <v>166.25</v>
      </c>
      <c r="M278" s="79">
        <v>166.88</v>
      </c>
      <c r="N278" s="79">
        <v>154.51</v>
      </c>
      <c r="O278" s="118"/>
      <c r="P278" s="118"/>
    </row>
    <row r="279" spans="1:16" s="32" customFormat="1" x14ac:dyDescent="0.25">
      <c r="A279" s="21"/>
      <c r="B279" s="28" t="s">
        <v>1942</v>
      </c>
      <c r="C279" s="119" t="s">
        <v>2864</v>
      </c>
      <c r="D279" s="40" t="s">
        <v>2454</v>
      </c>
      <c r="E279" s="145">
        <v>175</v>
      </c>
      <c r="F279" s="145">
        <v>98</v>
      </c>
      <c r="G279" s="146">
        <v>175</v>
      </c>
      <c r="H279" s="145">
        <v>113.75</v>
      </c>
      <c r="I279" s="121"/>
      <c r="J279" s="79">
        <v>160.47999999999999</v>
      </c>
      <c r="K279" s="79">
        <v>145.93</v>
      </c>
      <c r="L279" s="79">
        <v>166.25</v>
      </c>
      <c r="M279" s="79">
        <v>166.88</v>
      </c>
      <c r="N279" s="79">
        <v>154.51</v>
      </c>
      <c r="O279" s="118"/>
      <c r="P279" s="118"/>
    </row>
    <row r="280" spans="1:16" s="32" customFormat="1" x14ac:dyDescent="0.25">
      <c r="A280" s="21"/>
      <c r="B280" s="28" t="s">
        <v>1943</v>
      </c>
      <c r="C280" s="119" t="s">
        <v>2865</v>
      </c>
      <c r="D280" s="40" t="s">
        <v>2454</v>
      </c>
      <c r="E280" s="145">
        <v>138</v>
      </c>
      <c r="F280" s="145">
        <v>77.28</v>
      </c>
      <c r="G280" s="146">
        <v>138</v>
      </c>
      <c r="H280" s="145">
        <v>89.7</v>
      </c>
      <c r="I280" s="121"/>
      <c r="J280" s="79">
        <v>126.55</v>
      </c>
      <c r="K280" s="79">
        <v>115.08</v>
      </c>
      <c r="L280" s="79">
        <v>131.1</v>
      </c>
      <c r="M280" s="79">
        <v>131.6</v>
      </c>
      <c r="N280" s="79">
        <v>121.84</v>
      </c>
      <c r="O280" s="118"/>
      <c r="P280" s="118"/>
    </row>
    <row r="281" spans="1:16" s="32" customFormat="1" x14ac:dyDescent="0.25">
      <c r="A281" s="21"/>
      <c r="B281" s="28" t="s">
        <v>1949</v>
      </c>
      <c r="C281" s="119" t="s">
        <v>2866</v>
      </c>
      <c r="D281" s="40" t="s">
        <v>2454</v>
      </c>
      <c r="E281" s="145">
        <v>195</v>
      </c>
      <c r="F281" s="145">
        <v>109.2</v>
      </c>
      <c r="G281" s="146">
        <v>195</v>
      </c>
      <c r="H281" s="145">
        <v>126.75</v>
      </c>
      <c r="I281" s="121"/>
      <c r="J281" s="79">
        <v>178.82</v>
      </c>
      <c r="K281" s="79">
        <v>162.61000000000001</v>
      </c>
      <c r="L281" s="79">
        <v>185.25</v>
      </c>
      <c r="M281" s="79">
        <v>185.95</v>
      </c>
      <c r="N281" s="79">
        <v>172.17</v>
      </c>
      <c r="O281" s="118"/>
      <c r="P281" s="118"/>
    </row>
    <row r="282" spans="1:16" s="32" customFormat="1" x14ac:dyDescent="0.25">
      <c r="A282" s="21"/>
      <c r="B282" s="28" t="s">
        <v>1950</v>
      </c>
      <c r="C282" s="119" t="s">
        <v>2971</v>
      </c>
      <c r="D282" s="40" t="s">
        <v>2454</v>
      </c>
      <c r="E282" s="145">
        <v>228</v>
      </c>
      <c r="F282" s="145">
        <v>127.68</v>
      </c>
      <c r="G282" s="146">
        <v>228</v>
      </c>
      <c r="H282" s="145">
        <v>148.20000000000002</v>
      </c>
      <c r="I282" s="121"/>
      <c r="J282" s="79">
        <v>209.08</v>
      </c>
      <c r="K282" s="79">
        <v>190.13</v>
      </c>
      <c r="L282" s="79">
        <v>216.6</v>
      </c>
      <c r="M282" s="79">
        <v>217.42</v>
      </c>
      <c r="N282" s="79">
        <v>201.3</v>
      </c>
      <c r="O282" s="118"/>
      <c r="P282" s="118"/>
    </row>
    <row r="283" spans="1:16" s="32" customFormat="1" x14ac:dyDescent="0.25">
      <c r="A283" s="21"/>
      <c r="B283" s="28" t="s">
        <v>1951</v>
      </c>
      <c r="C283" s="119" t="s">
        <v>2867</v>
      </c>
      <c r="D283" s="40" t="s">
        <v>2454</v>
      </c>
      <c r="E283" s="145">
        <v>114</v>
      </c>
      <c r="F283" s="145">
        <v>63.84</v>
      </c>
      <c r="G283" s="146">
        <v>114</v>
      </c>
      <c r="H283" s="145">
        <v>74.100000000000009</v>
      </c>
      <c r="I283" s="121"/>
      <c r="J283" s="79">
        <v>104.54</v>
      </c>
      <c r="K283" s="79">
        <v>95.06</v>
      </c>
      <c r="L283" s="79">
        <v>108.3</v>
      </c>
      <c r="M283" s="79">
        <v>108.71</v>
      </c>
      <c r="N283" s="79">
        <v>100.65</v>
      </c>
      <c r="O283" s="118"/>
      <c r="P283" s="118"/>
    </row>
    <row r="284" spans="1:16" s="32" customFormat="1" x14ac:dyDescent="0.25">
      <c r="A284" s="21"/>
      <c r="B284" s="28" t="s">
        <v>1952</v>
      </c>
      <c r="C284" s="119" t="s">
        <v>2972</v>
      </c>
      <c r="D284" s="40" t="s">
        <v>2454</v>
      </c>
      <c r="E284" s="145">
        <v>173</v>
      </c>
      <c r="F284" s="145">
        <v>96.88</v>
      </c>
      <c r="G284" s="146">
        <v>173</v>
      </c>
      <c r="H284" s="145">
        <v>112.45</v>
      </c>
      <c r="I284" s="121"/>
      <c r="J284" s="79">
        <v>158.63999999999999</v>
      </c>
      <c r="K284" s="79">
        <v>144.26</v>
      </c>
      <c r="L284" s="79">
        <v>164.35</v>
      </c>
      <c r="M284" s="79">
        <v>164.97</v>
      </c>
      <c r="N284" s="79">
        <v>152.74</v>
      </c>
      <c r="O284" s="118"/>
      <c r="P284" s="118"/>
    </row>
    <row r="285" spans="1:16" s="32" customFormat="1" x14ac:dyDescent="0.25">
      <c r="A285" s="21"/>
      <c r="B285" s="28" t="s">
        <v>1953</v>
      </c>
      <c r="C285" s="119" t="s">
        <v>2868</v>
      </c>
      <c r="D285" s="40" t="s">
        <v>2454</v>
      </c>
      <c r="E285" s="145">
        <v>193</v>
      </c>
      <c r="F285" s="145">
        <v>108.08</v>
      </c>
      <c r="G285" s="146">
        <v>193</v>
      </c>
      <c r="H285" s="145">
        <v>125.45</v>
      </c>
      <c r="I285" s="121"/>
      <c r="J285" s="79">
        <v>176.98</v>
      </c>
      <c r="K285" s="79">
        <v>160.94</v>
      </c>
      <c r="L285" s="79">
        <v>183.35</v>
      </c>
      <c r="M285" s="79">
        <v>184.04</v>
      </c>
      <c r="N285" s="79">
        <v>170.4</v>
      </c>
      <c r="O285" s="118"/>
      <c r="P285" s="118"/>
    </row>
    <row r="286" spans="1:16" s="32" customFormat="1" x14ac:dyDescent="0.25">
      <c r="A286" s="21"/>
      <c r="B286" s="28" t="s">
        <v>1955</v>
      </c>
      <c r="C286" s="119" t="s">
        <v>2973</v>
      </c>
      <c r="D286" s="40" t="s">
        <v>2454</v>
      </c>
      <c r="E286" s="145">
        <v>164</v>
      </c>
      <c r="F286" s="145">
        <v>91.84</v>
      </c>
      <c r="G286" s="146">
        <v>164</v>
      </c>
      <c r="H286" s="145">
        <v>106.60000000000001</v>
      </c>
      <c r="I286" s="121"/>
      <c r="J286" s="79">
        <v>150.38999999999999</v>
      </c>
      <c r="K286" s="79">
        <v>136.76</v>
      </c>
      <c r="L286" s="79">
        <v>155.80000000000001</v>
      </c>
      <c r="M286" s="79">
        <v>156.38999999999999</v>
      </c>
      <c r="N286" s="79">
        <v>144.80000000000001</v>
      </c>
      <c r="O286" s="118"/>
      <c r="P286" s="118"/>
    </row>
    <row r="287" spans="1:16" s="32" customFormat="1" x14ac:dyDescent="0.25">
      <c r="A287" s="21"/>
      <c r="B287" s="28" t="s">
        <v>1957</v>
      </c>
      <c r="C287" s="119" t="s">
        <v>2974</v>
      </c>
      <c r="D287" s="40" t="s">
        <v>2454</v>
      </c>
      <c r="E287" s="145">
        <v>173</v>
      </c>
      <c r="F287" s="145">
        <v>96.88</v>
      </c>
      <c r="G287" s="146">
        <v>173</v>
      </c>
      <c r="H287" s="145">
        <v>112.45</v>
      </c>
      <c r="I287" s="121"/>
      <c r="J287" s="79">
        <v>158.63999999999999</v>
      </c>
      <c r="K287" s="79">
        <v>144.26</v>
      </c>
      <c r="L287" s="79">
        <v>164.35</v>
      </c>
      <c r="M287" s="79">
        <v>164.97</v>
      </c>
      <c r="N287" s="79">
        <v>152.74</v>
      </c>
      <c r="O287" s="118"/>
      <c r="P287" s="118"/>
    </row>
    <row r="288" spans="1:16" s="32" customFormat="1" x14ac:dyDescent="0.25">
      <c r="A288" s="21"/>
      <c r="B288" s="28" t="s">
        <v>1958</v>
      </c>
      <c r="C288" s="119" t="s">
        <v>2870</v>
      </c>
      <c r="D288" s="40" t="s">
        <v>2454</v>
      </c>
      <c r="E288" s="145">
        <v>175</v>
      </c>
      <c r="F288" s="145">
        <v>98</v>
      </c>
      <c r="G288" s="146">
        <v>175</v>
      </c>
      <c r="H288" s="145">
        <v>113.75</v>
      </c>
      <c r="I288" s="121"/>
      <c r="J288" s="79">
        <v>160.47999999999999</v>
      </c>
      <c r="K288" s="79">
        <v>145.93</v>
      </c>
      <c r="L288" s="79">
        <v>166.25</v>
      </c>
      <c r="M288" s="79">
        <v>166.88</v>
      </c>
      <c r="N288" s="79">
        <v>154.51</v>
      </c>
      <c r="O288" s="118"/>
      <c r="P288" s="118"/>
    </row>
    <row r="289" spans="1:16" s="32" customFormat="1" x14ac:dyDescent="0.25">
      <c r="A289" s="21"/>
      <c r="B289" s="28" t="s">
        <v>1959</v>
      </c>
      <c r="C289" s="119" t="s">
        <v>2871</v>
      </c>
      <c r="D289" s="40" t="s">
        <v>2454</v>
      </c>
      <c r="E289" s="145">
        <v>175</v>
      </c>
      <c r="F289" s="145">
        <v>98</v>
      </c>
      <c r="G289" s="146">
        <v>175</v>
      </c>
      <c r="H289" s="145">
        <v>113.75</v>
      </c>
      <c r="I289" s="121"/>
      <c r="J289" s="79">
        <v>160.47999999999999</v>
      </c>
      <c r="K289" s="79">
        <v>145.93</v>
      </c>
      <c r="L289" s="79">
        <v>166.25</v>
      </c>
      <c r="M289" s="79">
        <v>166.88</v>
      </c>
      <c r="N289" s="79">
        <v>154.51</v>
      </c>
      <c r="O289" s="118"/>
      <c r="P289" s="118"/>
    </row>
    <row r="290" spans="1:16" s="32" customFormat="1" x14ac:dyDescent="0.25">
      <c r="A290" s="21"/>
      <c r="B290" s="28" t="s">
        <v>1960</v>
      </c>
      <c r="C290" s="119" t="s">
        <v>2975</v>
      </c>
      <c r="D290" s="40" t="s">
        <v>2454</v>
      </c>
      <c r="E290" s="145">
        <v>155</v>
      </c>
      <c r="F290" s="145">
        <v>86.8</v>
      </c>
      <c r="G290" s="146">
        <v>155</v>
      </c>
      <c r="H290" s="145">
        <v>100.75</v>
      </c>
      <c r="I290" s="121"/>
      <c r="J290" s="79">
        <v>142.13999999999999</v>
      </c>
      <c r="K290" s="79">
        <v>129.25</v>
      </c>
      <c r="L290" s="79">
        <v>147.25</v>
      </c>
      <c r="M290" s="79">
        <v>147.81</v>
      </c>
      <c r="N290" s="79">
        <v>136.85</v>
      </c>
      <c r="O290" s="118"/>
      <c r="P290" s="118"/>
    </row>
    <row r="291" spans="1:16" s="32" customFormat="1" x14ac:dyDescent="0.25">
      <c r="A291" s="21"/>
      <c r="B291" s="28" t="s">
        <v>1961</v>
      </c>
      <c r="C291" s="119" t="s">
        <v>2976</v>
      </c>
      <c r="D291" s="40" t="s">
        <v>2454</v>
      </c>
      <c r="E291" s="145">
        <v>139</v>
      </c>
      <c r="F291" s="145">
        <v>77.84</v>
      </c>
      <c r="G291" s="146">
        <v>139</v>
      </c>
      <c r="H291" s="145">
        <v>90.350000000000009</v>
      </c>
      <c r="I291" s="121"/>
      <c r="J291" s="79">
        <v>127.46</v>
      </c>
      <c r="K291" s="79">
        <v>115.91</v>
      </c>
      <c r="L291" s="79">
        <v>132.05000000000001</v>
      </c>
      <c r="M291" s="79">
        <v>132.55000000000001</v>
      </c>
      <c r="N291" s="79">
        <v>122.72</v>
      </c>
      <c r="O291" s="118"/>
      <c r="P291" s="118"/>
    </row>
    <row r="292" spans="1:16" s="32" customFormat="1" x14ac:dyDescent="0.25">
      <c r="A292" s="21"/>
      <c r="B292" s="28" t="s">
        <v>1967</v>
      </c>
      <c r="C292" s="119" t="s">
        <v>2872</v>
      </c>
      <c r="D292" s="40" t="s">
        <v>2454</v>
      </c>
      <c r="E292" s="145">
        <v>186</v>
      </c>
      <c r="F292" s="145">
        <v>104.16</v>
      </c>
      <c r="G292" s="146">
        <v>186</v>
      </c>
      <c r="H292" s="145">
        <v>120.9</v>
      </c>
      <c r="I292" s="121"/>
      <c r="J292" s="79">
        <v>170.56</v>
      </c>
      <c r="K292" s="79">
        <v>155.11000000000001</v>
      </c>
      <c r="L292" s="79">
        <v>176.7</v>
      </c>
      <c r="M292" s="79">
        <v>177.37</v>
      </c>
      <c r="N292" s="79">
        <v>164.22</v>
      </c>
      <c r="O292" s="118"/>
      <c r="P292" s="118"/>
    </row>
    <row r="293" spans="1:16" s="32" customFormat="1" x14ac:dyDescent="0.25">
      <c r="A293" s="21"/>
      <c r="B293" s="28" t="s">
        <v>1968</v>
      </c>
      <c r="C293" s="119" t="s">
        <v>2977</v>
      </c>
      <c r="D293" s="40" t="s">
        <v>2454</v>
      </c>
      <c r="E293" s="145">
        <v>230</v>
      </c>
      <c r="F293" s="145">
        <v>128.80000000000001</v>
      </c>
      <c r="G293" s="146">
        <v>230</v>
      </c>
      <c r="H293" s="145">
        <v>149.5</v>
      </c>
      <c r="I293" s="121"/>
      <c r="J293" s="79">
        <v>210.91</v>
      </c>
      <c r="K293" s="79">
        <v>191.8</v>
      </c>
      <c r="L293" s="79">
        <v>218.5</v>
      </c>
      <c r="M293" s="79">
        <v>219.33</v>
      </c>
      <c r="N293" s="79">
        <v>203.07</v>
      </c>
      <c r="O293" s="118"/>
      <c r="P293" s="118"/>
    </row>
    <row r="294" spans="1:16" s="32" customFormat="1" x14ac:dyDescent="0.25">
      <c r="A294" s="21"/>
      <c r="B294" s="28" t="s">
        <v>2017</v>
      </c>
      <c r="C294" s="119" t="s">
        <v>3442</v>
      </c>
      <c r="D294" s="40" t="s">
        <v>2454</v>
      </c>
      <c r="E294" s="145">
        <v>433</v>
      </c>
      <c r="F294" s="145">
        <v>242.48</v>
      </c>
      <c r="G294" s="146">
        <v>433</v>
      </c>
      <c r="H294" s="145">
        <v>281.45</v>
      </c>
      <c r="I294" s="121"/>
      <c r="J294" s="79">
        <v>397.06</v>
      </c>
      <c r="K294" s="79">
        <v>361.08</v>
      </c>
      <c r="L294" s="79">
        <v>411.35</v>
      </c>
      <c r="M294" s="79">
        <v>412.91</v>
      </c>
      <c r="N294" s="79">
        <v>382.3</v>
      </c>
      <c r="O294" s="118"/>
      <c r="P294" s="118"/>
    </row>
    <row r="295" spans="1:16" s="32" customFormat="1" x14ac:dyDescent="0.25">
      <c r="A295" s="21" t="s">
        <v>340</v>
      </c>
      <c r="B295" s="40" t="s">
        <v>2353</v>
      </c>
      <c r="C295" s="119" t="s">
        <v>2875</v>
      </c>
      <c r="D295" s="40" t="s">
        <v>2454</v>
      </c>
      <c r="E295" s="79" t="s">
        <v>2574</v>
      </c>
      <c r="F295" s="79" t="s">
        <v>2574</v>
      </c>
      <c r="G295" s="79" t="s">
        <v>2574</v>
      </c>
      <c r="H295" s="79" t="s">
        <v>2574</v>
      </c>
      <c r="I295" s="121"/>
      <c r="J295" s="79">
        <v>4520.8100000000004</v>
      </c>
      <c r="K295" s="79">
        <v>4111.13</v>
      </c>
      <c r="L295" s="79">
        <v>4683.5</v>
      </c>
      <c r="M295" s="79">
        <v>4701.25</v>
      </c>
      <c r="N295" s="79">
        <v>4352.7</v>
      </c>
    </row>
    <row r="296" spans="1:16" s="32" customFormat="1" x14ac:dyDescent="0.25">
      <c r="A296" s="21" t="s">
        <v>2575</v>
      </c>
      <c r="B296" s="40" t="s">
        <v>2411</v>
      </c>
      <c r="C296" s="119" t="s">
        <v>2876</v>
      </c>
      <c r="D296" s="40" t="s">
        <v>2454</v>
      </c>
      <c r="E296" s="79" t="s">
        <v>2574</v>
      </c>
      <c r="F296" s="79" t="s">
        <v>2574</v>
      </c>
      <c r="G296" s="79" t="s">
        <v>2574</v>
      </c>
      <c r="H296" s="79" t="s">
        <v>2574</v>
      </c>
      <c r="I296" s="121"/>
      <c r="J296" s="79" t="s">
        <v>2574</v>
      </c>
      <c r="K296" s="79" t="s">
        <v>2574</v>
      </c>
      <c r="L296" s="79" t="s">
        <v>2574</v>
      </c>
      <c r="M296" s="79" t="s">
        <v>2574</v>
      </c>
      <c r="N296" s="79" t="s">
        <v>2574</v>
      </c>
    </row>
    <row r="297" spans="1:16" s="32" customFormat="1" x14ac:dyDescent="0.25">
      <c r="A297" s="21"/>
      <c r="B297" s="40" t="s">
        <v>2408</v>
      </c>
      <c r="C297" s="119" t="s">
        <v>2877</v>
      </c>
      <c r="D297" s="40" t="s">
        <v>2454</v>
      </c>
      <c r="E297" s="79" t="s">
        <v>2574</v>
      </c>
      <c r="F297" s="79" t="s">
        <v>2574</v>
      </c>
      <c r="G297" s="79" t="s">
        <v>2574</v>
      </c>
      <c r="H297" s="79" t="s">
        <v>2574</v>
      </c>
      <c r="I297" s="121"/>
      <c r="J297" s="79" t="s">
        <v>2574</v>
      </c>
      <c r="K297" s="79" t="s">
        <v>2574</v>
      </c>
      <c r="L297" s="79" t="s">
        <v>2574</v>
      </c>
      <c r="M297" s="79" t="s">
        <v>2574</v>
      </c>
      <c r="N297" s="79" t="s">
        <v>2574</v>
      </c>
    </row>
    <row r="298" spans="1:16" s="32" customFormat="1" x14ac:dyDescent="0.25">
      <c r="A298" s="21"/>
      <c r="B298" s="40" t="s">
        <v>2412</v>
      </c>
      <c r="C298" s="119" t="s">
        <v>2878</v>
      </c>
      <c r="D298" s="40" t="s">
        <v>2454</v>
      </c>
      <c r="E298" s="79" t="s">
        <v>2574</v>
      </c>
      <c r="F298" s="79" t="s">
        <v>2574</v>
      </c>
      <c r="G298" s="79" t="s">
        <v>2574</v>
      </c>
      <c r="H298" s="79" t="s">
        <v>2574</v>
      </c>
      <c r="I298" s="121"/>
      <c r="J298" s="79" t="s">
        <v>2574</v>
      </c>
      <c r="K298" s="79" t="s">
        <v>2574</v>
      </c>
      <c r="L298" s="79" t="s">
        <v>2574</v>
      </c>
      <c r="M298" s="79" t="s">
        <v>2574</v>
      </c>
      <c r="N298" s="79" t="s">
        <v>2574</v>
      </c>
    </row>
    <row r="299" spans="1:16" s="32" customFormat="1" x14ac:dyDescent="0.25">
      <c r="A299" s="21"/>
      <c r="B299" s="40" t="s">
        <v>2423</v>
      </c>
      <c r="C299" s="119" t="s">
        <v>2879</v>
      </c>
      <c r="D299" s="40" t="s">
        <v>2454</v>
      </c>
      <c r="E299" s="48">
        <v>250</v>
      </c>
      <c r="F299" s="79" t="s">
        <v>2574</v>
      </c>
      <c r="G299" s="79" t="s">
        <v>2574</v>
      </c>
      <c r="H299" s="48">
        <f>0.75*E299</f>
        <v>187.5</v>
      </c>
      <c r="I299" s="121"/>
      <c r="J299" s="79" t="s">
        <v>2574</v>
      </c>
      <c r="K299" s="79" t="s">
        <v>2574</v>
      </c>
      <c r="L299" s="79" t="s">
        <v>2574</v>
      </c>
      <c r="M299" s="79" t="s">
        <v>2574</v>
      </c>
      <c r="N299" s="79" t="s">
        <v>2574</v>
      </c>
      <c r="O299" s="118"/>
      <c r="P299" s="118"/>
    </row>
    <row r="300" spans="1:16" s="32" customFormat="1" x14ac:dyDescent="0.25">
      <c r="A300" s="21"/>
      <c r="B300" s="40" t="s">
        <v>2424</v>
      </c>
      <c r="C300" s="119" t="s">
        <v>2880</v>
      </c>
      <c r="D300" s="40" t="s">
        <v>2454</v>
      </c>
      <c r="E300" s="79" t="s">
        <v>2574</v>
      </c>
      <c r="F300" s="79" t="s">
        <v>2574</v>
      </c>
      <c r="G300" s="79" t="s">
        <v>2574</v>
      </c>
      <c r="H300" s="79" t="s">
        <v>2574</v>
      </c>
      <c r="I300" s="121"/>
      <c r="J300" s="79" t="s">
        <v>2574</v>
      </c>
      <c r="K300" s="79" t="s">
        <v>2574</v>
      </c>
      <c r="L300" s="79" t="s">
        <v>2574</v>
      </c>
      <c r="M300" s="79" t="s">
        <v>2574</v>
      </c>
      <c r="N300" s="79" t="s">
        <v>2574</v>
      </c>
    </row>
    <row r="301" spans="1:16" s="32" customFormat="1" x14ac:dyDescent="0.25">
      <c r="A301" s="21"/>
      <c r="B301" s="40" t="s">
        <v>2413</v>
      </c>
      <c r="C301" s="119" t="s">
        <v>635</v>
      </c>
      <c r="D301" s="40" t="s">
        <v>2454</v>
      </c>
      <c r="E301" s="79" t="s">
        <v>2574</v>
      </c>
      <c r="F301" s="79" t="s">
        <v>2574</v>
      </c>
      <c r="G301" s="79" t="s">
        <v>2574</v>
      </c>
      <c r="H301" s="79" t="s">
        <v>2574</v>
      </c>
      <c r="I301" s="121"/>
      <c r="J301" s="79" t="s">
        <v>2574</v>
      </c>
      <c r="K301" s="79" t="s">
        <v>2574</v>
      </c>
      <c r="L301" s="79" t="s">
        <v>2574</v>
      </c>
      <c r="M301" s="79" t="s">
        <v>2574</v>
      </c>
      <c r="N301" s="79" t="s">
        <v>2574</v>
      </c>
    </row>
    <row r="302" spans="1:16" s="32" customFormat="1" x14ac:dyDescent="0.25">
      <c r="A302" s="21" t="s">
        <v>2577</v>
      </c>
      <c r="B302" s="40" t="s">
        <v>2425</v>
      </c>
      <c r="C302" s="119" t="s">
        <v>2881</v>
      </c>
      <c r="D302" s="40" t="s">
        <v>2454</v>
      </c>
      <c r="E302" s="79" t="s">
        <v>2574</v>
      </c>
      <c r="F302" s="79" t="s">
        <v>2574</v>
      </c>
      <c r="G302" s="79" t="s">
        <v>2574</v>
      </c>
      <c r="H302" s="79" t="s">
        <v>2574</v>
      </c>
      <c r="I302" s="121"/>
      <c r="J302" s="79" t="s">
        <v>2574</v>
      </c>
      <c r="K302" s="79" t="s">
        <v>2574</v>
      </c>
      <c r="L302" s="79" t="s">
        <v>2574</v>
      </c>
      <c r="M302" s="79" t="s">
        <v>2574</v>
      </c>
      <c r="N302" s="79" t="s">
        <v>2574</v>
      </c>
    </row>
    <row r="303" spans="1:16" s="32" customFormat="1" x14ac:dyDescent="0.25">
      <c r="A303" s="21" t="s">
        <v>2576</v>
      </c>
      <c r="B303" s="40" t="s">
        <v>2395</v>
      </c>
      <c r="C303" s="119" t="s">
        <v>2882</v>
      </c>
      <c r="D303" s="40" t="s">
        <v>2454</v>
      </c>
      <c r="E303" s="48">
        <v>282</v>
      </c>
      <c r="F303" s="48">
        <v>91.86</v>
      </c>
      <c r="G303" s="147">
        <v>270.54000000000002</v>
      </c>
      <c r="H303" s="48">
        <v>211.5</v>
      </c>
      <c r="I303" s="121"/>
      <c r="J303" s="138">
        <v>141.5</v>
      </c>
      <c r="K303" s="138">
        <v>205.88</v>
      </c>
      <c r="L303" s="138">
        <v>223.99</v>
      </c>
      <c r="M303" s="138">
        <v>250.59</v>
      </c>
      <c r="N303" s="47">
        <v>270.54000000000002</v>
      </c>
      <c r="O303" s="118"/>
      <c r="P303" s="118"/>
    </row>
    <row r="304" spans="1:16" s="32" customFormat="1" x14ac:dyDescent="0.25">
      <c r="A304" s="21"/>
      <c r="B304" s="40" t="s">
        <v>2396</v>
      </c>
      <c r="C304" s="119" t="s">
        <v>2883</v>
      </c>
      <c r="D304" s="40" t="s">
        <v>2454</v>
      </c>
      <c r="E304" s="48">
        <v>425</v>
      </c>
      <c r="F304" s="48">
        <v>138.08000000000001</v>
      </c>
      <c r="G304" s="147">
        <v>411.57</v>
      </c>
      <c r="H304" s="48">
        <v>318.75</v>
      </c>
      <c r="I304" s="121"/>
      <c r="J304" s="138">
        <v>214</v>
      </c>
      <c r="K304" s="138">
        <v>313.2</v>
      </c>
      <c r="L304" s="138">
        <v>340.76</v>
      </c>
      <c r="M304" s="138">
        <v>381.22</v>
      </c>
      <c r="N304" s="47">
        <v>411.57</v>
      </c>
      <c r="O304" s="118"/>
      <c r="P304" s="118"/>
    </row>
    <row r="305" spans="1:16" s="32" customFormat="1" x14ac:dyDescent="0.25">
      <c r="A305" s="21"/>
      <c r="B305" s="40" t="s">
        <v>2397</v>
      </c>
      <c r="C305" s="119" t="s">
        <v>2884</v>
      </c>
      <c r="D305" s="40" t="s">
        <v>2454</v>
      </c>
      <c r="E305" s="48">
        <v>561</v>
      </c>
      <c r="F305" s="48">
        <v>173.41</v>
      </c>
      <c r="G305" s="147">
        <v>517.12</v>
      </c>
      <c r="H305" s="48">
        <v>420.75</v>
      </c>
      <c r="I305" s="121"/>
      <c r="J305" s="138">
        <v>269</v>
      </c>
      <c r="K305" s="138">
        <v>393.53</v>
      </c>
      <c r="L305" s="138">
        <v>428.16</v>
      </c>
      <c r="M305" s="138">
        <v>478.99</v>
      </c>
      <c r="N305" s="47">
        <v>517.12</v>
      </c>
      <c r="O305" s="118"/>
      <c r="P305" s="118"/>
    </row>
    <row r="306" spans="1:16" s="32" customFormat="1" x14ac:dyDescent="0.25">
      <c r="A306" s="21"/>
      <c r="B306" s="40" t="s">
        <v>2400</v>
      </c>
      <c r="C306" s="119" t="s">
        <v>2885</v>
      </c>
      <c r="D306" s="40" t="s">
        <v>2454</v>
      </c>
      <c r="E306" s="48">
        <v>301</v>
      </c>
      <c r="F306" s="79">
        <v>79.44</v>
      </c>
      <c r="G306" s="79">
        <v>304.76</v>
      </c>
      <c r="H306" s="48">
        <v>225.75</v>
      </c>
      <c r="I306" s="121"/>
      <c r="J306" s="79">
        <v>89.56</v>
      </c>
      <c r="K306" s="79" t="s">
        <v>2574</v>
      </c>
      <c r="L306" s="79" t="s">
        <v>2574</v>
      </c>
      <c r="M306" s="79" t="s">
        <v>2574</v>
      </c>
      <c r="N306" s="79">
        <v>92.38</v>
      </c>
      <c r="O306" s="118"/>
      <c r="P306" s="118"/>
    </row>
    <row r="307" spans="1:16" s="32" customFormat="1" x14ac:dyDescent="0.25">
      <c r="A307" s="21"/>
      <c r="B307" s="40" t="s">
        <v>2401</v>
      </c>
      <c r="C307" s="119" t="s">
        <v>2886</v>
      </c>
      <c r="D307" s="40" t="s">
        <v>2454</v>
      </c>
      <c r="E307" s="48">
        <v>452</v>
      </c>
      <c r="F307" s="79">
        <v>118.59</v>
      </c>
      <c r="G307" s="79">
        <v>460.82</v>
      </c>
      <c r="H307" s="48">
        <v>339</v>
      </c>
      <c r="I307" s="121"/>
      <c r="J307" s="79" t="s">
        <v>2574</v>
      </c>
      <c r="K307" s="79" t="s">
        <v>2574</v>
      </c>
      <c r="L307" s="79" t="s">
        <v>2574</v>
      </c>
      <c r="M307" s="79" t="s">
        <v>2574</v>
      </c>
      <c r="N307" s="79" t="s">
        <v>2574</v>
      </c>
      <c r="O307" s="118"/>
      <c r="P307" s="118"/>
    </row>
    <row r="308" spans="1:16" s="32" customFormat="1" x14ac:dyDescent="0.25">
      <c r="A308" s="21"/>
      <c r="B308" s="40" t="s">
        <v>2429</v>
      </c>
      <c r="C308" s="119" t="s">
        <v>2887</v>
      </c>
      <c r="D308" s="40" t="s">
        <v>2454</v>
      </c>
      <c r="E308" s="48">
        <v>333</v>
      </c>
      <c r="F308" s="48">
        <v>118.69</v>
      </c>
      <c r="G308" s="147">
        <v>330.85</v>
      </c>
      <c r="H308" s="48">
        <v>249.75</v>
      </c>
      <c r="I308" s="121"/>
      <c r="J308" s="138">
        <v>173</v>
      </c>
      <c r="K308" s="138">
        <v>251.78</v>
      </c>
      <c r="L308" s="138">
        <v>273.93</v>
      </c>
      <c r="M308" s="138">
        <v>306.45999999999998</v>
      </c>
      <c r="N308" s="47">
        <v>330.85</v>
      </c>
      <c r="O308" s="118"/>
      <c r="P308" s="118"/>
    </row>
    <row r="309" spans="1:16" s="32" customFormat="1" x14ac:dyDescent="0.25">
      <c r="A309" s="21"/>
      <c r="B309" s="40" t="s">
        <v>2430</v>
      </c>
      <c r="C309" s="119" t="s">
        <v>2888</v>
      </c>
      <c r="D309" s="40" t="s">
        <v>2454</v>
      </c>
      <c r="E309" s="48">
        <v>385</v>
      </c>
      <c r="F309" s="48">
        <v>137.13999999999999</v>
      </c>
      <c r="G309" s="147">
        <v>382.3</v>
      </c>
      <c r="H309" s="48">
        <v>288.75</v>
      </c>
      <c r="I309" s="126"/>
      <c r="J309" s="138">
        <v>200.5</v>
      </c>
      <c r="K309" s="138">
        <v>290.93</v>
      </c>
      <c r="L309" s="138">
        <v>300.75</v>
      </c>
      <c r="M309" s="138">
        <v>354.11</v>
      </c>
      <c r="N309" s="47">
        <v>382.3</v>
      </c>
      <c r="O309" s="118"/>
      <c r="P309" s="118"/>
    </row>
    <row r="310" spans="1:16" s="32" customFormat="1" x14ac:dyDescent="0.25">
      <c r="A310" s="9"/>
      <c r="B310" s="43"/>
      <c r="C310" s="80"/>
      <c r="D310" s="43"/>
      <c r="E310" s="9"/>
      <c r="F310" s="9"/>
      <c r="G310" s="9"/>
      <c r="H310" s="9"/>
      <c r="I310" s="9"/>
      <c r="J310" s="49"/>
      <c r="K310" s="43"/>
      <c r="L310" s="9"/>
      <c r="M310" s="9"/>
    </row>
    <row r="311" spans="1:16" s="9" customFormat="1" ht="28.15" customHeight="1" x14ac:dyDescent="0.25">
      <c r="A311" s="162" t="s">
        <v>3437</v>
      </c>
      <c r="B311" s="163"/>
      <c r="C311" s="163"/>
      <c r="D311" s="163"/>
      <c r="E311" s="163"/>
      <c r="F311" s="163"/>
      <c r="G311" s="163"/>
      <c r="H311" s="163"/>
      <c r="I311" s="107"/>
      <c r="J311" s="49"/>
    </row>
    <row r="312" spans="1:16" s="9" customFormat="1" x14ac:dyDescent="0.25">
      <c r="A312" s="81"/>
      <c r="B312" s="82"/>
      <c r="C312" s="54"/>
      <c r="D312" s="54"/>
      <c r="E312" s="83"/>
      <c r="F312" s="83"/>
      <c r="G312" s="83"/>
      <c r="H312" s="83"/>
      <c r="I312" s="83"/>
      <c r="J312" s="49"/>
    </row>
    <row r="313" spans="1:16" s="9" customFormat="1" x14ac:dyDescent="0.25">
      <c r="A313" s="164" t="s">
        <v>3438</v>
      </c>
      <c r="B313" s="165"/>
      <c r="C313" s="165"/>
      <c r="D313" s="165"/>
      <c r="E313" s="165"/>
      <c r="F313" s="165"/>
      <c r="G313" s="83"/>
      <c r="H313" s="83"/>
      <c r="I313" s="83"/>
      <c r="J313" s="49"/>
    </row>
    <row r="314" spans="1:16" s="9" customFormat="1" x14ac:dyDescent="0.25">
      <c r="A314" s="158" t="s">
        <v>3439</v>
      </c>
      <c r="B314" s="158"/>
      <c r="C314" s="158"/>
      <c r="D314" s="84"/>
      <c r="E314" s="85"/>
      <c r="F314" s="86"/>
      <c r="G314" s="83"/>
      <c r="H314" s="83"/>
      <c r="I314" s="83"/>
      <c r="J314" s="49"/>
    </row>
    <row r="315" spans="1:16" s="9" customFormat="1" x14ac:dyDescent="0.25">
      <c r="A315" s="87" t="s">
        <v>3440</v>
      </c>
      <c r="B315" s="88"/>
      <c r="C315" s="88"/>
      <c r="D315" s="89"/>
      <c r="E315" s="83"/>
      <c r="F315" s="83"/>
      <c r="G315" s="83"/>
      <c r="H315" s="83"/>
      <c r="I315" s="83"/>
      <c r="J315" s="49"/>
    </row>
    <row r="316" spans="1:16" s="9" customFormat="1" x14ac:dyDescent="0.25">
      <c r="A316" s="90" t="s">
        <v>3441</v>
      </c>
      <c r="B316" s="43"/>
      <c r="C316" s="80"/>
      <c r="D316" s="43"/>
      <c r="E316" s="42"/>
      <c r="F316" s="49"/>
      <c r="G316" s="49"/>
      <c r="H316" s="49"/>
      <c r="I316" s="49"/>
      <c r="J316" s="49"/>
    </row>
    <row r="317" spans="1:16" s="32" customFormat="1" x14ac:dyDescent="0.25">
      <c r="B317" s="30"/>
      <c r="C317" s="73"/>
      <c r="D317" s="30"/>
      <c r="E317" s="36"/>
      <c r="F317" s="36"/>
      <c r="G317" s="36"/>
      <c r="H317" s="36"/>
      <c r="I317" s="36"/>
      <c r="J317" s="42"/>
      <c r="K317" s="43"/>
      <c r="L317" s="9"/>
      <c r="M317" s="9"/>
    </row>
    <row r="318" spans="1:16" s="32" customFormat="1" x14ac:dyDescent="0.25">
      <c r="B318" s="30"/>
      <c r="C318" s="73"/>
      <c r="D318" s="30"/>
      <c r="E318" s="36"/>
      <c r="F318" s="36"/>
      <c r="G318" s="36"/>
      <c r="H318" s="36"/>
      <c r="I318" s="36"/>
      <c r="J318" s="42"/>
      <c r="K318" s="43"/>
      <c r="L318" s="9"/>
      <c r="M318" s="9"/>
    </row>
    <row r="319" spans="1:16" s="32" customFormat="1" x14ac:dyDescent="0.25">
      <c r="B319" s="30"/>
      <c r="C319" s="73"/>
      <c r="D319" s="30"/>
      <c r="E319" s="36"/>
      <c r="F319" s="36"/>
      <c r="G319" s="36"/>
      <c r="H319" s="36"/>
      <c r="I319" s="36"/>
      <c r="J319" s="42"/>
      <c r="K319" s="43"/>
      <c r="L319" s="9"/>
      <c r="M319" s="9"/>
    </row>
    <row r="320" spans="1:16" s="32" customFormat="1" x14ac:dyDescent="0.25">
      <c r="B320" s="30"/>
      <c r="C320" s="73"/>
      <c r="D320" s="30"/>
      <c r="E320" s="36"/>
      <c r="F320" s="36"/>
      <c r="G320" s="36"/>
      <c r="H320" s="36"/>
      <c r="I320" s="36"/>
      <c r="J320" s="42"/>
      <c r="K320" s="43"/>
      <c r="L320" s="9"/>
      <c r="M320" s="9"/>
    </row>
    <row r="321" spans="2:13" s="32" customFormat="1" x14ac:dyDescent="0.25">
      <c r="B321" s="30"/>
      <c r="C321" s="73"/>
      <c r="D321" s="30"/>
      <c r="E321" s="36"/>
      <c r="F321" s="36"/>
      <c r="G321" s="36"/>
      <c r="H321" s="36"/>
      <c r="I321" s="36"/>
      <c r="J321" s="42"/>
      <c r="K321" s="43"/>
      <c r="L321" s="9"/>
      <c r="M321" s="9"/>
    </row>
    <row r="322" spans="2:13" s="32" customFormat="1" x14ac:dyDescent="0.25">
      <c r="B322" s="30"/>
      <c r="C322" s="73"/>
      <c r="D322" s="30"/>
      <c r="E322" s="36"/>
      <c r="F322" s="36"/>
      <c r="G322" s="36"/>
      <c r="H322" s="36"/>
      <c r="I322" s="36"/>
      <c r="J322" s="42"/>
      <c r="K322" s="43"/>
      <c r="L322" s="9"/>
      <c r="M322" s="9"/>
    </row>
    <row r="323" spans="2:13" s="32" customFormat="1" x14ac:dyDescent="0.25">
      <c r="B323" s="30"/>
      <c r="C323" s="73"/>
      <c r="D323" s="30"/>
      <c r="E323" s="36"/>
      <c r="F323" s="36"/>
      <c r="G323" s="36"/>
      <c r="H323" s="36"/>
      <c r="I323" s="36"/>
      <c r="J323" s="42"/>
      <c r="K323" s="43"/>
      <c r="L323" s="9"/>
      <c r="M323" s="9"/>
    </row>
    <row r="324" spans="2:13" s="32" customFormat="1" x14ac:dyDescent="0.25">
      <c r="B324" s="30"/>
      <c r="C324" s="73"/>
      <c r="D324" s="30"/>
      <c r="E324" s="36"/>
      <c r="F324" s="36"/>
      <c r="G324" s="36"/>
      <c r="H324" s="36"/>
      <c r="I324" s="36"/>
      <c r="J324" s="42"/>
      <c r="K324" s="43"/>
      <c r="L324" s="9"/>
      <c r="M324" s="9"/>
    </row>
    <row r="325" spans="2:13" s="32" customFormat="1" x14ac:dyDescent="0.25">
      <c r="B325" s="30"/>
      <c r="C325" s="73"/>
      <c r="D325" s="30"/>
      <c r="E325" s="36"/>
      <c r="F325" s="36"/>
      <c r="G325" s="36"/>
      <c r="H325" s="36"/>
      <c r="I325" s="36"/>
      <c r="J325" s="42"/>
      <c r="K325" s="43"/>
      <c r="L325" s="9"/>
      <c r="M325" s="9"/>
    </row>
    <row r="326" spans="2:13" s="32" customFormat="1" x14ac:dyDescent="0.25">
      <c r="B326" s="30"/>
      <c r="C326" s="73"/>
      <c r="D326" s="30"/>
      <c r="E326" s="36"/>
      <c r="F326" s="36"/>
      <c r="G326" s="36"/>
      <c r="H326" s="36"/>
      <c r="I326" s="36"/>
      <c r="J326" s="42"/>
      <c r="K326" s="43"/>
      <c r="L326" s="9"/>
      <c r="M326" s="9"/>
    </row>
    <row r="327" spans="2:13" s="32" customFormat="1" x14ac:dyDescent="0.25">
      <c r="B327" s="30"/>
      <c r="C327" s="73"/>
      <c r="D327" s="30"/>
      <c r="E327" s="36"/>
      <c r="F327" s="36"/>
      <c r="G327" s="36"/>
      <c r="H327" s="36"/>
      <c r="I327" s="36"/>
      <c r="J327" s="42"/>
      <c r="K327" s="43"/>
      <c r="L327" s="9"/>
      <c r="M327" s="9"/>
    </row>
    <row r="328" spans="2:13" s="32" customFormat="1" x14ac:dyDescent="0.25">
      <c r="B328" s="30"/>
      <c r="C328" s="73"/>
      <c r="D328" s="30"/>
      <c r="E328" s="36"/>
      <c r="F328" s="36"/>
      <c r="G328" s="36"/>
      <c r="H328" s="36"/>
      <c r="I328" s="36"/>
      <c r="J328" s="42"/>
      <c r="K328" s="43"/>
      <c r="L328" s="9"/>
      <c r="M328" s="9"/>
    </row>
    <row r="329" spans="2:13" s="32" customFormat="1" x14ac:dyDescent="0.25">
      <c r="B329" s="30"/>
      <c r="C329" s="73"/>
      <c r="D329" s="30"/>
      <c r="E329" s="36"/>
      <c r="F329" s="36"/>
      <c r="G329" s="36"/>
      <c r="H329" s="36"/>
      <c r="I329" s="36"/>
      <c r="J329" s="42"/>
      <c r="K329" s="43"/>
      <c r="L329" s="9"/>
      <c r="M329" s="9"/>
    </row>
    <row r="330" spans="2:13" s="32" customFormat="1" x14ac:dyDescent="0.25">
      <c r="B330" s="30"/>
      <c r="C330" s="73"/>
      <c r="D330" s="30"/>
      <c r="E330" s="36"/>
      <c r="F330" s="36"/>
      <c r="G330" s="36"/>
      <c r="H330" s="36"/>
      <c r="I330" s="36"/>
      <c r="J330" s="42"/>
      <c r="K330" s="43"/>
      <c r="L330" s="9"/>
      <c r="M330" s="9"/>
    </row>
    <row r="331" spans="2:13" s="32" customFormat="1" x14ac:dyDescent="0.25">
      <c r="B331" s="30"/>
      <c r="C331" s="73"/>
      <c r="D331" s="30"/>
      <c r="E331" s="36"/>
      <c r="F331" s="36"/>
      <c r="G331" s="36"/>
      <c r="H331" s="36"/>
      <c r="I331" s="36"/>
      <c r="J331" s="42"/>
      <c r="K331" s="43"/>
      <c r="L331" s="9"/>
      <c r="M331" s="9"/>
    </row>
    <row r="332" spans="2:13" s="32" customFormat="1" x14ac:dyDescent="0.25">
      <c r="B332" s="30"/>
      <c r="C332" s="73"/>
      <c r="D332" s="30"/>
      <c r="E332" s="36"/>
      <c r="F332" s="36"/>
      <c r="G332" s="36"/>
      <c r="H332" s="36"/>
      <c r="I332" s="36"/>
      <c r="J332" s="42"/>
      <c r="K332" s="43"/>
      <c r="L332" s="9"/>
      <c r="M332" s="9"/>
    </row>
    <row r="333" spans="2:13" s="32" customFormat="1" x14ac:dyDescent="0.25">
      <c r="B333" s="30"/>
      <c r="C333" s="73"/>
      <c r="D333" s="30"/>
      <c r="E333" s="36"/>
      <c r="F333" s="36"/>
      <c r="G333" s="36"/>
      <c r="H333" s="36"/>
      <c r="I333" s="36"/>
      <c r="J333" s="42"/>
      <c r="K333" s="43"/>
      <c r="L333" s="9"/>
      <c r="M333" s="9"/>
    </row>
    <row r="334" spans="2:13" s="32" customFormat="1" x14ac:dyDescent="0.25">
      <c r="B334" s="30"/>
      <c r="C334" s="73"/>
      <c r="D334" s="30"/>
      <c r="E334" s="36"/>
      <c r="F334" s="36"/>
      <c r="G334" s="36"/>
      <c r="H334" s="36"/>
      <c r="I334" s="36"/>
      <c r="J334" s="42"/>
      <c r="K334" s="43"/>
      <c r="L334" s="9"/>
      <c r="M334" s="9"/>
    </row>
    <row r="335" spans="2:13" s="32" customFormat="1" x14ac:dyDescent="0.25">
      <c r="B335" s="30"/>
      <c r="C335" s="73"/>
      <c r="D335" s="30"/>
      <c r="E335" s="36"/>
      <c r="F335" s="36"/>
      <c r="G335" s="36"/>
      <c r="H335" s="36"/>
      <c r="I335" s="36"/>
      <c r="J335" s="42"/>
      <c r="K335" s="43"/>
      <c r="L335" s="9"/>
      <c r="M335" s="9"/>
    </row>
    <row r="336" spans="2:13" s="32" customFormat="1" x14ac:dyDescent="0.25">
      <c r="B336" s="30"/>
      <c r="C336" s="73"/>
      <c r="D336" s="30"/>
      <c r="E336" s="36"/>
      <c r="F336" s="36"/>
      <c r="G336" s="36"/>
      <c r="H336" s="36"/>
      <c r="I336" s="36"/>
      <c r="J336" s="42"/>
      <c r="K336" s="43"/>
      <c r="L336" s="9"/>
      <c r="M336" s="9"/>
    </row>
    <row r="337" spans="2:13" s="32" customFormat="1" x14ac:dyDescent="0.25">
      <c r="B337" s="30"/>
      <c r="C337" s="73"/>
      <c r="D337" s="30"/>
      <c r="E337" s="36"/>
      <c r="F337" s="36"/>
      <c r="G337" s="36"/>
      <c r="H337" s="36"/>
      <c r="I337" s="36"/>
      <c r="J337" s="42"/>
      <c r="K337" s="43"/>
      <c r="L337" s="9"/>
      <c r="M337" s="9"/>
    </row>
    <row r="338" spans="2:13" s="32" customFormat="1" x14ac:dyDescent="0.25">
      <c r="B338" s="30"/>
      <c r="C338" s="73"/>
      <c r="D338" s="30"/>
      <c r="E338" s="36"/>
      <c r="F338" s="36"/>
      <c r="G338" s="36"/>
      <c r="H338" s="36"/>
      <c r="I338" s="36"/>
      <c r="J338" s="42"/>
      <c r="K338" s="43"/>
      <c r="L338" s="9"/>
      <c r="M338" s="9"/>
    </row>
    <row r="339" spans="2:13" s="32" customFormat="1" x14ac:dyDescent="0.25">
      <c r="B339" s="30"/>
      <c r="C339" s="73"/>
      <c r="D339" s="30"/>
      <c r="E339" s="36"/>
      <c r="F339" s="36"/>
      <c r="G339" s="36"/>
      <c r="H339" s="36"/>
      <c r="I339" s="36"/>
      <c r="J339" s="42"/>
      <c r="K339" s="43"/>
      <c r="L339" s="9"/>
      <c r="M339" s="9"/>
    </row>
    <row r="340" spans="2:13" s="32" customFormat="1" x14ac:dyDescent="0.25">
      <c r="B340" s="30"/>
      <c r="C340" s="73"/>
      <c r="D340" s="30"/>
      <c r="E340" s="36"/>
      <c r="F340" s="36"/>
      <c r="G340" s="36"/>
      <c r="H340" s="36"/>
      <c r="I340" s="36"/>
      <c r="J340" s="42"/>
      <c r="K340" s="43"/>
      <c r="L340" s="9"/>
      <c r="M340" s="9"/>
    </row>
    <row r="341" spans="2:13" s="32" customFormat="1" x14ac:dyDescent="0.25">
      <c r="B341" s="30"/>
      <c r="C341" s="73"/>
      <c r="D341" s="30"/>
      <c r="E341" s="36"/>
      <c r="F341" s="36"/>
      <c r="G341" s="36"/>
      <c r="H341" s="36"/>
      <c r="I341" s="36"/>
      <c r="J341" s="42"/>
      <c r="K341" s="43"/>
      <c r="L341" s="9"/>
      <c r="M341" s="9"/>
    </row>
    <row r="342" spans="2:13" s="32" customFormat="1" x14ac:dyDescent="0.25">
      <c r="B342" s="30"/>
      <c r="C342" s="73"/>
      <c r="D342" s="30"/>
      <c r="E342" s="36"/>
      <c r="F342" s="36"/>
      <c r="G342" s="36"/>
      <c r="H342" s="36"/>
      <c r="I342" s="36"/>
      <c r="J342" s="42"/>
      <c r="K342" s="43"/>
      <c r="L342" s="9"/>
      <c r="M342" s="9"/>
    </row>
    <row r="343" spans="2:13" s="32" customFormat="1" x14ac:dyDescent="0.25">
      <c r="B343" s="30"/>
      <c r="C343" s="73"/>
      <c r="D343" s="30"/>
      <c r="E343" s="36"/>
      <c r="F343" s="36"/>
      <c r="G343" s="36"/>
      <c r="H343" s="36"/>
      <c r="I343" s="36"/>
      <c r="J343" s="42"/>
      <c r="K343" s="43"/>
      <c r="L343" s="9"/>
      <c r="M343" s="9"/>
    </row>
    <row r="344" spans="2:13" s="32" customFormat="1" x14ac:dyDescent="0.25">
      <c r="B344" s="30"/>
      <c r="C344" s="73"/>
      <c r="D344" s="30"/>
      <c r="E344" s="36"/>
      <c r="F344" s="36"/>
      <c r="G344" s="36"/>
      <c r="H344" s="36"/>
      <c r="I344" s="36"/>
      <c r="J344" s="42"/>
      <c r="K344" s="43"/>
      <c r="L344" s="9"/>
      <c r="M344" s="9"/>
    </row>
    <row r="345" spans="2:13" s="32" customFormat="1" x14ac:dyDescent="0.25">
      <c r="B345" s="30"/>
      <c r="C345" s="73"/>
      <c r="D345" s="30"/>
      <c r="E345" s="36"/>
      <c r="F345" s="36"/>
      <c r="G345" s="36"/>
      <c r="H345" s="36"/>
      <c r="I345" s="36"/>
      <c r="J345" s="42"/>
      <c r="K345" s="43"/>
      <c r="L345" s="9"/>
      <c r="M345" s="9"/>
    </row>
    <row r="346" spans="2:13" s="32" customFormat="1" x14ac:dyDescent="0.25">
      <c r="B346" s="30"/>
      <c r="C346" s="73"/>
      <c r="D346" s="30"/>
      <c r="E346" s="36"/>
      <c r="F346" s="36"/>
      <c r="G346" s="36"/>
      <c r="H346" s="36"/>
      <c r="I346" s="36"/>
      <c r="J346" s="42"/>
      <c r="K346" s="43"/>
      <c r="L346" s="9"/>
      <c r="M346" s="9"/>
    </row>
    <row r="347" spans="2:13" s="32" customFormat="1" x14ac:dyDescent="0.25">
      <c r="B347" s="30"/>
      <c r="C347" s="73"/>
      <c r="D347" s="30"/>
      <c r="E347" s="36"/>
      <c r="F347" s="36"/>
      <c r="G347" s="36"/>
      <c r="H347" s="36"/>
      <c r="I347" s="36"/>
      <c r="J347" s="42"/>
      <c r="K347" s="43"/>
      <c r="L347" s="9"/>
      <c r="M347" s="9"/>
    </row>
    <row r="348" spans="2:13" s="32" customFormat="1" x14ac:dyDescent="0.25">
      <c r="B348" s="30"/>
      <c r="C348" s="73"/>
      <c r="D348" s="30"/>
      <c r="E348" s="36"/>
      <c r="F348" s="36"/>
      <c r="G348" s="36"/>
      <c r="H348" s="36"/>
      <c r="I348" s="36"/>
      <c r="J348" s="42"/>
      <c r="K348" s="43"/>
      <c r="L348" s="9"/>
      <c r="M348" s="9"/>
    </row>
    <row r="349" spans="2:13" s="32" customFormat="1" x14ac:dyDescent="0.25">
      <c r="B349" s="30"/>
      <c r="C349" s="73"/>
      <c r="D349" s="30"/>
      <c r="E349" s="36"/>
      <c r="F349" s="36"/>
      <c r="G349" s="36"/>
      <c r="H349" s="36"/>
      <c r="I349" s="36"/>
      <c r="J349" s="42"/>
      <c r="K349" s="43"/>
      <c r="L349" s="9"/>
      <c r="M349" s="9"/>
    </row>
    <row r="350" spans="2:13" s="32" customFormat="1" x14ac:dyDescent="0.25">
      <c r="B350" s="30"/>
      <c r="C350" s="73"/>
      <c r="D350" s="30"/>
      <c r="E350" s="36"/>
      <c r="F350" s="36"/>
      <c r="G350" s="36"/>
      <c r="H350" s="36"/>
      <c r="I350" s="36"/>
      <c r="J350" s="42"/>
      <c r="K350" s="43"/>
      <c r="L350" s="9"/>
      <c r="M350" s="9"/>
    </row>
    <row r="351" spans="2:13" s="32" customFormat="1" x14ac:dyDescent="0.25">
      <c r="B351" s="30"/>
      <c r="C351" s="73"/>
      <c r="D351" s="30"/>
      <c r="E351" s="36"/>
      <c r="F351" s="36"/>
      <c r="G351" s="36"/>
      <c r="H351" s="36"/>
      <c r="I351" s="36"/>
      <c r="J351" s="42"/>
      <c r="K351" s="43"/>
      <c r="L351" s="9"/>
      <c r="M351" s="9"/>
    </row>
    <row r="352" spans="2:13" s="32" customFormat="1" x14ac:dyDescent="0.25">
      <c r="B352" s="30"/>
      <c r="C352" s="73"/>
      <c r="D352" s="30"/>
      <c r="E352" s="36"/>
      <c r="F352" s="36"/>
      <c r="G352" s="36"/>
      <c r="H352" s="36"/>
      <c r="I352" s="36"/>
      <c r="J352" s="42"/>
      <c r="K352" s="43"/>
      <c r="L352" s="9"/>
      <c r="M352" s="9"/>
    </row>
    <row r="353" spans="2:13" s="32" customFormat="1" x14ac:dyDescent="0.25">
      <c r="B353" s="30"/>
      <c r="C353" s="73"/>
      <c r="D353" s="30"/>
      <c r="E353" s="36"/>
      <c r="F353" s="36"/>
      <c r="G353" s="36"/>
      <c r="H353" s="36"/>
      <c r="I353" s="36"/>
      <c r="J353" s="42"/>
      <c r="K353" s="43"/>
      <c r="L353" s="9"/>
      <c r="M353" s="9"/>
    </row>
    <row r="354" spans="2:13" s="32" customFormat="1" x14ac:dyDescent="0.25">
      <c r="B354" s="30"/>
      <c r="C354" s="73"/>
      <c r="D354" s="30"/>
      <c r="E354" s="36"/>
      <c r="F354" s="36"/>
      <c r="G354" s="36"/>
      <c r="H354" s="36"/>
      <c r="I354" s="36"/>
      <c r="J354" s="42"/>
      <c r="K354" s="43"/>
      <c r="L354" s="9"/>
      <c r="M354" s="9"/>
    </row>
    <row r="355" spans="2:13" s="32" customFormat="1" x14ac:dyDescent="0.25">
      <c r="B355" s="30"/>
      <c r="C355" s="73"/>
      <c r="D355" s="30"/>
      <c r="E355" s="36"/>
      <c r="F355" s="36"/>
      <c r="G355" s="36"/>
      <c r="H355" s="36"/>
      <c r="I355" s="36"/>
      <c r="J355" s="42"/>
      <c r="K355" s="43"/>
      <c r="L355" s="9"/>
      <c r="M355" s="9"/>
    </row>
    <row r="356" spans="2:13" s="32" customFormat="1" x14ac:dyDescent="0.25">
      <c r="B356" s="30"/>
      <c r="C356" s="73"/>
      <c r="D356" s="30"/>
      <c r="E356" s="36"/>
      <c r="F356" s="36"/>
      <c r="G356" s="36"/>
      <c r="H356" s="36"/>
      <c r="I356" s="36"/>
      <c r="J356" s="42"/>
      <c r="K356" s="43"/>
      <c r="L356" s="9"/>
      <c r="M356" s="9"/>
    </row>
    <row r="357" spans="2:13" s="32" customFormat="1" x14ac:dyDescent="0.25">
      <c r="B357" s="30"/>
      <c r="C357" s="73"/>
      <c r="D357" s="30"/>
      <c r="E357" s="36"/>
      <c r="F357" s="36"/>
      <c r="G357" s="36"/>
      <c r="H357" s="36"/>
      <c r="I357" s="36"/>
      <c r="J357" s="42"/>
      <c r="K357" s="43"/>
      <c r="L357" s="9"/>
      <c r="M357" s="9"/>
    </row>
    <row r="358" spans="2:13" s="32" customFormat="1" x14ac:dyDescent="0.25">
      <c r="B358" s="30"/>
      <c r="C358" s="73"/>
      <c r="D358" s="30"/>
      <c r="E358" s="36"/>
      <c r="F358" s="36"/>
      <c r="G358" s="36"/>
      <c r="H358" s="36"/>
      <c r="I358" s="36"/>
      <c r="J358" s="42"/>
      <c r="K358" s="43"/>
      <c r="L358" s="9"/>
      <c r="M358" s="9"/>
    </row>
    <row r="359" spans="2:13" s="32" customFormat="1" x14ac:dyDescent="0.25">
      <c r="B359" s="30"/>
      <c r="C359" s="73"/>
      <c r="D359" s="30"/>
      <c r="E359" s="36"/>
      <c r="F359" s="36"/>
      <c r="G359" s="36"/>
      <c r="H359" s="36"/>
      <c r="I359" s="36"/>
      <c r="J359" s="42"/>
      <c r="K359" s="43"/>
      <c r="L359" s="9"/>
      <c r="M359" s="9"/>
    </row>
    <row r="360" spans="2:13" s="32" customFormat="1" x14ac:dyDescent="0.25">
      <c r="B360" s="30"/>
      <c r="C360" s="73"/>
      <c r="D360" s="30"/>
      <c r="E360" s="36"/>
      <c r="F360" s="36"/>
      <c r="G360" s="36"/>
      <c r="H360" s="36"/>
      <c r="I360" s="36"/>
      <c r="J360" s="42"/>
      <c r="K360" s="43"/>
      <c r="L360" s="9"/>
      <c r="M360" s="9"/>
    </row>
    <row r="361" spans="2:13" s="32" customFormat="1" x14ac:dyDescent="0.25">
      <c r="B361" s="30"/>
      <c r="C361" s="73"/>
      <c r="D361" s="30"/>
      <c r="E361" s="36"/>
      <c r="F361" s="36"/>
      <c r="G361" s="36"/>
      <c r="H361" s="36"/>
      <c r="I361" s="36"/>
      <c r="J361" s="42"/>
      <c r="K361" s="43"/>
      <c r="L361" s="9"/>
      <c r="M361" s="9"/>
    </row>
    <row r="362" spans="2:13" s="32" customFormat="1" x14ac:dyDescent="0.25">
      <c r="B362" s="30"/>
      <c r="C362" s="73"/>
      <c r="D362" s="30"/>
      <c r="E362" s="36"/>
      <c r="F362" s="36"/>
      <c r="G362" s="36"/>
      <c r="H362" s="36"/>
      <c r="I362" s="36"/>
      <c r="J362" s="42"/>
      <c r="K362" s="43"/>
      <c r="L362" s="9"/>
      <c r="M362" s="9"/>
    </row>
    <row r="363" spans="2:13" s="32" customFormat="1" x14ac:dyDescent="0.25">
      <c r="B363" s="30"/>
      <c r="C363" s="73"/>
      <c r="D363" s="30"/>
      <c r="E363" s="36"/>
      <c r="F363" s="36"/>
      <c r="G363" s="36"/>
      <c r="H363" s="36"/>
      <c r="I363" s="36"/>
      <c r="J363" s="42"/>
      <c r="K363" s="43"/>
      <c r="L363" s="9"/>
      <c r="M363" s="9"/>
    </row>
    <row r="364" spans="2:13" s="32" customFormat="1" x14ac:dyDescent="0.25">
      <c r="B364" s="30"/>
      <c r="C364" s="73"/>
      <c r="D364" s="30"/>
      <c r="E364" s="36"/>
      <c r="F364" s="36"/>
      <c r="G364" s="36"/>
      <c r="H364" s="36"/>
      <c r="I364" s="36"/>
      <c r="J364" s="42"/>
      <c r="K364" s="43"/>
      <c r="L364" s="9"/>
      <c r="M364" s="9"/>
    </row>
    <row r="365" spans="2:13" s="32" customFormat="1" x14ac:dyDescent="0.25">
      <c r="B365" s="30"/>
      <c r="C365" s="73"/>
      <c r="D365" s="30"/>
      <c r="E365" s="36"/>
      <c r="F365" s="36"/>
      <c r="G365" s="36"/>
      <c r="H365" s="36"/>
      <c r="I365" s="36"/>
      <c r="J365" s="42"/>
      <c r="K365" s="43"/>
      <c r="L365" s="9"/>
      <c r="M365" s="9"/>
    </row>
    <row r="366" spans="2:13" s="32" customFormat="1" x14ac:dyDescent="0.25">
      <c r="B366" s="30"/>
      <c r="C366" s="73"/>
      <c r="D366" s="30"/>
      <c r="E366" s="36"/>
      <c r="F366" s="36"/>
      <c r="G366" s="36"/>
      <c r="H366" s="36"/>
      <c r="I366" s="36"/>
      <c r="J366" s="42"/>
      <c r="K366" s="43"/>
      <c r="L366" s="9"/>
      <c r="M366" s="9"/>
    </row>
    <row r="367" spans="2:13" s="32" customFormat="1" x14ac:dyDescent="0.25">
      <c r="B367" s="30"/>
      <c r="C367" s="73"/>
      <c r="D367" s="30"/>
      <c r="E367" s="36"/>
      <c r="F367" s="36"/>
      <c r="G367" s="36"/>
      <c r="H367" s="36"/>
      <c r="I367" s="36"/>
      <c r="J367" s="42"/>
      <c r="K367" s="43"/>
      <c r="L367" s="9"/>
      <c r="M367" s="9"/>
    </row>
    <row r="368" spans="2:13" s="32" customFormat="1" x14ac:dyDescent="0.25">
      <c r="B368" s="30"/>
      <c r="C368" s="73"/>
      <c r="D368" s="30"/>
      <c r="E368" s="36"/>
      <c r="F368" s="36"/>
      <c r="G368" s="36"/>
      <c r="H368" s="36"/>
      <c r="I368" s="36"/>
      <c r="J368" s="42"/>
      <c r="K368" s="43"/>
      <c r="L368" s="9"/>
      <c r="M368" s="9"/>
    </row>
    <row r="369" spans="2:13" s="32" customFormat="1" x14ac:dyDescent="0.25">
      <c r="B369" s="30"/>
      <c r="C369" s="73"/>
      <c r="D369" s="30"/>
      <c r="E369" s="36"/>
      <c r="F369" s="36"/>
      <c r="G369" s="36"/>
      <c r="H369" s="36"/>
      <c r="I369" s="36"/>
      <c r="J369" s="42"/>
      <c r="K369" s="43"/>
      <c r="L369" s="9"/>
      <c r="M369" s="9"/>
    </row>
    <row r="370" spans="2:13" s="32" customFormat="1" x14ac:dyDescent="0.25">
      <c r="B370" s="30"/>
      <c r="C370" s="73"/>
      <c r="D370" s="30"/>
      <c r="E370" s="36"/>
      <c r="F370" s="36"/>
      <c r="G370" s="36"/>
      <c r="H370" s="36"/>
      <c r="I370" s="36"/>
      <c r="J370" s="42"/>
      <c r="K370" s="43"/>
      <c r="L370" s="9"/>
      <c r="M370" s="9"/>
    </row>
    <row r="371" spans="2:13" s="32" customFormat="1" x14ac:dyDescent="0.25">
      <c r="B371" s="30"/>
      <c r="C371" s="73"/>
      <c r="D371" s="30"/>
      <c r="E371" s="36"/>
      <c r="F371" s="36"/>
      <c r="G371" s="36"/>
      <c r="H371" s="36"/>
      <c r="I371" s="36"/>
      <c r="J371" s="42"/>
      <c r="K371" s="43"/>
      <c r="L371" s="9"/>
      <c r="M371" s="9"/>
    </row>
    <row r="372" spans="2:13" s="32" customFormat="1" x14ac:dyDescent="0.25">
      <c r="B372" s="30"/>
      <c r="C372" s="73"/>
      <c r="D372" s="30"/>
      <c r="E372" s="36"/>
      <c r="F372" s="36"/>
      <c r="G372" s="36"/>
      <c r="H372" s="36"/>
      <c r="I372" s="36"/>
      <c r="J372" s="42"/>
      <c r="K372" s="43"/>
      <c r="L372" s="9"/>
      <c r="M372" s="9"/>
    </row>
    <row r="373" spans="2:13" s="32" customFormat="1" x14ac:dyDescent="0.25">
      <c r="B373" s="30"/>
      <c r="C373" s="73"/>
      <c r="D373" s="30"/>
      <c r="E373" s="36"/>
      <c r="F373" s="36"/>
      <c r="G373" s="36"/>
      <c r="H373" s="36"/>
      <c r="I373" s="36"/>
      <c r="J373" s="42"/>
      <c r="K373" s="43"/>
      <c r="L373" s="9"/>
      <c r="M373" s="9"/>
    </row>
    <row r="374" spans="2:13" s="32" customFormat="1" x14ac:dyDescent="0.25">
      <c r="B374" s="30"/>
      <c r="C374" s="73"/>
      <c r="D374" s="30"/>
      <c r="E374" s="36"/>
      <c r="F374" s="36"/>
      <c r="G374" s="36"/>
      <c r="H374" s="36"/>
      <c r="I374" s="36"/>
      <c r="J374" s="42"/>
      <c r="K374" s="43"/>
      <c r="L374" s="9"/>
      <c r="M374" s="9"/>
    </row>
    <row r="375" spans="2:13" s="32" customFormat="1" x14ac:dyDescent="0.25">
      <c r="B375" s="30"/>
      <c r="C375" s="73"/>
      <c r="D375" s="30"/>
      <c r="E375" s="36"/>
      <c r="F375" s="36"/>
      <c r="G375" s="36"/>
      <c r="H375" s="36"/>
      <c r="I375" s="36"/>
      <c r="J375" s="42"/>
      <c r="K375" s="43"/>
      <c r="L375" s="9"/>
      <c r="M375" s="9"/>
    </row>
    <row r="376" spans="2:13" s="32" customFormat="1" x14ac:dyDescent="0.25">
      <c r="B376" s="30"/>
      <c r="C376" s="73"/>
      <c r="D376" s="30"/>
      <c r="E376" s="36"/>
      <c r="F376" s="36"/>
      <c r="G376" s="36"/>
      <c r="H376" s="36"/>
      <c r="I376" s="36"/>
      <c r="J376" s="42"/>
      <c r="K376" s="43"/>
      <c r="L376" s="9"/>
      <c r="M376" s="9"/>
    </row>
    <row r="377" spans="2:13" s="32" customFormat="1" x14ac:dyDescent="0.25">
      <c r="B377" s="30"/>
      <c r="C377" s="73"/>
      <c r="D377" s="30"/>
      <c r="E377" s="36"/>
      <c r="F377" s="36"/>
      <c r="G377" s="36"/>
      <c r="H377" s="36"/>
      <c r="I377" s="36"/>
      <c r="J377" s="42"/>
      <c r="K377" s="43"/>
      <c r="L377" s="9"/>
      <c r="M377" s="9"/>
    </row>
    <row r="378" spans="2:13" s="32" customFormat="1" x14ac:dyDescent="0.25">
      <c r="B378" s="30"/>
      <c r="C378" s="73"/>
      <c r="D378" s="30"/>
      <c r="E378" s="36"/>
      <c r="F378" s="36"/>
      <c r="G378" s="36"/>
      <c r="H378" s="36"/>
      <c r="I378" s="36"/>
      <c r="J378" s="42"/>
      <c r="K378" s="43"/>
      <c r="L378" s="9"/>
      <c r="M378" s="9"/>
    </row>
    <row r="379" spans="2:13" s="32" customFormat="1" x14ac:dyDescent="0.25">
      <c r="B379" s="30"/>
      <c r="C379" s="73"/>
      <c r="D379" s="30"/>
      <c r="E379" s="36"/>
      <c r="F379" s="36"/>
      <c r="G379" s="36"/>
      <c r="H379" s="36"/>
      <c r="I379" s="36"/>
      <c r="J379" s="42"/>
      <c r="K379" s="43"/>
      <c r="L379" s="9"/>
      <c r="M379" s="9"/>
    </row>
    <row r="380" spans="2:13" s="32" customFormat="1" x14ac:dyDescent="0.25">
      <c r="B380" s="30"/>
      <c r="C380" s="73"/>
      <c r="D380" s="30"/>
      <c r="E380" s="36"/>
      <c r="F380" s="36"/>
      <c r="G380" s="36"/>
      <c r="H380" s="36"/>
      <c r="I380" s="36"/>
      <c r="J380" s="42"/>
      <c r="K380" s="43"/>
      <c r="L380" s="9"/>
      <c r="M380" s="9"/>
    </row>
    <row r="381" spans="2:13" s="32" customFormat="1" x14ac:dyDescent="0.25">
      <c r="B381" s="30"/>
      <c r="C381" s="73"/>
      <c r="D381" s="30"/>
      <c r="E381" s="36"/>
      <c r="F381" s="36"/>
      <c r="G381" s="36"/>
      <c r="H381" s="36"/>
      <c r="I381" s="36"/>
      <c r="J381" s="42"/>
      <c r="K381" s="43"/>
      <c r="L381" s="9"/>
      <c r="M381" s="9"/>
    </row>
    <row r="382" spans="2:13" s="32" customFormat="1" x14ac:dyDescent="0.25">
      <c r="B382" s="30"/>
      <c r="C382" s="73"/>
      <c r="D382" s="30"/>
      <c r="E382" s="36"/>
      <c r="F382" s="36"/>
      <c r="G382" s="36"/>
      <c r="H382" s="36"/>
      <c r="I382" s="36"/>
      <c r="J382" s="42"/>
      <c r="K382" s="43"/>
      <c r="L382" s="9"/>
      <c r="M382" s="9"/>
    </row>
    <row r="383" spans="2:13" s="32" customFormat="1" x14ac:dyDescent="0.25">
      <c r="B383" s="30"/>
      <c r="C383" s="73"/>
      <c r="D383" s="30"/>
      <c r="E383" s="36"/>
      <c r="F383" s="36"/>
      <c r="G383" s="36"/>
      <c r="H383" s="36"/>
      <c r="I383" s="36"/>
      <c r="J383" s="42"/>
      <c r="K383" s="43"/>
      <c r="L383" s="9"/>
      <c r="M383" s="9"/>
    </row>
    <row r="384" spans="2:13" s="32" customFormat="1" x14ac:dyDescent="0.25">
      <c r="B384" s="30"/>
      <c r="C384" s="73"/>
      <c r="D384" s="30"/>
      <c r="E384" s="36"/>
      <c r="F384" s="36"/>
      <c r="G384" s="36"/>
      <c r="H384" s="36"/>
      <c r="I384" s="36"/>
      <c r="J384" s="42"/>
      <c r="K384" s="43"/>
      <c r="L384" s="9"/>
      <c r="M384" s="9"/>
    </row>
    <row r="385" spans="2:13" s="32" customFormat="1" x14ac:dyDescent="0.25">
      <c r="B385" s="30"/>
      <c r="C385" s="73"/>
      <c r="D385" s="30"/>
      <c r="E385" s="36"/>
      <c r="F385" s="36"/>
      <c r="G385" s="36"/>
      <c r="H385" s="36"/>
      <c r="I385" s="36"/>
      <c r="J385" s="42"/>
      <c r="K385" s="43"/>
      <c r="L385" s="9"/>
      <c r="M385" s="9"/>
    </row>
    <row r="386" spans="2:13" s="32" customFormat="1" x14ac:dyDescent="0.25">
      <c r="B386" s="30"/>
      <c r="C386" s="73"/>
      <c r="D386" s="30"/>
      <c r="E386" s="36"/>
      <c r="F386" s="36"/>
      <c r="G386" s="36"/>
      <c r="H386" s="36"/>
      <c r="I386" s="36"/>
      <c r="J386" s="42"/>
      <c r="K386" s="43"/>
      <c r="L386" s="9"/>
      <c r="M386" s="9"/>
    </row>
    <row r="387" spans="2:13" s="32" customFormat="1" x14ac:dyDescent="0.25">
      <c r="B387" s="30"/>
      <c r="C387" s="73"/>
      <c r="D387" s="30"/>
      <c r="E387" s="36"/>
      <c r="F387" s="36"/>
      <c r="G387" s="36"/>
      <c r="H387" s="36"/>
      <c r="I387" s="36"/>
      <c r="J387" s="42"/>
      <c r="K387" s="43"/>
      <c r="L387" s="9"/>
      <c r="M387" s="9"/>
    </row>
    <row r="388" spans="2:13" s="32" customFormat="1" x14ac:dyDescent="0.25">
      <c r="B388" s="30"/>
      <c r="C388" s="73"/>
      <c r="D388" s="30"/>
      <c r="E388" s="36"/>
      <c r="F388" s="36"/>
      <c r="G388" s="36"/>
      <c r="H388" s="36"/>
      <c r="I388" s="36"/>
      <c r="J388" s="42"/>
      <c r="K388" s="43"/>
      <c r="L388" s="9"/>
      <c r="M388" s="9"/>
    </row>
    <row r="389" spans="2:13" s="32" customFormat="1" x14ac:dyDescent="0.25">
      <c r="B389" s="30"/>
      <c r="C389" s="73"/>
      <c r="D389" s="30"/>
      <c r="E389" s="36"/>
      <c r="F389" s="36"/>
      <c r="G389" s="36"/>
      <c r="H389" s="36"/>
      <c r="I389" s="36"/>
      <c r="J389" s="42"/>
      <c r="K389" s="43"/>
      <c r="L389" s="9"/>
      <c r="M389" s="9"/>
    </row>
    <row r="390" spans="2:13" s="32" customFormat="1" x14ac:dyDescent="0.25">
      <c r="B390" s="30"/>
      <c r="C390" s="73"/>
      <c r="D390" s="30"/>
      <c r="E390" s="36"/>
      <c r="F390" s="36"/>
      <c r="G390" s="36"/>
      <c r="H390" s="36"/>
      <c r="I390" s="36"/>
      <c r="J390" s="42"/>
      <c r="K390" s="43"/>
      <c r="L390" s="9"/>
      <c r="M390" s="9"/>
    </row>
    <row r="391" spans="2:13" s="32" customFormat="1" x14ac:dyDescent="0.25">
      <c r="B391" s="30"/>
      <c r="C391" s="73"/>
      <c r="D391" s="30"/>
      <c r="E391" s="36"/>
      <c r="F391" s="36"/>
      <c r="G391" s="36"/>
      <c r="H391" s="36"/>
      <c r="I391" s="36"/>
      <c r="J391" s="42"/>
      <c r="K391" s="43"/>
      <c r="L391" s="9"/>
      <c r="M391" s="9"/>
    </row>
    <row r="392" spans="2:13" s="32" customFormat="1" x14ac:dyDescent="0.25">
      <c r="B392" s="30"/>
      <c r="C392" s="73"/>
      <c r="D392" s="30"/>
      <c r="E392" s="36"/>
      <c r="F392" s="36"/>
      <c r="G392" s="36"/>
      <c r="H392" s="36"/>
      <c r="I392" s="36"/>
      <c r="J392" s="42"/>
      <c r="K392" s="43"/>
      <c r="L392" s="9"/>
      <c r="M392" s="9"/>
    </row>
    <row r="393" spans="2:13" s="32" customFormat="1" x14ac:dyDescent="0.25">
      <c r="B393" s="30"/>
      <c r="C393" s="73"/>
      <c r="D393" s="30"/>
      <c r="E393" s="36"/>
      <c r="F393" s="36"/>
      <c r="G393" s="36"/>
      <c r="H393" s="36"/>
      <c r="I393" s="36"/>
      <c r="J393" s="42"/>
      <c r="K393" s="43"/>
      <c r="L393" s="9"/>
      <c r="M393" s="9"/>
    </row>
    <row r="394" spans="2:13" s="32" customFormat="1" x14ac:dyDescent="0.25">
      <c r="B394" s="30"/>
      <c r="C394" s="73"/>
      <c r="D394" s="30"/>
      <c r="E394" s="36"/>
      <c r="F394" s="36"/>
      <c r="G394" s="36"/>
      <c r="H394" s="36"/>
      <c r="I394" s="36"/>
      <c r="J394" s="42"/>
      <c r="K394" s="43"/>
      <c r="L394" s="9"/>
      <c r="M394" s="9"/>
    </row>
    <row r="395" spans="2:13" s="32" customFormat="1" x14ac:dyDescent="0.25">
      <c r="B395" s="30"/>
      <c r="C395" s="73"/>
      <c r="D395" s="30"/>
      <c r="E395" s="36"/>
      <c r="F395" s="36"/>
      <c r="G395" s="36"/>
      <c r="H395" s="36"/>
      <c r="I395" s="36"/>
      <c r="J395" s="42"/>
      <c r="K395" s="43"/>
      <c r="L395" s="9"/>
      <c r="M395" s="9"/>
    </row>
    <row r="396" spans="2:13" s="32" customFormat="1" x14ac:dyDescent="0.25">
      <c r="B396" s="30"/>
      <c r="C396" s="73"/>
      <c r="D396" s="30"/>
      <c r="E396" s="36"/>
      <c r="F396" s="36"/>
      <c r="G396" s="36"/>
      <c r="H396" s="36"/>
      <c r="I396" s="36"/>
      <c r="J396" s="42"/>
      <c r="K396" s="43"/>
      <c r="L396" s="9"/>
      <c r="M396" s="9"/>
    </row>
    <row r="397" spans="2:13" s="32" customFormat="1" x14ac:dyDescent="0.25">
      <c r="B397" s="30"/>
      <c r="C397" s="73"/>
      <c r="D397" s="30"/>
      <c r="E397" s="36"/>
      <c r="F397" s="36"/>
      <c r="G397" s="36"/>
      <c r="H397" s="36"/>
      <c r="I397" s="36"/>
      <c r="J397" s="42"/>
      <c r="K397" s="43"/>
      <c r="L397" s="9"/>
      <c r="M397" s="9"/>
    </row>
    <row r="398" spans="2:13" s="32" customFormat="1" x14ac:dyDescent="0.25">
      <c r="B398" s="30"/>
      <c r="C398" s="73"/>
      <c r="D398" s="30"/>
      <c r="E398" s="36"/>
      <c r="F398" s="36"/>
      <c r="G398" s="36"/>
      <c r="H398" s="36"/>
      <c r="I398" s="36"/>
      <c r="J398" s="42"/>
      <c r="K398" s="43"/>
      <c r="L398" s="9"/>
      <c r="M398" s="9"/>
    </row>
    <row r="399" spans="2:13" s="32" customFormat="1" x14ac:dyDescent="0.25">
      <c r="B399" s="30"/>
      <c r="C399" s="73"/>
      <c r="D399" s="30"/>
      <c r="E399" s="36"/>
      <c r="F399" s="36"/>
      <c r="G399" s="36"/>
      <c r="H399" s="36"/>
      <c r="I399" s="36"/>
      <c r="J399" s="42"/>
      <c r="K399" s="43"/>
      <c r="L399" s="9"/>
      <c r="M399" s="9"/>
    </row>
    <row r="400" spans="2:13" s="32" customFormat="1" x14ac:dyDescent="0.25">
      <c r="B400" s="30"/>
      <c r="C400" s="73"/>
      <c r="D400" s="30"/>
      <c r="E400" s="36"/>
      <c r="F400" s="36"/>
      <c r="G400" s="36"/>
      <c r="H400" s="36"/>
      <c r="I400" s="36"/>
      <c r="J400" s="42"/>
      <c r="K400" s="43"/>
      <c r="L400" s="9"/>
      <c r="M400" s="9"/>
    </row>
    <row r="401" spans="2:13" s="32" customFormat="1" x14ac:dyDescent="0.25">
      <c r="B401" s="30"/>
      <c r="C401" s="73"/>
      <c r="D401" s="30"/>
      <c r="E401" s="36"/>
      <c r="F401" s="36"/>
      <c r="G401" s="36"/>
      <c r="H401" s="36"/>
      <c r="I401" s="36"/>
      <c r="J401" s="42"/>
      <c r="K401" s="43"/>
      <c r="L401" s="9"/>
      <c r="M401" s="9"/>
    </row>
    <row r="402" spans="2:13" s="32" customFormat="1" x14ac:dyDescent="0.25">
      <c r="B402" s="30"/>
      <c r="C402" s="73"/>
      <c r="D402" s="30"/>
      <c r="E402" s="36"/>
      <c r="F402" s="36"/>
      <c r="G402" s="36"/>
      <c r="H402" s="36"/>
      <c r="I402" s="36"/>
      <c r="J402" s="42"/>
      <c r="K402" s="43"/>
      <c r="L402" s="9"/>
      <c r="M402" s="9"/>
    </row>
    <row r="403" spans="2:13" s="32" customFormat="1" x14ac:dyDescent="0.25">
      <c r="B403" s="30"/>
      <c r="C403" s="73"/>
      <c r="D403" s="30"/>
      <c r="E403" s="36"/>
      <c r="F403" s="36"/>
      <c r="G403" s="36"/>
      <c r="H403" s="36"/>
      <c r="I403" s="36"/>
      <c r="J403" s="42"/>
      <c r="K403" s="43"/>
      <c r="L403" s="9"/>
      <c r="M403" s="9"/>
    </row>
    <row r="404" spans="2:13" s="32" customFormat="1" x14ac:dyDescent="0.25">
      <c r="B404" s="30"/>
      <c r="C404" s="73"/>
      <c r="D404" s="30"/>
      <c r="E404" s="36"/>
      <c r="F404" s="36"/>
      <c r="G404" s="36"/>
      <c r="H404" s="36"/>
      <c r="I404" s="36"/>
      <c r="J404" s="42"/>
      <c r="K404" s="43"/>
      <c r="L404" s="9"/>
      <c r="M404" s="9"/>
    </row>
    <row r="405" spans="2:13" s="32" customFormat="1" x14ac:dyDescent="0.25">
      <c r="B405" s="30"/>
      <c r="C405" s="73"/>
      <c r="D405" s="30"/>
      <c r="E405" s="36"/>
      <c r="F405" s="36"/>
      <c r="G405" s="36"/>
      <c r="H405" s="36"/>
      <c r="I405" s="36"/>
      <c r="J405" s="42"/>
      <c r="K405" s="43"/>
      <c r="L405" s="9"/>
      <c r="M405" s="9"/>
    </row>
    <row r="406" spans="2:13" s="32" customFormat="1" x14ac:dyDescent="0.25">
      <c r="B406" s="30"/>
      <c r="C406" s="73"/>
      <c r="D406" s="30"/>
      <c r="E406" s="36"/>
      <c r="F406" s="36"/>
      <c r="G406" s="36"/>
      <c r="H406" s="36"/>
      <c r="I406" s="36"/>
      <c r="J406" s="42"/>
      <c r="K406" s="43"/>
      <c r="L406" s="9"/>
      <c r="M406" s="9"/>
    </row>
    <row r="407" spans="2:13" s="32" customFormat="1" x14ac:dyDescent="0.25">
      <c r="B407" s="30"/>
      <c r="C407" s="73"/>
      <c r="D407" s="30"/>
      <c r="E407" s="36"/>
      <c r="F407" s="36"/>
      <c r="G407" s="36"/>
      <c r="H407" s="36"/>
      <c r="I407" s="36"/>
      <c r="J407" s="42"/>
      <c r="K407" s="43"/>
      <c r="L407" s="9"/>
      <c r="M407" s="9"/>
    </row>
    <row r="408" spans="2:13" s="32" customFormat="1" x14ac:dyDescent="0.25">
      <c r="B408" s="30"/>
      <c r="C408" s="73"/>
      <c r="D408" s="30"/>
      <c r="E408" s="36"/>
      <c r="F408" s="36"/>
      <c r="G408" s="36"/>
      <c r="H408" s="36"/>
      <c r="I408" s="36"/>
      <c r="J408" s="42"/>
      <c r="K408" s="43"/>
      <c r="L408" s="9"/>
      <c r="M408" s="9"/>
    </row>
    <row r="409" spans="2:13" s="32" customFormat="1" x14ac:dyDescent="0.25">
      <c r="B409" s="30"/>
      <c r="C409" s="73"/>
      <c r="D409" s="30"/>
      <c r="E409" s="36"/>
      <c r="F409" s="36"/>
      <c r="G409" s="36"/>
      <c r="H409" s="36"/>
      <c r="I409" s="36"/>
      <c r="J409" s="42"/>
      <c r="K409" s="43"/>
      <c r="L409" s="9"/>
      <c r="M409" s="9"/>
    </row>
    <row r="410" spans="2:13" s="32" customFormat="1" x14ac:dyDescent="0.25">
      <c r="B410" s="30"/>
      <c r="C410" s="73"/>
      <c r="D410" s="30"/>
      <c r="E410" s="36"/>
      <c r="F410" s="36"/>
      <c r="G410" s="36"/>
      <c r="H410" s="36"/>
      <c r="I410" s="36"/>
      <c r="J410" s="42"/>
      <c r="K410" s="43"/>
      <c r="L410" s="9"/>
      <c r="M410" s="9"/>
    </row>
    <row r="411" spans="2:13" s="32" customFormat="1" x14ac:dyDescent="0.25">
      <c r="B411" s="30"/>
      <c r="C411" s="73"/>
      <c r="D411" s="30"/>
      <c r="E411" s="36"/>
      <c r="F411" s="36"/>
      <c r="G411" s="36"/>
      <c r="H411" s="36"/>
      <c r="I411" s="36"/>
      <c r="J411" s="42"/>
      <c r="K411" s="43"/>
      <c r="L411" s="9"/>
      <c r="M411" s="9"/>
    </row>
    <row r="412" spans="2:13" s="32" customFormat="1" x14ac:dyDescent="0.25">
      <c r="B412" s="30"/>
      <c r="C412" s="73"/>
      <c r="D412" s="30"/>
      <c r="E412" s="36"/>
      <c r="F412" s="36"/>
      <c r="G412" s="36"/>
      <c r="H412" s="36"/>
      <c r="I412" s="36"/>
      <c r="J412" s="42"/>
      <c r="K412" s="43"/>
      <c r="L412" s="9"/>
      <c r="M412" s="9"/>
    </row>
    <row r="413" spans="2:13" s="32" customFormat="1" x14ac:dyDescent="0.25">
      <c r="B413" s="30"/>
      <c r="C413" s="73"/>
      <c r="D413" s="30"/>
      <c r="E413" s="36"/>
      <c r="F413" s="36"/>
      <c r="G413" s="36"/>
      <c r="H413" s="36"/>
      <c r="I413" s="36"/>
      <c r="J413" s="42"/>
      <c r="K413" s="43"/>
      <c r="L413" s="9"/>
      <c r="M413" s="9"/>
    </row>
    <row r="414" spans="2:13" s="32" customFormat="1" x14ac:dyDescent="0.25">
      <c r="B414" s="30"/>
      <c r="C414" s="73"/>
      <c r="D414" s="30"/>
      <c r="E414" s="36"/>
      <c r="F414" s="36"/>
      <c r="G414" s="36"/>
      <c r="H414" s="36"/>
      <c r="I414" s="36"/>
      <c r="J414" s="42"/>
      <c r="K414" s="43"/>
      <c r="L414" s="9"/>
      <c r="M414" s="9"/>
    </row>
    <row r="415" spans="2:13" s="32" customFormat="1" x14ac:dyDescent="0.25">
      <c r="B415" s="30"/>
      <c r="C415" s="73"/>
      <c r="D415" s="30"/>
      <c r="E415" s="36"/>
      <c r="F415" s="36"/>
      <c r="G415" s="36"/>
      <c r="H415" s="36"/>
      <c r="I415" s="36"/>
      <c r="J415" s="42"/>
      <c r="K415" s="43"/>
      <c r="L415" s="9"/>
      <c r="M415" s="9"/>
    </row>
    <row r="416" spans="2:13" s="32" customFormat="1" x14ac:dyDescent="0.25">
      <c r="B416" s="30"/>
      <c r="C416" s="73"/>
      <c r="D416" s="30"/>
      <c r="E416" s="36"/>
      <c r="F416" s="36"/>
      <c r="G416" s="36"/>
      <c r="H416" s="36"/>
      <c r="I416" s="36"/>
      <c r="J416" s="42"/>
      <c r="K416" s="43"/>
      <c r="L416" s="9"/>
      <c r="M416" s="9"/>
    </row>
    <row r="417" spans="2:13" s="32" customFormat="1" x14ac:dyDescent="0.25">
      <c r="B417" s="30"/>
      <c r="C417" s="73"/>
      <c r="D417" s="30"/>
      <c r="E417" s="36"/>
      <c r="F417" s="36"/>
      <c r="G417" s="36"/>
      <c r="H417" s="36"/>
      <c r="I417" s="36"/>
      <c r="J417" s="42"/>
      <c r="K417" s="43"/>
      <c r="L417" s="9"/>
      <c r="M417" s="9"/>
    </row>
    <row r="418" spans="2:13" s="32" customFormat="1" x14ac:dyDescent="0.25">
      <c r="B418" s="30"/>
      <c r="C418" s="73"/>
      <c r="D418" s="30"/>
      <c r="E418" s="36"/>
      <c r="F418" s="36"/>
      <c r="G418" s="36"/>
      <c r="H418" s="36"/>
      <c r="I418" s="36"/>
      <c r="J418" s="42"/>
      <c r="K418" s="43"/>
      <c r="L418" s="9"/>
      <c r="M418" s="9"/>
    </row>
    <row r="419" spans="2:13" s="32" customFormat="1" x14ac:dyDescent="0.25">
      <c r="B419" s="30"/>
      <c r="C419" s="73"/>
      <c r="D419" s="30"/>
      <c r="E419" s="36"/>
      <c r="F419" s="36"/>
      <c r="G419" s="36"/>
      <c r="H419" s="36"/>
      <c r="I419" s="36"/>
      <c r="J419" s="42"/>
      <c r="K419" s="43"/>
      <c r="L419" s="9"/>
      <c r="M419" s="9"/>
    </row>
    <row r="420" spans="2:13" s="32" customFormat="1" x14ac:dyDescent="0.25">
      <c r="B420" s="30"/>
      <c r="C420" s="73"/>
      <c r="D420" s="30"/>
      <c r="E420" s="36"/>
      <c r="F420" s="36"/>
      <c r="G420" s="36"/>
      <c r="H420" s="36"/>
      <c r="I420" s="36"/>
      <c r="J420" s="42"/>
      <c r="K420" s="43"/>
      <c r="L420" s="9"/>
      <c r="M420" s="9"/>
    </row>
    <row r="421" spans="2:13" s="32" customFormat="1" x14ac:dyDescent="0.25">
      <c r="B421" s="30"/>
      <c r="C421" s="73"/>
      <c r="D421" s="30"/>
      <c r="E421" s="36"/>
      <c r="F421" s="36"/>
      <c r="G421" s="36"/>
      <c r="H421" s="36"/>
      <c r="I421" s="36"/>
      <c r="J421" s="42"/>
      <c r="K421" s="43"/>
      <c r="L421" s="9"/>
      <c r="M421" s="9"/>
    </row>
    <row r="422" spans="2:13" s="32" customFormat="1" x14ac:dyDescent="0.25">
      <c r="B422" s="30"/>
      <c r="C422" s="73"/>
      <c r="D422" s="30"/>
      <c r="E422" s="36"/>
      <c r="F422" s="36"/>
      <c r="G422" s="36"/>
      <c r="H422" s="36"/>
      <c r="I422" s="36"/>
      <c r="J422" s="42"/>
      <c r="K422" s="43"/>
      <c r="L422" s="9"/>
      <c r="M422" s="9"/>
    </row>
    <row r="423" spans="2:13" s="32" customFormat="1" x14ac:dyDescent="0.25">
      <c r="B423" s="30"/>
      <c r="C423" s="73"/>
      <c r="D423" s="30"/>
      <c r="E423" s="36"/>
      <c r="F423" s="36"/>
      <c r="G423" s="36"/>
      <c r="H423" s="36"/>
      <c r="I423" s="36"/>
      <c r="J423" s="42"/>
      <c r="K423" s="43"/>
      <c r="L423" s="9"/>
      <c r="M423" s="9"/>
    </row>
    <row r="424" spans="2:13" s="32" customFormat="1" x14ac:dyDescent="0.25">
      <c r="B424" s="30"/>
      <c r="C424" s="73"/>
      <c r="D424" s="30"/>
      <c r="E424" s="36"/>
      <c r="F424" s="36"/>
      <c r="G424" s="36"/>
      <c r="H424" s="36"/>
      <c r="I424" s="36"/>
      <c r="J424" s="42"/>
      <c r="K424" s="43"/>
      <c r="L424" s="9"/>
      <c r="M424" s="9"/>
    </row>
    <row r="425" spans="2:13" s="32" customFormat="1" x14ac:dyDescent="0.25">
      <c r="B425" s="30"/>
      <c r="C425" s="73"/>
      <c r="D425" s="30"/>
      <c r="E425" s="36"/>
      <c r="F425" s="36"/>
      <c r="G425" s="36"/>
      <c r="H425" s="36"/>
      <c r="I425" s="36"/>
      <c r="J425" s="42"/>
      <c r="K425" s="43"/>
      <c r="L425" s="9"/>
      <c r="M425" s="9"/>
    </row>
    <row r="426" spans="2:13" s="32" customFormat="1" x14ac:dyDescent="0.25">
      <c r="B426" s="30"/>
      <c r="C426" s="73"/>
      <c r="D426" s="30"/>
      <c r="E426" s="36"/>
      <c r="F426" s="36"/>
      <c r="G426" s="36"/>
      <c r="H426" s="36"/>
      <c r="I426" s="36"/>
      <c r="J426" s="42"/>
      <c r="K426" s="43"/>
      <c r="L426" s="9"/>
      <c r="M426" s="9"/>
    </row>
    <row r="427" spans="2:13" s="32" customFormat="1" x14ac:dyDescent="0.25">
      <c r="B427" s="30"/>
      <c r="C427" s="73"/>
      <c r="D427" s="30"/>
      <c r="E427" s="36"/>
      <c r="F427" s="36"/>
      <c r="G427" s="36"/>
      <c r="H427" s="36"/>
      <c r="I427" s="36"/>
      <c r="J427" s="42"/>
      <c r="K427" s="43"/>
      <c r="L427" s="9"/>
      <c r="M427" s="9"/>
    </row>
    <row r="428" spans="2:13" s="32" customFormat="1" x14ac:dyDescent="0.25">
      <c r="B428" s="30"/>
      <c r="C428" s="73"/>
      <c r="D428" s="30"/>
      <c r="E428" s="36"/>
      <c r="F428" s="36"/>
      <c r="G428" s="36"/>
      <c r="H428" s="36"/>
      <c r="I428" s="36"/>
      <c r="J428" s="42"/>
      <c r="K428" s="43"/>
      <c r="L428" s="9"/>
      <c r="M428" s="9"/>
    </row>
    <row r="429" spans="2:13" s="32" customFormat="1" x14ac:dyDescent="0.25">
      <c r="B429" s="30"/>
      <c r="C429" s="73"/>
      <c r="D429" s="30"/>
      <c r="E429" s="36"/>
      <c r="F429" s="36"/>
      <c r="G429" s="36"/>
      <c r="H429" s="36"/>
      <c r="I429" s="36"/>
      <c r="J429" s="42"/>
      <c r="K429" s="43"/>
      <c r="L429" s="9"/>
      <c r="M429" s="9"/>
    </row>
    <row r="430" spans="2:13" s="32" customFormat="1" x14ac:dyDescent="0.25">
      <c r="B430" s="30"/>
      <c r="C430" s="73"/>
      <c r="D430" s="30"/>
      <c r="E430" s="36"/>
      <c r="F430" s="36"/>
      <c r="G430" s="36"/>
      <c r="H430" s="36"/>
      <c r="I430" s="36"/>
      <c r="J430" s="42"/>
      <c r="K430" s="43"/>
      <c r="L430" s="9"/>
      <c r="M430" s="9"/>
    </row>
    <row r="431" spans="2:13" s="32" customFormat="1" x14ac:dyDescent="0.25">
      <c r="B431" s="30"/>
      <c r="C431" s="73"/>
      <c r="D431" s="30"/>
      <c r="E431" s="36"/>
      <c r="F431" s="36"/>
      <c r="G431" s="36"/>
      <c r="H431" s="36"/>
      <c r="I431" s="36"/>
      <c r="J431" s="42"/>
      <c r="K431" s="43"/>
      <c r="L431" s="9"/>
      <c r="M431" s="9"/>
    </row>
    <row r="432" spans="2:13" s="32" customFormat="1" x14ac:dyDescent="0.25">
      <c r="B432" s="30"/>
      <c r="C432" s="73"/>
      <c r="D432" s="30"/>
      <c r="E432" s="36"/>
      <c r="F432" s="36"/>
      <c r="G432" s="36"/>
      <c r="H432" s="36"/>
      <c r="I432" s="36"/>
      <c r="J432" s="42"/>
      <c r="K432" s="43"/>
      <c r="L432" s="9"/>
      <c r="M432" s="9"/>
    </row>
    <row r="433" spans="2:13" s="32" customFormat="1" x14ac:dyDescent="0.25">
      <c r="B433" s="30"/>
      <c r="C433" s="73"/>
      <c r="D433" s="30"/>
      <c r="E433" s="36"/>
      <c r="F433" s="36"/>
      <c r="G433" s="36"/>
      <c r="H433" s="36"/>
      <c r="I433" s="36"/>
      <c r="J433" s="42"/>
      <c r="K433" s="43"/>
      <c r="L433" s="9"/>
      <c r="M433" s="9"/>
    </row>
    <row r="434" spans="2:13" s="32" customFormat="1" x14ac:dyDescent="0.25">
      <c r="B434" s="30"/>
      <c r="C434" s="73"/>
      <c r="D434" s="30"/>
      <c r="E434" s="36"/>
      <c r="F434" s="36"/>
      <c r="G434" s="36"/>
      <c r="H434" s="36"/>
      <c r="I434" s="36"/>
      <c r="J434" s="42"/>
      <c r="K434" s="43"/>
      <c r="L434" s="9"/>
      <c r="M434" s="9"/>
    </row>
    <row r="435" spans="2:13" s="32" customFormat="1" x14ac:dyDescent="0.25">
      <c r="B435" s="30"/>
      <c r="C435" s="73"/>
      <c r="D435" s="30"/>
      <c r="E435" s="36"/>
      <c r="F435" s="36"/>
      <c r="G435" s="36"/>
      <c r="H435" s="36"/>
      <c r="I435" s="36"/>
      <c r="J435" s="42"/>
      <c r="K435" s="43"/>
      <c r="L435" s="9"/>
      <c r="M435" s="9"/>
    </row>
    <row r="436" spans="2:13" s="32" customFormat="1" x14ac:dyDescent="0.25">
      <c r="B436" s="30"/>
      <c r="C436" s="73"/>
      <c r="D436" s="30"/>
      <c r="E436" s="36"/>
      <c r="F436" s="36"/>
      <c r="G436" s="36"/>
      <c r="H436" s="36"/>
      <c r="I436" s="36"/>
      <c r="J436" s="42"/>
      <c r="K436" s="43"/>
      <c r="L436" s="9"/>
      <c r="M436" s="9"/>
    </row>
    <row r="437" spans="2:13" s="32" customFormat="1" x14ac:dyDescent="0.25">
      <c r="B437" s="30"/>
      <c r="C437" s="73"/>
      <c r="D437" s="30"/>
      <c r="E437" s="36"/>
      <c r="F437" s="36"/>
      <c r="G437" s="36"/>
      <c r="H437" s="36"/>
      <c r="I437" s="36"/>
      <c r="J437" s="42"/>
      <c r="K437" s="43"/>
      <c r="L437" s="9"/>
      <c r="M437" s="9"/>
    </row>
    <row r="438" spans="2:13" s="32" customFormat="1" x14ac:dyDescent="0.25">
      <c r="B438" s="30"/>
      <c r="C438" s="73"/>
      <c r="D438" s="30"/>
      <c r="E438" s="36"/>
      <c r="F438" s="36"/>
      <c r="G438" s="36"/>
      <c r="H438" s="36"/>
      <c r="I438" s="36"/>
      <c r="J438" s="42"/>
      <c r="K438" s="43"/>
      <c r="L438" s="9"/>
      <c r="M438" s="9"/>
    </row>
    <row r="439" spans="2:13" s="32" customFormat="1" x14ac:dyDescent="0.25">
      <c r="B439" s="30"/>
      <c r="C439" s="73"/>
      <c r="D439" s="30"/>
      <c r="E439" s="36"/>
      <c r="F439" s="36"/>
      <c r="G439" s="36"/>
      <c r="H439" s="36"/>
      <c r="I439" s="36"/>
      <c r="J439" s="42"/>
      <c r="K439" s="43"/>
      <c r="L439" s="9"/>
      <c r="M439" s="9"/>
    </row>
    <row r="440" spans="2:13" s="32" customFormat="1" x14ac:dyDescent="0.25">
      <c r="B440" s="30"/>
      <c r="C440" s="73"/>
      <c r="D440" s="30"/>
      <c r="E440" s="36"/>
      <c r="F440" s="36"/>
      <c r="G440" s="36"/>
      <c r="H440" s="36"/>
      <c r="I440" s="36"/>
      <c r="J440" s="42"/>
      <c r="K440" s="43"/>
      <c r="L440" s="9"/>
      <c r="M440" s="9"/>
    </row>
    <row r="441" spans="2:13" s="32" customFormat="1" x14ac:dyDescent="0.25">
      <c r="B441" s="30"/>
      <c r="C441" s="73"/>
      <c r="D441" s="30"/>
      <c r="E441" s="36"/>
      <c r="F441" s="36"/>
      <c r="G441" s="36"/>
      <c r="H441" s="36"/>
      <c r="I441" s="36"/>
      <c r="J441" s="42"/>
      <c r="K441" s="43"/>
      <c r="L441" s="9"/>
      <c r="M441" s="9"/>
    </row>
    <row r="442" spans="2:13" s="32" customFormat="1" x14ac:dyDescent="0.25">
      <c r="B442" s="30"/>
      <c r="C442" s="73"/>
      <c r="D442" s="30"/>
      <c r="E442" s="36"/>
      <c r="F442" s="36"/>
      <c r="G442" s="36"/>
      <c r="H442" s="36"/>
      <c r="I442" s="36"/>
      <c r="J442" s="42"/>
      <c r="K442" s="43"/>
      <c r="L442" s="9"/>
      <c r="M442" s="9"/>
    </row>
    <row r="443" spans="2:13" s="32" customFormat="1" x14ac:dyDescent="0.25">
      <c r="B443" s="30"/>
      <c r="C443" s="73"/>
      <c r="D443" s="30"/>
      <c r="E443" s="36"/>
      <c r="F443" s="36"/>
      <c r="G443" s="36"/>
      <c r="H443" s="36"/>
      <c r="I443" s="36"/>
      <c r="J443" s="42"/>
      <c r="K443" s="43"/>
      <c r="L443" s="9"/>
      <c r="M443" s="9"/>
    </row>
    <row r="444" spans="2:13" s="32" customFormat="1" x14ac:dyDescent="0.25">
      <c r="B444" s="30"/>
      <c r="C444" s="73"/>
      <c r="D444" s="30"/>
      <c r="E444" s="36"/>
      <c r="F444" s="36"/>
      <c r="G444" s="36"/>
      <c r="H444" s="36"/>
      <c r="I444" s="36"/>
      <c r="J444" s="42"/>
      <c r="K444" s="43"/>
      <c r="L444" s="9"/>
      <c r="M444" s="9"/>
    </row>
    <row r="445" spans="2:13" s="32" customFormat="1" x14ac:dyDescent="0.25">
      <c r="B445" s="30"/>
      <c r="C445" s="73"/>
      <c r="D445" s="30"/>
      <c r="E445" s="36"/>
      <c r="F445" s="36"/>
      <c r="G445" s="36"/>
      <c r="H445" s="36"/>
      <c r="I445" s="36"/>
      <c r="J445" s="42"/>
      <c r="K445" s="43"/>
      <c r="L445" s="9"/>
      <c r="M445" s="9"/>
    </row>
    <row r="446" spans="2:13" s="32" customFormat="1" x14ac:dyDescent="0.25">
      <c r="B446" s="30"/>
      <c r="C446" s="73"/>
      <c r="D446" s="30"/>
      <c r="E446" s="36"/>
      <c r="F446" s="36"/>
      <c r="G446" s="36"/>
      <c r="H446" s="36"/>
      <c r="I446" s="36"/>
      <c r="J446" s="42"/>
      <c r="K446" s="43"/>
      <c r="L446" s="9"/>
      <c r="M446" s="9"/>
    </row>
    <row r="447" spans="2:13" s="32" customFormat="1" x14ac:dyDescent="0.25">
      <c r="B447" s="30"/>
      <c r="C447" s="73"/>
      <c r="D447" s="30"/>
      <c r="E447" s="36"/>
      <c r="F447" s="36"/>
      <c r="G447" s="36"/>
      <c r="H447" s="36"/>
      <c r="I447" s="36"/>
      <c r="J447" s="42"/>
      <c r="K447" s="43"/>
      <c r="L447" s="9"/>
      <c r="M447" s="9"/>
    </row>
    <row r="448" spans="2:13" s="32" customFormat="1" x14ac:dyDescent="0.25">
      <c r="B448" s="30"/>
      <c r="C448" s="73"/>
      <c r="D448" s="30"/>
      <c r="E448" s="36"/>
      <c r="F448" s="36"/>
      <c r="G448" s="36"/>
      <c r="H448" s="36"/>
      <c r="I448" s="36"/>
      <c r="J448" s="42"/>
      <c r="K448" s="43"/>
      <c r="L448" s="9"/>
      <c r="M448" s="9"/>
    </row>
    <row r="449" spans="2:13" s="32" customFormat="1" x14ac:dyDescent="0.25">
      <c r="B449" s="30"/>
      <c r="C449" s="73"/>
      <c r="D449" s="30"/>
      <c r="E449" s="36"/>
      <c r="F449" s="36"/>
      <c r="G449" s="36"/>
      <c r="H449" s="36"/>
      <c r="I449" s="36"/>
      <c r="J449" s="42"/>
      <c r="K449" s="43"/>
      <c r="L449" s="9"/>
      <c r="M449" s="9"/>
    </row>
    <row r="450" spans="2:13" s="32" customFormat="1" x14ac:dyDescent="0.25">
      <c r="B450" s="30"/>
      <c r="C450" s="73"/>
      <c r="D450" s="30"/>
      <c r="E450" s="36"/>
      <c r="F450" s="36"/>
      <c r="G450" s="36"/>
      <c r="H450" s="36"/>
      <c r="I450" s="36"/>
      <c r="J450" s="42"/>
      <c r="K450" s="43"/>
      <c r="L450" s="9"/>
      <c r="M450" s="9"/>
    </row>
    <row r="451" spans="2:13" s="32" customFormat="1" x14ac:dyDescent="0.25">
      <c r="B451" s="30"/>
      <c r="C451" s="73"/>
      <c r="D451" s="30"/>
      <c r="E451" s="36"/>
      <c r="F451" s="36"/>
      <c r="G451" s="36"/>
      <c r="H451" s="36"/>
      <c r="I451" s="36"/>
      <c r="J451" s="42"/>
      <c r="K451" s="43"/>
      <c r="L451" s="9"/>
      <c r="M451" s="9"/>
    </row>
    <row r="452" spans="2:13" s="32" customFormat="1" x14ac:dyDescent="0.25">
      <c r="B452" s="30"/>
      <c r="C452" s="73"/>
      <c r="D452" s="30"/>
      <c r="E452" s="36"/>
      <c r="F452" s="36"/>
      <c r="G452" s="36"/>
      <c r="H452" s="36"/>
      <c r="I452" s="36"/>
      <c r="J452" s="42"/>
      <c r="K452" s="43"/>
      <c r="L452" s="9"/>
      <c r="M452" s="9"/>
    </row>
    <row r="453" spans="2:13" s="32" customFormat="1" x14ac:dyDescent="0.25">
      <c r="B453" s="30"/>
      <c r="C453" s="73"/>
      <c r="D453" s="30"/>
      <c r="E453" s="36"/>
      <c r="F453" s="36"/>
      <c r="G453" s="36"/>
      <c r="H453" s="36"/>
      <c r="I453" s="36"/>
      <c r="J453" s="42"/>
      <c r="K453" s="43"/>
      <c r="L453" s="9"/>
      <c r="M453" s="9"/>
    </row>
    <row r="454" spans="2:13" s="32" customFormat="1" x14ac:dyDescent="0.25">
      <c r="B454" s="30"/>
      <c r="C454" s="73"/>
      <c r="D454" s="30"/>
      <c r="E454" s="36"/>
      <c r="F454" s="36"/>
      <c r="G454" s="36"/>
      <c r="H454" s="36"/>
      <c r="I454" s="36"/>
      <c r="J454" s="42"/>
      <c r="K454" s="43"/>
      <c r="L454" s="9"/>
      <c r="M454" s="9"/>
    </row>
    <row r="455" spans="2:13" s="32" customFormat="1" x14ac:dyDescent="0.25">
      <c r="B455" s="30"/>
      <c r="C455" s="73"/>
      <c r="D455" s="30"/>
      <c r="E455" s="36"/>
      <c r="F455" s="36"/>
      <c r="G455" s="36"/>
      <c r="H455" s="36"/>
      <c r="I455" s="36"/>
      <c r="J455" s="42"/>
      <c r="K455" s="43"/>
      <c r="L455" s="9"/>
      <c r="M455" s="9"/>
    </row>
    <row r="456" spans="2:13" s="32" customFormat="1" x14ac:dyDescent="0.25">
      <c r="B456" s="30"/>
      <c r="C456" s="73"/>
      <c r="D456" s="30"/>
      <c r="E456" s="36"/>
      <c r="F456" s="36"/>
      <c r="G456" s="36"/>
      <c r="H456" s="36"/>
      <c r="I456" s="36"/>
      <c r="J456" s="42"/>
      <c r="K456" s="43"/>
      <c r="L456" s="9"/>
      <c r="M456" s="9"/>
    </row>
    <row r="457" spans="2:13" s="32" customFormat="1" x14ac:dyDescent="0.25">
      <c r="B457" s="30"/>
      <c r="C457" s="73"/>
      <c r="D457" s="30"/>
      <c r="E457" s="36"/>
      <c r="F457" s="36"/>
      <c r="G457" s="36"/>
      <c r="H457" s="36"/>
      <c r="I457" s="36"/>
      <c r="J457" s="42"/>
      <c r="K457" s="43"/>
      <c r="L457" s="9"/>
      <c r="M457" s="9"/>
    </row>
    <row r="458" spans="2:13" s="32" customFormat="1" x14ac:dyDescent="0.25">
      <c r="B458" s="30"/>
      <c r="C458" s="73"/>
      <c r="D458" s="30"/>
      <c r="E458" s="36"/>
      <c r="F458" s="36"/>
      <c r="G458" s="36"/>
      <c r="H458" s="36"/>
      <c r="I458" s="36"/>
      <c r="J458" s="42"/>
      <c r="K458" s="43"/>
      <c r="L458" s="9"/>
      <c r="M458" s="9"/>
    </row>
    <row r="459" spans="2:13" s="32" customFormat="1" x14ac:dyDescent="0.25">
      <c r="B459" s="30"/>
      <c r="C459" s="73"/>
      <c r="D459" s="30"/>
      <c r="E459" s="36"/>
      <c r="F459" s="36"/>
      <c r="G459" s="36"/>
      <c r="H459" s="36"/>
      <c r="I459" s="36"/>
      <c r="J459" s="42"/>
      <c r="K459" s="43"/>
      <c r="L459" s="9"/>
      <c r="M459" s="9"/>
    </row>
    <row r="460" spans="2:13" s="32" customFormat="1" x14ac:dyDescent="0.25">
      <c r="B460" s="30"/>
      <c r="C460" s="73"/>
      <c r="D460" s="30"/>
      <c r="E460" s="36"/>
      <c r="F460" s="36"/>
      <c r="G460" s="36"/>
      <c r="H460" s="36"/>
      <c r="I460" s="36"/>
      <c r="J460" s="42"/>
      <c r="K460" s="43"/>
      <c r="L460" s="9"/>
      <c r="M460" s="9"/>
    </row>
    <row r="461" spans="2:13" s="32" customFormat="1" x14ac:dyDescent="0.25">
      <c r="B461" s="30"/>
      <c r="C461" s="73"/>
      <c r="D461" s="30"/>
      <c r="E461" s="36"/>
      <c r="F461" s="36"/>
      <c r="G461" s="36"/>
      <c r="H461" s="36"/>
      <c r="I461" s="36"/>
      <c r="J461" s="42"/>
      <c r="K461" s="43"/>
      <c r="L461" s="9"/>
      <c r="M461" s="9"/>
    </row>
    <row r="462" spans="2:13" s="32" customFormat="1" x14ac:dyDescent="0.25">
      <c r="B462" s="30"/>
      <c r="C462" s="73"/>
      <c r="D462" s="30"/>
      <c r="E462" s="36"/>
      <c r="F462" s="36"/>
      <c r="G462" s="36"/>
      <c r="H462" s="36"/>
      <c r="I462" s="36"/>
      <c r="J462" s="42"/>
      <c r="K462" s="43"/>
      <c r="L462" s="9"/>
      <c r="M462" s="9"/>
    </row>
    <row r="463" spans="2:13" s="32" customFormat="1" x14ac:dyDescent="0.25">
      <c r="B463" s="30"/>
      <c r="C463" s="73"/>
      <c r="D463" s="30"/>
      <c r="E463" s="36"/>
      <c r="F463" s="36"/>
      <c r="G463" s="36"/>
      <c r="H463" s="36"/>
      <c r="I463" s="36"/>
      <c r="J463" s="42"/>
      <c r="K463" s="43"/>
      <c r="L463" s="9"/>
      <c r="M463" s="9"/>
    </row>
    <row r="464" spans="2:13" s="32" customFormat="1" x14ac:dyDescent="0.25">
      <c r="B464" s="30"/>
      <c r="C464" s="73"/>
      <c r="D464" s="30"/>
      <c r="E464" s="36"/>
      <c r="F464" s="36"/>
      <c r="G464" s="36"/>
      <c r="H464" s="36"/>
      <c r="I464" s="36"/>
      <c r="J464" s="42"/>
      <c r="K464" s="43"/>
      <c r="L464" s="9"/>
      <c r="M464" s="9"/>
    </row>
    <row r="465" spans="2:13" s="32" customFormat="1" x14ac:dyDescent="0.25">
      <c r="B465" s="30"/>
      <c r="C465" s="73"/>
      <c r="D465" s="30"/>
      <c r="E465" s="36"/>
      <c r="F465" s="36"/>
      <c r="G465" s="36"/>
      <c r="H465" s="36"/>
      <c r="I465" s="36"/>
      <c r="J465" s="42"/>
      <c r="K465" s="43"/>
      <c r="L465" s="9"/>
      <c r="M465" s="9"/>
    </row>
    <row r="466" spans="2:13" s="32" customFormat="1" x14ac:dyDescent="0.25">
      <c r="B466" s="30"/>
      <c r="C466" s="73"/>
      <c r="D466" s="30"/>
      <c r="E466" s="36"/>
      <c r="F466" s="36"/>
      <c r="G466" s="36"/>
      <c r="H466" s="36"/>
      <c r="I466" s="36"/>
      <c r="J466" s="42"/>
      <c r="K466" s="43"/>
      <c r="L466" s="9"/>
      <c r="M466" s="9"/>
    </row>
    <row r="467" spans="2:13" s="32" customFormat="1" x14ac:dyDescent="0.25">
      <c r="B467" s="30"/>
      <c r="C467" s="73"/>
      <c r="D467" s="30"/>
      <c r="E467" s="36"/>
      <c r="F467" s="36"/>
      <c r="G467" s="36"/>
      <c r="H467" s="36"/>
      <c r="I467" s="36"/>
      <c r="J467" s="42"/>
      <c r="K467" s="43"/>
      <c r="L467" s="9"/>
      <c r="M467" s="9"/>
    </row>
    <row r="468" spans="2:13" s="32" customFormat="1" x14ac:dyDescent="0.25">
      <c r="B468" s="30"/>
      <c r="C468" s="73"/>
      <c r="D468" s="30"/>
      <c r="E468" s="36"/>
      <c r="F468" s="36"/>
      <c r="G468" s="36"/>
      <c r="H468" s="36"/>
      <c r="I468" s="36"/>
      <c r="J468" s="42"/>
      <c r="K468" s="43"/>
      <c r="L468" s="9"/>
      <c r="M468" s="9"/>
    </row>
    <row r="469" spans="2:13" s="32" customFormat="1" x14ac:dyDescent="0.25">
      <c r="B469" s="30"/>
      <c r="C469" s="73"/>
      <c r="D469" s="30"/>
      <c r="E469" s="36"/>
      <c r="F469" s="36"/>
      <c r="G469" s="36"/>
      <c r="H469" s="36"/>
      <c r="I469" s="36"/>
      <c r="J469" s="42"/>
      <c r="K469" s="43"/>
      <c r="L469" s="9"/>
      <c r="M469" s="9"/>
    </row>
    <row r="470" spans="2:13" s="32" customFormat="1" x14ac:dyDescent="0.25">
      <c r="B470" s="30"/>
      <c r="C470" s="73"/>
      <c r="D470" s="30"/>
      <c r="E470" s="36"/>
      <c r="F470" s="36"/>
      <c r="G470" s="36"/>
      <c r="H470" s="36"/>
      <c r="I470" s="36"/>
      <c r="J470" s="42"/>
      <c r="K470" s="43"/>
      <c r="L470" s="9"/>
      <c r="M470" s="9"/>
    </row>
    <row r="471" spans="2:13" s="32" customFormat="1" x14ac:dyDescent="0.25">
      <c r="B471" s="30"/>
      <c r="C471" s="73"/>
      <c r="D471" s="30"/>
      <c r="E471" s="36"/>
      <c r="F471" s="36"/>
      <c r="G471" s="36"/>
      <c r="H471" s="36"/>
      <c r="I471" s="36"/>
      <c r="J471" s="42"/>
      <c r="K471" s="43"/>
      <c r="L471" s="9"/>
      <c r="M471" s="9"/>
    </row>
    <row r="472" spans="2:13" s="32" customFormat="1" x14ac:dyDescent="0.25">
      <c r="B472" s="30"/>
      <c r="C472" s="73"/>
      <c r="D472" s="30"/>
      <c r="E472" s="36"/>
      <c r="F472" s="36"/>
      <c r="G472" s="36"/>
      <c r="H472" s="36"/>
      <c r="I472" s="36"/>
      <c r="J472" s="42"/>
      <c r="K472" s="43"/>
      <c r="L472" s="9"/>
      <c r="M472" s="9"/>
    </row>
    <row r="473" spans="2:13" s="32" customFormat="1" x14ac:dyDescent="0.25">
      <c r="B473" s="30"/>
      <c r="C473" s="73"/>
      <c r="D473" s="30"/>
      <c r="E473" s="36"/>
      <c r="F473" s="36"/>
      <c r="G473" s="36"/>
      <c r="H473" s="36"/>
      <c r="I473" s="36"/>
      <c r="J473" s="42"/>
      <c r="K473" s="43"/>
      <c r="L473" s="9"/>
      <c r="M473" s="9"/>
    </row>
    <row r="474" spans="2:13" s="32" customFormat="1" x14ac:dyDescent="0.25">
      <c r="B474" s="30"/>
      <c r="C474" s="73"/>
      <c r="D474" s="30"/>
      <c r="E474" s="36"/>
      <c r="F474" s="36"/>
      <c r="G474" s="36"/>
      <c r="H474" s="36"/>
      <c r="I474" s="36"/>
      <c r="J474" s="42"/>
      <c r="K474" s="43"/>
      <c r="L474" s="9"/>
      <c r="M474" s="9"/>
    </row>
    <row r="475" spans="2:13" s="32" customFormat="1" x14ac:dyDescent="0.25">
      <c r="B475" s="30"/>
      <c r="C475" s="73"/>
      <c r="D475" s="30"/>
      <c r="E475" s="36"/>
      <c r="F475" s="36"/>
      <c r="G475" s="36"/>
      <c r="H475" s="36"/>
      <c r="I475" s="36"/>
      <c r="J475" s="42"/>
      <c r="K475" s="43"/>
      <c r="L475" s="9"/>
      <c r="M475" s="9"/>
    </row>
    <row r="476" spans="2:13" s="32" customFormat="1" x14ac:dyDescent="0.25">
      <c r="B476" s="30"/>
      <c r="C476" s="73"/>
      <c r="D476" s="30"/>
      <c r="E476" s="36"/>
      <c r="F476" s="36"/>
      <c r="G476" s="36"/>
      <c r="H476" s="36"/>
      <c r="I476" s="36"/>
      <c r="J476" s="42"/>
      <c r="K476" s="43"/>
      <c r="L476" s="9"/>
      <c r="M476" s="9"/>
    </row>
    <row r="477" spans="2:13" s="32" customFormat="1" x14ac:dyDescent="0.25">
      <c r="B477" s="30"/>
      <c r="C477" s="73"/>
      <c r="D477" s="30"/>
      <c r="E477" s="36"/>
      <c r="F477" s="36"/>
      <c r="G477" s="36"/>
      <c r="H477" s="36"/>
      <c r="I477" s="36"/>
      <c r="J477" s="42"/>
      <c r="K477" s="43"/>
      <c r="L477" s="9"/>
      <c r="M477" s="9"/>
    </row>
    <row r="478" spans="2:13" s="32" customFormat="1" x14ac:dyDescent="0.25">
      <c r="B478" s="30"/>
      <c r="C478" s="73"/>
      <c r="D478" s="30"/>
      <c r="E478" s="36"/>
      <c r="F478" s="36"/>
      <c r="G478" s="36"/>
      <c r="H478" s="36"/>
      <c r="I478" s="36"/>
      <c r="J478" s="42"/>
      <c r="K478" s="43"/>
      <c r="L478" s="9"/>
      <c r="M478" s="9"/>
    </row>
    <row r="479" spans="2:13" x14ac:dyDescent="0.25">
      <c r="J479" s="18"/>
      <c r="K479" s="13"/>
      <c r="L479" s="2"/>
      <c r="M479" s="2"/>
    </row>
    <row r="480" spans="2:13" x14ac:dyDescent="0.25">
      <c r="J480" s="18"/>
      <c r="K480" s="13"/>
      <c r="L480" s="2"/>
      <c r="M480" s="2"/>
    </row>
    <row r="481" spans="10:13" x14ac:dyDescent="0.25">
      <c r="J481" s="18"/>
      <c r="K481" s="13"/>
      <c r="L481" s="2"/>
      <c r="M481" s="2"/>
    </row>
    <row r="482" spans="10:13" x14ac:dyDescent="0.25">
      <c r="J482" s="18"/>
      <c r="K482" s="13"/>
      <c r="L482" s="2"/>
      <c r="M482" s="2"/>
    </row>
    <row r="483" spans="10:13" x14ac:dyDescent="0.25">
      <c r="J483" s="18"/>
      <c r="K483" s="13"/>
      <c r="L483" s="2"/>
      <c r="M483" s="2"/>
    </row>
    <row r="484" spans="10:13" x14ac:dyDescent="0.25">
      <c r="J484" s="18"/>
      <c r="K484" s="13"/>
      <c r="L484" s="2"/>
      <c r="M484" s="2"/>
    </row>
    <row r="485" spans="10:13" x14ac:dyDescent="0.25">
      <c r="J485" s="18"/>
      <c r="K485" s="13"/>
      <c r="L485" s="2"/>
      <c r="M485" s="2"/>
    </row>
    <row r="486" spans="10:13" x14ac:dyDescent="0.25">
      <c r="J486" s="18"/>
      <c r="K486" s="13"/>
      <c r="L486" s="2"/>
      <c r="M486" s="2"/>
    </row>
    <row r="487" spans="10:13" x14ac:dyDescent="0.25">
      <c r="J487" s="18"/>
      <c r="K487" s="13"/>
      <c r="L487" s="2"/>
      <c r="M487" s="2"/>
    </row>
    <row r="488" spans="10:13" x14ac:dyDescent="0.25">
      <c r="J488" s="18"/>
      <c r="K488" s="13"/>
      <c r="L488" s="2"/>
      <c r="M488" s="2"/>
    </row>
    <row r="489" spans="10:13" x14ac:dyDescent="0.25">
      <c r="J489" s="18"/>
      <c r="K489" s="13"/>
      <c r="L489" s="2"/>
      <c r="M489" s="2"/>
    </row>
    <row r="490" spans="10:13" x14ac:dyDescent="0.25">
      <c r="J490" s="18"/>
      <c r="K490" s="13"/>
      <c r="L490" s="2"/>
      <c r="M490" s="2"/>
    </row>
    <row r="491" spans="10:13" x14ac:dyDescent="0.25">
      <c r="J491" s="18"/>
      <c r="K491" s="13"/>
      <c r="L491" s="2"/>
      <c r="M491" s="2"/>
    </row>
    <row r="492" spans="10:13" x14ac:dyDescent="0.25">
      <c r="J492" s="18"/>
      <c r="K492" s="13"/>
      <c r="L492" s="2"/>
      <c r="M492" s="2"/>
    </row>
    <row r="493" spans="10:13" x14ac:dyDescent="0.25">
      <c r="J493" s="18"/>
      <c r="K493" s="13"/>
      <c r="L493" s="2"/>
      <c r="M493" s="2"/>
    </row>
    <row r="494" spans="10:13" x14ac:dyDescent="0.25">
      <c r="J494" s="18"/>
      <c r="K494" s="13"/>
      <c r="L494" s="2"/>
      <c r="M494" s="2"/>
    </row>
    <row r="495" spans="10:13" x14ac:dyDescent="0.25">
      <c r="J495" s="18"/>
      <c r="K495" s="13"/>
      <c r="L495" s="2"/>
      <c r="M495" s="2"/>
    </row>
    <row r="496" spans="10:13" x14ac:dyDescent="0.25">
      <c r="J496" s="18"/>
      <c r="K496" s="13"/>
      <c r="L496" s="2"/>
      <c r="M496" s="2"/>
    </row>
    <row r="497" spans="10:13" x14ac:dyDescent="0.25">
      <c r="J497" s="18"/>
      <c r="K497" s="13"/>
      <c r="L497" s="2"/>
      <c r="M497" s="2"/>
    </row>
    <row r="498" spans="10:13" x14ac:dyDescent="0.25">
      <c r="J498" s="18"/>
      <c r="K498" s="13"/>
      <c r="L498" s="2"/>
      <c r="M498" s="2"/>
    </row>
    <row r="499" spans="10:13" x14ac:dyDescent="0.25">
      <c r="J499" s="18"/>
      <c r="K499" s="13"/>
      <c r="L499" s="2"/>
      <c r="M499" s="2"/>
    </row>
    <row r="500" spans="10:13" x14ac:dyDescent="0.25">
      <c r="J500" s="18"/>
      <c r="K500" s="13"/>
      <c r="L500" s="2"/>
      <c r="M500" s="2"/>
    </row>
    <row r="501" spans="10:13" x14ac:dyDescent="0.25">
      <c r="J501" s="18"/>
      <c r="K501" s="13"/>
      <c r="L501" s="2"/>
      <c r="M501" s="2"/>
    </row>
    <row r="502" spans="10:13" x14ac:dyDescent="0.25">
      <c r="J502" s="18"/>
      <c r="K502" s="13"/>
      <c r="L502" s="2"/>
      <c r="M502" s="2"/>
    </row>
    <row r="503" spans="10:13" x14ac:dyDescent="0.25">
      <c r="J503" s="18"/>
      <c r="K503" s="13"/>
      <c r="L503" s="2"/>
      <c r="M503" s="2"/>
    </row>
    <row r="504" spans="10:13" x14ac:dyDescent="0.25">
      <c r="J504" s="18"/>
      <c r="K504" s="13"/>
      <c r="L504" s="2"/>
      <c r="M504" s="2"/>
    </row>
    <row r="505" spans="10:13" x14ac:dyDescent="0.25">
      <c r="J505" s="18"/>
      <c r="K505" s="13"/>
      <c r="L505" s="2"/>
      <c r="M505" s="2"/>
    </row>
    <row r="506" spans="10:13" x14ac:dyDescent="0.25">
      <c r="J506" s="18"/>
      <c r="K506" s="13"/>
      <c r="L506" s="2"/>
      <c r="M506" s="2"/>
    </row>
    <row r="507" spans="10:13" x14ac:dyDescent="0.25">
      <c r="J507" s="18"/>
      <c r="K507" s="13"/>
      <c r="L507" s="2"/>
      <c r="M507" s="2"/>
    </row>
    <row r="508" spans="10:13" x14ac:dyDescent="0.25">
      <c r="J508" s="18"/>
      <c r="K508" s="13"/>
      <c r="L508" s="2"/>
      <c r="M508" s="2"/>
    </row>
    <row r="509" spans="10:13" x14ac:dyDescent="0.25">
      <c r="J509" s="18"/>
      <c r="K509" s="13"/>
      <c r="L509" s="2"/>
      <c r="M509" s="2"/>
    </row>
    <row r="510" spans="10:13" x14ac:dyDescent="0.25">
      <c r="J510" s="18"/>
      <c r="K510" s="13"/>
      <c r="L510" s="2"/>
      <c r="M510" s="2"/>
    </row>
    <row r="511" spans="10:13" x14ac:dyDescent="0.25">
      <c r="J511" s="18"/>
      <c r="K511" s="13"/>
      <c r="L511" s="2"/>
      <c r="M511" s="2"/>
    </row>
    <row r="512" spans="10:13" x14ac:dyDescent="0.25">
      <c r="J512" s="18"/>
      <c r="K512" s="13"/>
      <c r="L512" s="2"/>
      <c r="M512" s="2"/>
    </row>
    <row r="513" spans="10:13" x14ac:dyDescent="0.25">
      <c r="J513" s="18"/>
      <c r="K513" s="13"/>
      <c r="L513" s="2"/>
      <c r="M513" s="2"/>
    </row>
    <row r="514" spans="10:13" x14ac:dyDescent="0.25">
      <c r="J514" s="18"/>
      <c r="K514" s="13"/>
      <c r="L514" s="2"/>
      <c r="M514" s="2"/>
    </row>
    <row r="515" spans="10:13" x14ac:dyDescent="0.25">
      <c r="J515" s="18"/>
      <c r="K515" s="13"/>
      <c r="L515" s="2"/>
      <c r="M515" s="2"/>
    </row>
    <row r="516" spans="10:13" x14ac:dyDescent="0.25">
      <c r="J516" s="18"/>
      <c r="K516" s="13"/>
      <c r="L516" s="2"/>
      <c r="M516" s="2"/>
    </row>
    <row r="517" spans="10:13" x14ac:dyDescent="0.25">
      <c r="J517" s="18"/>
      <c r="K517" s="13"/>
      <c r="L517" s="2"/>
      <c r="M517" s="2"/>
    </row>
    <row r="518" spans="10:13" x14ac:dyDescent="0.25">
      <c r="J518" s="18"/>
      <c r="K518" s="13"/>
      <c r="L518" s="2"/>
      <c r="M518" s="2"/>
    </row>
    <row r="519" spans="10:13" x14ac:dyDescent="0.25">
      <c r="J519" s="18"/>
      <c r="K519" s="13"/>
      <c r="L519" s="2"/>
      <c r="M519" s="2"/>
    </row>
    <row r="520" spans="10:13" x14ac:dyDescent="0.25">
      <c r="J520" s="18"/>
      <c r="K520" s="13"/>
      <c r="L520" s="2"/>
      <c r="M520" s="2"/>
    </row>
    <row r="521" spans="10:13" x14ac:dyDescent="0.25">
      <c r="J521" s="18"/>
      <c r="K521" s="13"/>
      <c r="L521" s="2"/>
      <c r="M521" s="2"/>
    </row>
    <row r="522" spans="10:13" x14ac:dyDescent="0.25">
      <c r="J522" s="18"/>
      <c r="K522" s="13"/>
      <c r="L522" s="2"/>
      <c r="M522" s="2"/>
    </row>
    <row r="523" spans="10:13" x14ac:dyDescent="0.25">
      <c r="J523" s="18"/>
      <c r="K523" s="13"/>
      <c r="L523" s="2"/>
      <c r="M523" s="2"/>
    </row>
    <row r="524" spans="10:13" x14ac:dyDescent="0.25">
      <c r="J524" s="18"/>
      <c r="K524" s="13"/>
      <c r="L524" s="2"/>
      <c r="M524" s="2"/>
    </row>
    <row r="525" spans="10:13" x14ac:dyDescent="0.25">
      <c r="J525" s="18"/>
      <c r="K525" s="13"/>
      <c r="L525" s="2"/>
      <c r="M525" s="2"/>
    </row>
    <row r="526" spans="10:13" x14ac:dyDescent="0.25">
      <c r="J526" s="18"/>
      <c r="K526" s="13"/>
      <c r="L526" s="2"/>
      <c r="M526" s="2"/>
    </row>
    <row r="527" spans="10:13" x14ac:dyDescent="0.25">
      <c r="J527" s="18"/>
      <c r="K527" s="13"/>
      <c r="L527" s="2"/>
      <c r="M527" s="2"/>
    </row>
    <row r="528" spans="10:13" x14ac:dyDescent="0.25">
      <c r="J528" s="18"/>
      <c r="K528" s="13"/>
      <c r="L528" s="2"/>
      <c r="M528" s="2"/>
    </row>
    <row r="529" spans="10:13" x14ac:dyDescent="0.25">
      <c r="J529" s="18"/>
      <c r="K529" s="13"/>
      <c r="L529" s="2"/>
      <c r="M529" s="2"/>
    </row>
    <row r="530" spans="10:13" x14ac:dyDescent="0.25">
      <c r="J530" s="18"/>
      <c r="K530" s="13"/>
      <c r="L530" s="2"/>
      <c r="M530" s="2"/>
    </row>
    <row r="531" spans="10:13" x14ac:dyDescent="0.25">
      <c r="J531" s="18"/>
      <c r="K531" s="13"/>
      <c r="L531" s="2"/>
      <c r="M531" s="2"/>
    </row>
    <row r="532" spans="10:13" x14ac:dyDescent="0.25">
      <c r="J532" s="18"/>
      <c r="K532" s="13"/>
      <c r="L532" s="2"/>
      <c r="M532" s="2"/>
    </row>
    <row r="533" spans="10:13" x14ac:dyDescent="0.25">
      <c r="J533" s="18"/>
      <c r="K533" s="13"/>
      <c r="L533" s="2"/>
      <c r="M533" s="2"/>
    </row>
    <row r="534" spans="10:13" x14ac:dyDescent="0.25">
      <c r="J534" s="18"/>
      <c r="K534" s="13"/>
      <c r="L534" s="2"/>
      <c r="M534" s="2"/>
    </row>
    <row r="535" spans="10:13" x14ac:dyDescent="0.25">
      <c r="J535" s="18"/>
      <c r="K535" s="13"/>
      <c r="L535" s="2"/>
      <c r="M535" s="2"/>
    </row>
    <row r="536" spans="10:13" x14ac:dyDescent="0.25">
      <c r="J536" s="18"/>
      <c r="K536" s="13"/>
      <c r="L536" s="2"/>
      <c r="M536" s="2"/>
    </row>
    <row r="537" spans="10:13" x14ac:dyDescent="0.25">
      <c r="J537" s="18"/>
      <c r="K537" s="13"/>
      <c r="L537" s="2"/>
      <c r="M537" s="2"/>
    </row>
    <row r="538" spans="10:13" x14ac:dyDescent="0.25">
      <c r="J538" s="18"/>
      <c r="K538" s="13"/>
      <c r="L538" s="2"/>
      <c r="M538" s="2"/>
    </row>
    <row r="539" spans="10:13" x14ac:dyDescent="0.25">
      <c r="J539" s="18"/>
      <c r="K539" s="13"/>
      <c r="L539" s="2"/>
      <c r="M539" s="2"/>
    </row>
    <row r="540" spans="10:13" x14ac:dyDescent="0.25">
      <c r="J540" s="18"/>
      <c r="K540" s="13"/>
      <c r="L540" s="2"/>
      <c r="M540" s="2"/>
    </row>
    <row r="541" spans="10:13" x14ac:dyDescent="0.25">
      <c r="J541" s="18"/>
      <c r="K541" s="13"/>
      <c r="L541" s="2"/>
      <c r="M541" s="2"/>
    </row>
    <row r="542" spans="10:13" x14ac:dyDescent="0.25">
      <c r="J542" s="18"/>
      <c r="K542" s="13"/>
      <c r="L542" s="2"/>
      <c r="M542" s="2"/>
    </row>
    <row r="543" spans="10:13" x14ac:dyDescent="0.25">
      <c r="J543" s="18"/>
      <c r="K543" s="13"/>
      <c r="L543" s="2"/>
      <c r="M543" s="2"/>
    </row>
    <row r="544" spans="10:13" x14ac:dyDescent="0.25">
      <c r="J544" s="18"/>
      <c r="K544" s="13"/>
      <c r="L544" s="2"/>
      <c r="M544" s="2"/>
    </row>
    <row r="545" spans="10:13" x14ac:dyDescent="0.25">
      <c r="J545" s="18"/>
      <c r="K545" s="13"/>
      <c r="L545" s="2"/>
      <c r="M545" s="2"/>
    </row>
    <row r="546" spans="10:13" x14ac:dyDescent="0.25">
      <c r="J546" s="18"/>
      <c r="K546" s="13"/>
      <c r="L546" s="2"/>
      <c r="M546" s="2"/>
    </row>
  </sheetData>
  <autoFilter ref="A9:H309" xr:uid="{63BC91FB-B4B3-4490-BA14-5744C3239E71}"/>
  <sortState xmlns:xlrd2="http://schemas.microsoft.com/office/spreadsheetml/2017/richdata2" ref="A10:M309">
    <sortCondition ref="M10:M309"/>
    <sortCondition ref="A10:A309"/>
    <sortCondition ref="B10:B309"/>
  </sortState>
  <mergeCells count="14">
    <mergeCell ref="D1:L1"/>
    <mergeCell ref="E2:L2"/>
    <mergeCell ref="E3:L3"/>
    <mergeCell ref="E5:L5"/>
    <mergeCell ref="E6:L6"/>
    <mergeCell ref="E4:L4"/>
    <mergeCell ref="A311:H311"/>
    <mergeCell ref="A313:F313"/>
    <mergeCell ref="A314:C314"/>
    <mergeCell ref="A2:A3"/>
    <mergeCell ref="A8:H8"/>
    <mergeCell ref="E7:L7"/>
    <mergeCell ref="J8:N8"/>
    <mergeCell ref="A4:A5"/>
  </mergeCells>
  <hyperlinks>
    <hyperlink ref="A314" r:id="rId1" display="https://www.peacehealth.org/patient-financial-services/hospital-pricing" xr:uid="{AA2BBBE9-6220-4B06-905D-0CB6FC01519D}"/>
    <hyperlink ref="A315" r:id="rId2" display="https://www.peacehealth.org/about-peacehealth/financial-services/get-health-insurance" xr:uid="{6571A088-9D9B-429E-8C7B-745CC4914C50}"/>
    <hyperlink ref="A316" r:id="rId3" xr:uid="{C6496E1E-549C-4762-B396-42F761DC134A}"/>
  </hyperlinks>
  <pageMargins left="0.7" right="0.7" top="0.75" bottom="0.75" header="0.3" footer="0.3"/>
  <pageSetup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5DD8E-BA92-4F0A-95A7-474CC325C5E4}">
  <dimension ref="A1:P546"/>
  <sheetViews>
    <sheetView tabSelected="1" workbookViewId="0">
      <pane xSplit="5" ySplit="9" topLeftCell="F10" activePane="bottomRight" state="frozen"/>
      <selection activeCell="C26" sqref="C26"/>
      <selection pane="topRight" activeCell="C26" sqref="C26"/>
      <selection pane="bottomLeft" activeCell="C26" sqref="C26"/>
      <selection pane="bottomRight" activeCell="P31" sqref="P31"/>
    </sheetView>
  </sheetViews>
  <sheetFormatPr defaultRowHeight="15" x14ac:dyDescent="0.25"/>
  <cols>
    <col min="1" max="1" width="33.7109375" customWidth="1"/>
    <col min="2" max="2" width="9.7109375" style="11" customWidth="1"/>
    <col min="3" max="3" width="61.42578125" style="52" customWidth="1"/>
    <col min="4" max="4" width="11.42578125" style="11" customWidth="1"/>
    <col min="5" max="8" width="12.140625" style="17" customWidth="1"/>
    <col min="9" max="9" width="2.28515625" style="17" customWidth="1"/>
    <col min="10" max="10" width="11.5703125" style="17" customWidth="1"/>
    <col min="11" max="14" width="11.5703125" customWidth="1"/>
    <col min="15" max="15" width="9.85546875" customWidth="1"/>
    <col min="16" max="16" width="10.140625" bestFit="1" customWidth="1"/>
  </cols>
  <sheetData>
    <row r="1" spans="1:16" x14ac:dyDescent="0.25">
      <c r="A1" s="14" t="s">
        <v>410</v>
      </c>
      <c r="B1" s="64"/>
      <c r="C1" s="74"/>
      <c r="D1" s="166" t="s">
        <v>2435</v>
      </c>
      <c r="E1" s="166"/>
      <c r="F1" s="166"/>
      <c r="G1" s="166"/>
      <c r="H1" s="166"/>
      <c r="I1" s="166"/>
      <c r="J1" s="166"/>
      <c r="K1" s="166"/>
      <c r="L1" s="166"/>
    </row>
    <row r="2" spans="1:16" x14ac:dyDescent="0.25">
      <c r="A2" s="180" t="s">
        <v>3480</v>
      </c>
      <c r="B2" s="65"/>
      <c r="C2" s="74"/>
      <c r="D2" s="38" t="s">
        <v>2436</v>
      </c>
      <c r="E2" s="167" t="s">
        <v>2580</v>
      </c>
      <c r="F2" s="167"/>
      <c r="G2" s="167"/>
      <c r="H2" s="167"/>
      <c r="I2" s="167"/>
      <c r="J2" s="167"/>
      <c r="K2" s="167"/>
      <c r="L2" s="167"/>
    </row>
    <row r="3" spans="1:16" x14ac:dyDescent="0.25">
      <c r="A3" s="180"/>
      <c r="B3" s="60"/>
      <c r="C3" s="74"/>
      <c r="D3" s="50" t="s">
        <v>2437</v>
      </c>
      <c r="E3" s="168" t="s">
        <v>2581</v>
      </c>
      <c r="F3" s="168"/>
      <c r="G3" s="168"/>
      <c r="H3" s="168"/>
      <c r="I3" s="168"/>
      <c r="J3" s="168"/>
      <c r="K3" s="168"/>
      <c r="L3" s="168"/>
    </row>
    <row r="4" spans="1:16" ht="27.6" customHeight="1" x14ac:dyDescent="0.25">
      <c r="A4" s="178" t="s">
        <v>3493</v>
      </c>
      <c r="B4" s="61"/>
      <c r="C4" s="66"/>
      <c r="D4" s="50" t="s">
        <v>2578</v>
      </c>
      <c r="E4" s="161" t="s">
        <v>3449</v>
      </c>
      <c r="F4" s="161"/>
      <c r="G4" s="161"/>
      <c r="H4" s="161"/>
      <c r="I4" s="161"/>
      <c r="J4" s="161"/>
      <c r="K4" s="161"/>
      <c r="L4" s="161"/>
    </row>
    <row r="5" spans="1:16" x14ac:dyDescent="0.25">
      <c r="A5" s="179"/>
      <c r="B5" s="68"/>
      <c r="C5" s="66"/>
      <c r="D5" s="97" t="s">
        <v>2574</v>
      </c>
      <c r="E5" s="167" t="s">
        <v>3475</v>
      </c>
      <c r="F5" s="167"/>
      <c r="G5" s="167"/>
      <c r="H5" s="167"/>
      <c r="I5" s="167"/>
      <c r="J5" s="167"/>
      <c r="K5" s="167"/>
      <c r="L5" s="167"/>
    </row>
    <row r="6" spans="1:16" x14ac:dyDescent="0.25">
      <c r="A6" s="67"/>
      <c r="B6" s="68"/>
      <c r="C6" s="66"/>
      <c r="D6" s="38" t="s">
        <v>3434</v>
      </c>
      <c r="E6" s="159" t="s">
        <v>3476</v>
      </c>
      <c r="F6" s="159"/>
      <c r="G6" s="159"/>
      <c r="H6" s="159"/>
      <c r="I6" s="159"/>
      <c r="J6" s="159"/>
      <c r="K6" s="159"/>
      <c r="L6" s="159"/>
    </row>
    <row r="7" spans="1:16" ht="27" customHeight="1" x14ac:dyDescent="0.25">
      <c r="A7" s="63"/>
      <c r="B7" s="68"/>
      <c r="C7" s="66"/>
      <c r="D7" s="98" t="s">
        <v>2579</v>
      </c>
      <c r="E7" s="160" t="s">
        <v>3477</v>
      </c>
      <c r="F7" s="160"/>
      <c r="G7" s="160"/>
      <c r="H7" s="160"/>
      <c r="I7" s="160"/>
      <c r="J7" s="160"/>
      <c r="K7" s="160"/>
      <c r="L7" s="160"/>
    </row>
    <row r="8" spans="1:16" x14ac:dyDescent="0.25">
      <c r="A8" s="172"/>
      <c r="B8" s="173"/>
      <c r="C8" s="173"/>
      <c r="D8" s="173"/>
      <c r="E8" s="173"/>
      <c r="F8" s="173"/>
      <c r="G8" s="173"/>
      <c r="H8" s="173"/>
      <c r="I8" s="109"/>
      <c r="J8" s="181" t="s">
        <v>3478</v>
      </c>
      <c r="K8" s="182"/>
      <c r="L8" s="182"/>
      <c r="M8" s="182"/>
      <c r="N8" s="182"/>
    </row>
    <row r="9" spans="1:16" s="25" customFormat="1" ht="30" x14ac:dyDescent="0.25">
      <c r="A9" s="23" t="s">
        <v>1</v>
      </c>
      <c r="B9" s="26" t="s">
        <v>2</v>
      </c>
      <c r="C9" s="26" t="s">
        <v>0</v>
      </c>
      <c r="D9" s="26" t="s">
        <v>2448</v>
      </c>
      <c r="E9" s="27" t="s">
        <v>2409</v>
      </c>
      <c r="F9" s="27" t="s">
        <v>2449</v>
      </c>
      <c r="G9" s="27" t="s">
        <v>2450</v>
      </c>
      <c r="H9" s="22" t="s">
        <v>2451</v>
      </c>
      <c r="I9" s="108"/>
      <c r="J9" s="22" t="s">
        <v>3463</v>
      </c>
      <c r="K9" s="22" t="s">
        <v>3481</v>
      </c>
      <c r="L9" s="22" t="s">
        <v>3469</v>
      </c>
      <c r="M9" s="22" t="s">
        <v>3459</v>
      </c>
      <c r="N9" s="22" t="s">
        <v>3473</v>
      </c>
    </row>
    <row r="10" spans="1:16" s="32" customFormat="1" x14ac:dyDescent="0.25">
      <c r="A10" s="21" t="s">
        <v>7</v>
      </c>
      <c r="B10" s="40" t="s">
        <v>1729</v>
      </c>
      <c r="C10" s="119" t="s">
        <v>2438</v>
      </c>
      <c r="D10" s="40" t="s">
        <v>2569</v>
      </c>
      <c r="E10" s="44" t="s">
        <v>2574</v>
      </c>
      <c r="F10" s="44" t="s">
        <v>2574</v>
      </c>
      <c r="G10" s="44" t="s">
        <v>2574</v>
      </c>
      <c r="H10" s="44" t="s">
        <v>2574</v>
      </c>
      <c r="I10" s="121"/>
      <c r="J10" s="44" t="s">
        <v>2574</v>
      </c>
      <c r="K10" s="44" t="s">
        <v>2574</v>
      </c>
      <c r="L10" s="44" t="s">
        <v>2574</v>
      </c>
      <c r="M10" s="44" t="s">
        <v>2574</v>
      </c>
      <c r="N10" s="44" t="s">
        <v>2574</v>
      </c>
    </row>
    <row r="11" spans="1:16" s="32" customFormat="1" x14ac:dyDescent="0.25">
      <c r="A11" s="21" t="s">
        <v>48</v>
      </c>
      <c r="B11" s="40" t="s">
        <v>1733</v>
      </c>
      <c r="C11" s="119" t="s">
        <v>735</v>
      </c>
      <c r="D11" s="40" t="s">
        <v>2569</v>
      </c>
      <c r="E11" s="44" t="s">
        <v>2574</v>
      </c>
      <c r="F11" s="44" t="s">
        <v>2574</v>
      </c>
      <c r="G11" s="44" t="s">
        <v>2574</v>
      </c>
      <c r="H11" s="44" t="s">
        <v>2574</v>
      </c>
      <c r="I11" s="121"/>
      <c r="J11" s="44" t="s">
        <v>2574</v>
      </c>
      <c r="K11" s="44" t="s">
        <v>2574</v>
      </c>
      <c r="L11" s="44" t="s">
        <v>2574</v>
      </c>
      <c r="M11" s="44" t="s">
        <v>2574</v>
      </c>
      <c r="N11" s="44" t="s">
        <v>2574</v>
      </c>
    </row>
    <row r="12" spans="1:16" s="32" customFormat="1" ht="26.25" x14ac:dyDescent="0.25">
      <c r="A12" s="21" t="s">
        <v>11</v>
      </c>
      <c r="B12" s="28" t="s">
        <v>1731</v>
      </c>
      <c r="C12" s="119" t="s">
        <v>789</v>
      </c>
      <c r="D12" s="40" t="s">
        <v>2569</v>
      </c>
      <c r="E12" s="145">
        <v>59111.73</v>
      </c>
      <c r="F12" s="145">
        <v>4656</v>
      </c>
      <c r="G12" s="146">
        <v>56034.01</v>
      </c>
      <c r="H12" s="145">
        <v>38422.624500000005</v>
      </c>
      <c r="I12" s="121"/>
      <c r="J12" s="148">
        <v>54205.456410000006</v>
      </c>
      <c r="K12" s="79">
        <v>56156.143499999998</v>
      </c>
      <c r="L12" s="79">
        <v>32256.43</v>
      </c>
      <c r="M12" s="79">
        <v>57456.601560000003</v>
      </c>
      <c r="N12" s="79">
        <v>56034.01</v>
      </c>
      <c r="O12" s="118"/>
      <c r="P12" s="118"/>
    </row>
    <row r="13" spans="1:16" s="32" customFormat="1" x14ac:dyDescent="0.25">
      <c r="A13" s="21" t="s">
        <v>3483</v>
      </c>
      <c r="B13" s="40" t="s">
        <v>1730</v>
      </c>
      <c r="C13" s="119" t="s">
        <v>924</v>
      </c>
      <c r="D13" s="40" t="s">
        <v>2569</v>
      </c>
      <c r="E13" s="44" t="s">
        <v>2574</v>
      </c>
      <c r="F13" s="44" t="s">
        <v>2574</v>
      </c>
      <c r="G13" s="44" t="s">
        <v>2574</v>
      </c>
      <c r="H13" s="44" t="s">
        <v>2574</v>
      </c>
      <c r="I13" s="121"/>
      <c r="J13" s="44" t="s">
        <v>2574</v>
      </c>
      <c r="K13" s="44" t="s">
        <v>2574</v>
      </c>
      <c r="L13" s="44" t="s">
        <v>2574</v>
      </c>
      <c r="M13" s="44" t="s">
        <v>2574</v>
      </c>
      <c r="N13" s="44" t="s">
        <v>2574</v>
      </c>
      <c r="O13" s="118"/>
      <c r="P13" s="118"/>
    </row>
    <row r="14" spans="1:16" s="32" customFormat="1" x14ac:dyDescent="0.25">
      <c r="A14" s="21"/>
      <c r="B14" s="40" t="s">
        <v>1732</v>
      </c>
      <c r="C14" s="119" t="s">
        <v>926</v>
      </c>
      <c r="D14" s="40" t="s">
        <v>2569</v>
      </c>
      <c r="E14" s="44" t="s">
        <v>2574</v>
      </c>
      <c r="F14" s="44" t="s">
        <v>2574</v>
      </c>
      <c r="G14" s="44" t="s">
        <v>2574</v>
      </c>
      <c r="H14" s="44" t="s">
        <v>2574</v>
      </c>
      <c r="I14" s="121"/>
      <c r="J14" s="44" t="s">
        <v>2574</v>
      </c>
      <c r="K14" s="44" t="s">
        <v>2574</v>
      </c>
      <c r="L14" s="44" t="s">
        <v>2574</v>
      </c>
      <c r="M14" s="44" t="s">
        <v>2574</v>
      </c>
      <c r="N14" s="44" t="s">
        <v>2574</v>
      </c>
      <c r="O14" s="118"/>
      <c r="P14" s="118"/>
    </row>
    <row r="15" spans="1:16" s="32" customFormat="1" ht="26.25" x14ac:dyDescent="0.25">
      <c r="A15" s="21" t="s">
        <v>259</v>
      </c>
      <c r="B15" s="28" t="s">
        <v>2360</v>
      </c>
      <c r="C15" s="119" t="s">
        <v>2598</v>
      </c>
      <c r="D15" s="40" t="s">
        <v>2454</v>
      </c>
      <c r="E15" s="145">
        <v>272</v>
      </c>
      <c r="F15" s="145">
        <v>149.6</v>
      </c>
      <c r="G15" s="146">
        <v>264.60000000000002</v>
      </c>
      <c r="H15" s="145">
        <v>176.8</v>
      </c>
      <c r="I15" s="121"/>
      <c r="J15" s="79">
        <v>249.42400000000001</v>
      </c>
      <c r="K15" s="79">
        <v>258.39999999999998</v>
      </c>
      <c r="L15" s="79">
        <v>152.32</v>
      </c>
      <c r="M15" s="79">
        <v>264.38400000000001</v>
      </c>
      <c r="N15" s="79">
        <v>264.60000000000002</v>
      </c>
      <c r="O15" s="118"/>
      <c r="P15" s="118"/>
    </row>
    <row r="16" spans="1:16" s="32" customFormat="1" x14ac:dyDescent="0.25">
      <c r="A16" s="21" t="s">
        <v>26</v>
      </c>
      <c r="B16" s="40" t="s">
        <v>2312</v>
      </c>
      <c r="C16" s="119" t="s">
        <v>2599</v>
      </c>
      <c r="D16" s="40" t="s">
        <v>2454</v>
      </c>
      <c r="E16" s="44" t="s">
        <v>2574</v>
      </c>
      <c r="F16" s="44" t="s">
        <v>2574</v>
      </c>
      <c r="G16" s="44" t="s">
        <v>2574</v>
      </c>
      <c r="H16" s="44" t="s">
        <v>2574</v>
      </c>
      <c r="I16" s="121"/>
      <c r="J16" s="44" t="s">
        <v>2574</v>
      </c>
      <c r="K16" s="44" t="s">
        <v>2574</v>
      </c>
      <c r="L16" s="44" t="s">
        <v>2574</v>
      </c>
      <c r="M16" s="44" t="s">
        <v>2574</v>
      </c>
      <c r="N16" s="44" t="s">
        <v>2574</v>
      </c>
      <c r="O16" s="118"/>
      <c r="P16" s="118"/>
    </row>
    <row r="17" spans="1:16" s="32" customFormat="1" x14ac:dyDescent="0.25">
      <c r="A17" s="21" t="s">
        <v>138</v>
      </c>
      <c r="B17" s="28" t="s">
        <v>2368</v>
      </c>
      <c r="C17" s="119" t="s">
        <v>2600</v>
      </c>
      <c r="D17" s="40" t="s">
        <v>2454</v>
      </c>
      <c r="E17" s="145">
        <v>298</v>
      </c>
      <c r="F17" s="145">
        <v>163.9</v>
      </c>
      <c r="G17" s="146">
        <v>289.89</v>
      </c>
      <c r="H17" s="145">
        <v>193.70000000000002</v>
      </c>
      <c r="I17" s="121"/>
      <c r="J17" s="79">
        <v>273.26600000000002</v>
      </c>
      <c r="K17" s="79">
        <v>283.09999999999997</v>
      </c>
      <c r="L17" s="79">
        <v>166.88</v>
      </c>
      <c r="M17" s="79">
        <v>289.65600000000001</v>
      </c>
      <c r="N17" s="79">
        <v>289.89</v>
      </c>
      <c r="O17" s="118"/>
      <c r="P17" s="118"/>
    </row>
    <row r="18" spans="1:16" s="32" customFormat="1" x14ac:dyDescent="0.25">
      <c r="A18" s="21"/>
      <c r="B18" s="28" t="s">
        <v>2372</v>
      </c>
      <c r="C18" s="119" t="s">
        <v>2601</v>
      </c>
      <c r="D18" s="40" t="s">
        <v>2454</v>
      </c>
      <c r="E18" s="145">
        <v>129</v>
      </c>
      <c r="F18" s="145">
        <v>70.95</v>
      </c>
      <c r="G18" s="146">
        <v>125.49</v>
      </c>
      <c r="H18" s="145">
        <v>83.850000000000009</v>
      </c>
      <c r="I18" s="121"/>
      <c r="J18" s="79">
        <v>118.29300000000001</v>
      </c>
      <c r="K18" s="79">
        <v>122.55</v>
      </c>
      <c r="L18" s="79">
        <v>72.239999999999995</v>
      </c>
      <c r="M18" s="79">
        <v>125.38799999999999</v>
      </c>
      <c r="N18" s="79">
        <v>125.49</v>
      </c>
      <c r="O18" s="118"/>
      <c r="P18" s="118"/>
    </row>
    <row r="19" spans="1:16" s="32" customFormat="1" x14ac:dyDescent="0.25">
      <c r="A19" s="21" t="s">
        <v>92</v>
      </c>
      <c r="B19" s="28" t="s">
        <v>1880</v>
      </c>
      <c r="C19" s="119" t="s">
        <v>2602</v>
      </c>
      <c r="D19" s="40" t="s">
        <v>2454</v>
      </c>
      <c r="E19" s="145">
        <v>1184</v>
      </c>
      <c r="F19" s="145">
        <v>651.20000000000005</v>
      </c>
      <c r="G19" s="146">
        <v>1151.8</v>
      </c>
      <c r="H19" s="145">
        <v>769.6</v>
      </c>
      <c r="I19" s="121"/>
      <c r="J19" s="79">
        <v>1085.7280000000001</v>
      </c>
      <c r="K19" s="79">
        <v>1124.8</v>
      </c>
      <c r="L19" s="79">
        <v>663.04</v>
      </c>
      <c r="M19" s="79">
        <v>1150.848</v>
      </c>
      <c r="N19" s="79">
        <v>1151.8</v>
      </c>
      <c r="O19" s="118"/>
      <c r="P19" s="118"/>
    </row>
    <row r="20" spans="1:16" s="32" customFormat="1" x14ac:dyDescent="0.25">
      <c r="A20" s="21"/>
      <c r="B20" s="28" t="s">
        <v>1882</v>
      </c>
      <c r="C20" s="119" t="s">
        <v>2603</v>
      </c>
      <c r="D20" s="40" t="s">
        <v>2454</v>
      </c>
      <c r="E20" s="145">
        <v>1936</v>
      </c>
      <c r="F20" s="145">
        <v>1064.8</v>
      </c>
      <c r="G20" s="146">
        <v>1883.34</v>
      </c>
      <c r="H20" s="145">
        <v>1258.4000000000001</v>
      </c>
      <c r="I20" s="121"/>
      <c r="J20" s="79">
        <v>1775.3120000000001</v>
      </c>
      <c r="K20" s="79">
        <v>1839.1999999999998</v>
      </c>
      <c r="L20" s="79">
        <v>1084.1600000000001</v>
      </c>
      <c r="M20" s="79">
        <v>1881.7919999999999</v>
      </c>
      <c r="N20" s="79">
        <v>1883.34</v>
      </c>
      <c r="O20" s="118"/>
      <c r="P20" s="118"/>
    </row>
    <row r="21" spans="1:16" s="32" customFormat="1" x14ac:dyDescent="0.25">
      <c r="A21" s="21"/>
      <c r="B21" s="28" t="s">
        <v>1883</v>
      </c>
      <c r="C21" s="119" t="s">
        <v>2604</v>
      </c>
      <c r="D21" s="40" t="s">
        <v>2454</v>
      </c>
      <c r="E21" s="145">
        <v>1315</v>
      </c>
      <c r="F21" s="145">
        <v>723.25</v>
      </c>
      <c r="G21" s="146">
        <v>1279.23</v>
      </c>
      <c r="H21" s="145">
        <v>854.75</v>
      </c>
      <c r="I21" s="121"/>
      <c r="J21" s="79">
        <v>1205.855</v>
      </c>
      <c r="K21" s="79">
        <v>1249.25</v>
      </c>
      <c r="L21" s="79">
        <v>736.4</v>
      </c>
      <c r="M21" s="79">
        <v>1278.18</v>
      </c>
      <c r="N21" s="79">
        <v>1279.23</v>
      </c>
      <c r="O21" s="118"/>
      <c r="P21" s="118"/>
    </row>
    <row r="22" spans="1:16" s="32" customFormat="1" x14ac:dyDescent="0.25">
      <c r="A22" s="21"/>
      <c r="B22" s="28" t="s">
        <v>1885</v>
      </c>
      <c r="C22" s="119" t="s">
        <v>2605</v>
      </c>
      <c r="D22" s="40" t="s">
        <v>2454</v>
      </c>
      <c r="E22" s="145">
        <v>1500</v>
      </c>
      <c r="F22" s="145">
        <v>825</v>
      </c>
      <c r="G22" s="146">
        <v>1459.2</v>
      </c>
      <c r="H22" s="145">
        <v>975</v>
      </c>
      <c r="I22" s="121"/>
      <c r="J22" s="79">
        <v>1375.5</v>
      </c>
      <c r="K22" s="79">
        <v>1425</v>
      </c>
      <c r="L22" s="79">
        <v>840</v>
      </c>
      <c r="M22" s="79">
        <v>1458</v>
      </c>
      <c r="N22" s="79">
        <v>1459.2</v>
      </c>
      <c r="O22" s="118"/>
      <c r="P22" s="118"/>
    </row>
    <row r="23" spans="1:16" s="32" customFormat="1" x14ac:dyDescent="0.25">
      <c r="A23" s="21"/>
      <c r="B23" s="28" t="s">
        <v>1888</v>
      </c>
      <c r="C23" s="119" t="s">
        <v>2606</v>
      </c>
      <c r="D23" s="40" t="s">
        <v>2454</v>
      </c>
      <c r="E23" s="145">
        <v>1391</v>
      </c>
      <c r="F23" s="145">
        <v>765.05</v>
      </c>
      <c r="G23" s="146">
        <v>1353.16</v>
      </c>
      <c r="H23" s="145">
        <v>904.15</v>
      </c>
      <c r="I23" s="121"/>
      <c r="J23" s="79">
        <v>1275.547</v>
      </c>
      <c r="K23" s="79">
        <v>1321.45</v>
      </c>
      <c r="L23" s="79">
        <v>778.96</v>
      </c>
      <c r="M23" s="79">
        <v>1352.0519999999999</v>
      </c>
      <c r="N23" s="79">
        <v>1353.16</v>
      </c>
      <c r="O23" s="118"/>
      <c r="P23" s="118"/>
    </row>
    <row r="24" spans="1:16" s="32" customFormat="1" x14ac:dyDescent="0.25">
      <c r="A24" s="21"/>
      <c r="B24" s="28" t="s">
        <v>1889</v>
      </c>
      <c r="C24" s="119" t="s">
        <v>2607</v>
      </c>
      <c r="D24" s="40" t="s">
        <v>2454</v>
      </c>
      <c r="E24" s="145">
        <v>1636</v>
      </c>
      <c r="F24" s="145">
        <v>899.8</v>
      </c>
      <c r="G24" s="146">
        <v>1591.5</v>
      </c>
      <c r="H24" s="145">
        <v>1063.4000000000001</v>
      </c>
      <c r="I24" s="121"/>
      <c r="J24" s="79">
        <v>1500.212</v>
      </c>
      <c r="K24" s="79">
        <v>1554.1999999999998</v>
      </c>
      <c r="L24" s="79">
        <v>916.16</v>
      </c>
      <c r="M24" s="79">
        <v>1590.192</v>
      </c>
      <c r="N24" s="79">
        <v>1591.5</v>
      </c>
      <c r="O24" s="118"/>
      <c r="P24" s="118"/>
    </row>
    <row r="25" spans="1:16" s="32" customFormat="1" x14ac:dyDescent="0.25">
      <c r="A25" s="21"/>
      <c r="B25" s="28" t="s">
        <v>1890</v>
      </c>
      <c r="C25" s="119" t="s">
        <v>2608</v>
      </c>
      <c r="D25" s="40" t="s">
        <v>2454</v>
      </c>
      <c r="E25" s="145">
        <v>2091</v>
      </c>
      <c r="F25" s="145">
        <v>1150.05</v>
      </c>
      <c r="G25" s="146">
        <v>2034.12</v>
      </c>
      <c r="H25" s="145">
        <v>1359.15</v>
      </c>
      <c r="I25" s="121"/>
      <c r="J25" s="79">
        <v>1917.4470000000001</v>
      </c>
      <c r="K25" s="79">
        <v>1986.4499999999998</v>
      </c>
      <c r="L25" s="79">
        <v>1170.96</v>
      </c>
      <c r="M25" s="79">
        <v>2032.452</v>
      </c>
      <c r="N25" s="79">
        <v>2034.12</v>
      </c>
      <c r="O25" s="118"/>
      <c r="P25" s="118"/>
    </row>
    <row r="26" spans="1:16" s="32" customFormat="1" x14ac:dyDescent="0.25">
      <c r="A26" s="21"/>
      <c r="B26" s="28" t="s">
        <v>1904</v>
      </c>
      <c r="C26" s="119" t="s">
        <v>2609</v>
      </c>
      <c r="D26" s="40" t="s">
        <v>2454</v>
      </c>
      <c r="E26" s="145">
        <v>1847</v>
      </c>
      <c r="F26" s="145">
        <v>1015.85</v>
      </c>
      <c r="G26" s="146">
        <v>1796.76</v>
      </c>
      <c r="H26" s="145">
        <v>1200.55</v>
      </c>
      <c r="I26" s="121"/>
      <c r="J26" s="79">
        <v>1693.6990000000001</v>
      </c>
      <c r="K26" s="79">
        <v>1754.6499999999999</v>
      </c>
      <c r="L26" s="79">
        <v>1034.32</v>
      </c>
      <c r="M26" s="79">
        <v>1795.2839999999999</v>
      </c>
      <c r="N26" s="79">
        <v>1796.76</v>
      </c>
      <c r="O26" s="118"/>
      <c r="P26" s="118"/>
    </row>
    <row r="27" spans="1:16" s="32" customFormat="1" x14ac:dyDescent="0.25">
      <c r="A27" s="21"/>
      <c r="B27" s="28" t="s">
        <v>1905</v>
      </c>
      <c r="C27" s="119" t="s">
        <v>2610</v>
      </c>
      <c r="D27" s="40" t="s">
        <v>2454</v>
      </c>
      <c r="E27" s="145">
        <v>1768</v>
      </c>
      <c r="F27" s="145">
        <v>972.4</v>
      </c>
      <c r="G27" s="146">
        <v>1719.91</v>
      </c>
      <c r="H27" s="145">
        <v>1149.2</v>
      </c>
      <c r="I27" s="121"/>
      <c r="J27" s="79">
        <v>1621.2560000000001</v>
      </c>
      <c r="K27" s="79">
        <v>1679.6</v>
      </c>
      <c r="L27" s="79">
        <v>990.08</v>
      </c>
      <c r="M27" s="79">
        <v>1718.4959999999999</v>
      </c>
      <c r="N27" s="79">
        <v>1719.91</v>
      </c>
      <c r="O27" s="118"/>
      <c r="P27" s="118"/>
    </row>
    <row r="28" spans="1:16" s="32" customFormat="1" x14ac:dyDescent="0.25">
      <c r="A28" s="21"/>
      <c r="B28" s="28" t="s">
        <v>1918</v>
      </c>
      <c r="C28" s="119" t="s">
        <v>2611</v>
      </c>
      <c r="D28" s="40" t="s">
        <v>2454</v>
      </c>
      <c r="E28" s="145">
        <v>1853</v>
      </c>
      <c r="F28" s="145">
        <v>1019.15</v>
      </c>
      <c r="G28" s="146">
        <v>1802.6</v>
      </c>
      <c r="H28" s="145">
        <v>1204.45</v>
      </c>
      <c r="I28" s="121"/>
      <c r="J28" s="79">
        <v>1699.201</v>
      </c>
      <c r="K28" s="79">
        <v>1760.35</v>
      </c>
      <c r="L28" s="79">
        <v>1037.68</v>
      </c>
      <c r="M28" s="79">
        <v>1801.116</v>
      </c>
      <c r="N28" s="79">
        <v>1802.6</v>
      </c>
      <c r="O28" s="118"/>
      <c r="P28" s="118"/>
    </row>
    <row r="29" spans="1:16" s="32" customFormat="1" x14ac:dyDescent="0.25">
      <c r="A29" s="21"/>
      <c r="B29" s="28" t="s">
        <v>1919</v>
      </c>
      <c r="C29" s="119" t="s">
        <v>2612</v>
      </c>
      <c r="D29" s="40" t="s">
        <v>2454</v>
      </c>
      <c r="E29" s="145">
        <v>1853</v>
      </c>
      <c r="F29" s="145">
        <v>1019.15</v>
      </c>
      <c r="G29" s="146">
        <v>1802.6</v>
      </c>
      <c r="H29" s="145">
        <v>1204.45</v>
      </c>
      <c r="I29" s="121"/>
      <c r="J29" s="79">
        <v>1699.201</v>
      </c>
      <c r="K29" s="79">
        <v>1760.35</v>
      </c>
      <c r="L29" s="79">
        <v>1037.68</v>
      </c>
      <c r="M29" s="79">
        <v>1801.116</v>
      </c>
      <c r="N29" s="79">
        <v>1802.6</v>
      </c>
      <c r="O29" s="118"/>
      <c r="P29" s="118"/>
    </row>
    <row r="30" spans="1:16" s="32" customFormat="1" x14ac:dyDescent="0.25">
      <c r="A30" s="21"/>
      <c r="B30" s="28" t="s">
        <v>1920</v>
      </c>
      <c r="C30" s="119" t="s">
        <v>2613</v>
      </c>
      <c r="D30" s="40" t="s">
        <v>2454</v>
      </c>
      <c r="E30" s="145">
        <v>1853</v>
      </c>
      <c r="F30" s="145">
        <v>1019.15</v>
      </c>
      <c r="G30" s="146">
        <v>1802.6</v>
      </c>
      <c r="H30" s="145">
        <v>1204.45</v>
      </c>
      <c r="I30" s="121"/>
      <c r="J30" s="79">
        <v>1699.201</v>
      </c>
      <c r="K30" s="79">
        <v>1760.35</v>
      </c>
      <c r="L30" s="79">
        <v>1037.68</v>
      </c>
      <c r="M30" s="79">
        <v>1801.116</v>
      </c>
      <c r="N30" s="79">
        <v>1802.6</v>
      </c>
      <c r="O30" s="118"/>
      <c r="P30" s="118"/>
    </row>
    <row r="31" spans="1:16" s="32" customFormat="1" x14ac:dyDescent="0.25">
      <c r="A31" s="21"/>
      <c r="B31" s="28" t="s">
        <v>1921</v>
      </c>
      <c r="C31" s="119" t="s">
        <v>2614</v>
      </c>
      <c r="D31" s="40" t="s">
        <v>2454</v>
      </c>
      <c r="E31" s="145">
        <v>2199</v>
      </c>
      <c r="F31" s="145">
        <v>1209.45</v>
      </c>
      <c r="G31" s="146">
        <v>2139.19</v>
      </c>
      <c r="H31" s="145">
        <v>1429.3500000000001</v>
      </c>
      <c r="I31" s="121"/>
      <c r="J31" s="79">
        <v>2016.4830000000002</v>
      </c>
      <c r="K31" s="79">
        <v>2089.0499999999997</v>
      </c>
      <c r="L31" s="79">
        <v>1231.44</v>
      </c>
      <c r="M31" s="79">
        <v>2137.4279999999999</v>
      </c>
      <c r="N31" s="79">
        <v>2139.19</v>
      </c>
      <c r="O31" s="118"/>
      <c r="P31" s="118"/>
    </row>
    <row r="32" spans="1:16" s="32" customFormat="1" x14ac:dyDescent="0.25">
      <c r="A32" s="21"/>
      <c r="B32" s="28" t="s">
        <v>1930</v>
      </c>
      <c r="C32" s="119" t="s">
        <v>2615</v>
      </c>
      <c r="D32" s="40" t="s">
        <v>2454</v>
      </c>
      <c r="E32" s="145">
        <v>1709</v>
      </c>
      <c r="F32" s="145">
        <v>939.95</v>
      </c>
      <c r="G32" s="146">
        <v>1662.52</v>
      </c>
      <c r="H32" s="145">
        <v>1110.8500000000001</v>
      </c>
      <c r="I32" s="121"/>
      <c r="J32" s="79">
        <v>1567.153</v>
      </c>
      <c r="K32" s="79">
        <v>1623.55</v>
      </c>
      <c r="L32" s="79">
        <v>957.04</v>
      </c>
      <c r="M32" s="79">
        <v>1661.1479999999999</v>
      </c>
      <c r="N32" s="79">
        <v>1662.52</v>
      </c>
      <c r="O32" s="118"/>
      <c r="P32" s="118"/>
    </row>
    <row r="33" spans="1:16" s="32" customFormat="1" x14ac:dyDescent="0.25">
      <c r="A33" s="21"/>
      <c r="B33" s="28" t="s">
        <v>1944</v>
      </c>
      <c r="C33" s="119" t="s">
        <v>2616</v>
      </c>
      <c r="D33" s="40" t="s">
        <v>2454</v>
      </c>
      <c r="E33" s="145">
        <v>1300</v>
      </c>
      <c r="F33" s="145">
        <v>715</v>
      </c>
      <c r="G33" s="146">
        <v>1264.6400000000001</v>
      </c>
      <c r="H33" s="145">
        <v>845</v>
      </c>
      <c r="I33" s="121"/>
      <c r="J33" s="79">
        <v>1192.1000000000001</v>
      </c>
      <c r="K33" s="79">
        <v>1235</v>
      </c>
      <c r="L33" s="79">
        <v>728</v>
      </c>
      <c r="M33" s="79">
        <v>1263.5999999999999</v>
      </c>
      <c r="N33" s="79">
        <v>1264.6400000000001</v>
      </c>
      <c r="O33" s="118"/>
      <c r="P33" s="118"/>
    </row>
    <row r="34" spans="1:16" s="32" customFormat="1" x14ac:dyDescent="0.25">
      <c r="A34" s="21"/>
      <c r="B34" s="28" t="s">
        <v>1962</v>
      </c>
      <c r="C34" s="119" t="s">
        <v>2617</v>
      </c>
      <c r="D34" s="40" t="s">
        <v>2454</v>
      </c>
      <c r="E34" s="145">
        <v>1565</v>
      </c>
      <c r="F34" s="145">
        <v>262.35000000000002</v>
      </c>
      <c r="G34" s="146">
        <v>1522.43</v>
      </c>
      <c r="H34" s="145">
        <v>1017.25</v>
      </c>
      <c r="I34" s="121"/>
      <c r="J34" s="79">
        <v>1435.105</v>
      </c>
      <c r="K34" s="79">
        <v>1486.75</v>
      </c>
      <c r="L34" s="79">
        <v>876.4</v>
      </c>
      <c r="M34" s="79">
        <v>1521.18</v>
      </c>
      <c r="N34" s="79">
        <v>1522.43</v>
      </c>
      <c r="O34" s="118"/>
      <c r="P34" s="118"/>
    </row>
    <row r="35" spans="1:16" s="32" customFormat="1" x14ac:dyDescent="0.25">
      <c r="A35" s="21"/>
      <c r="B35" s="28" t="s">
        <v>1969</v>
      </c>
      <c r="C35" s="119" t="s">
        <v>2618</v>
      </c>
      <c r="D35" s="40" t="s">
        <v>2454</v>
      </c>
      <c r="E35" s="145">
        <v>1784</v>
      </c>
      <c r="F35" s="145">
        <v>981.2</v>
      </c>
      <c r="G35" s="146">
        <v>1735.48</v>
      </c>
      <c r="H35" s="145">
        <v>1159.6000000000001</v>
      </c>
      <c r="I35" s="121"/>
      <c r="J35" s="79">
        <v>1635.9280000000001</v>
      </c>
      <c r="K35" s="79">
        <v>1694.8</v>
      </c>
      <c r="L35" s="79">
        <v>999.04</v>
      </c>
      <c r="M35" s="79">
        <v>1734.048</v>
      </c>
      <c r="N35" s="79">
        <v>1735.48</v>
      </c>
      <c r="O35" s="118"/>
      <c r="P35" s="118"/>
    </row>
    <row r="36" spans="1:16" s="32" customFormat="1" x14ac:dyDescent="0.25">
      <c r="A36" s="21"/>
      <c r="B36" s="28" t="s">
        <v>1970</v>
      </c>
      <c r="C36" s="119" t="s">
        <v>2619</v>
      </c>
      <c r="D36" s="40" t="s">
        <v>2454</v>
      </c>
      <c r="E36" s="145">
        <v>1594</v>
      </c>
      <c r="F36" s="145">
        <v>876.7</v>
      </c>
      <c r="G36" s="146">
        <v>1550.64</v>
      </c>
      <c r="H36" s="145">
        <v>1036.1000000000001</v>
      </c>
      <c r="I36" s="121"/>
      <c r="J36" s="79">
        <v>1461.6980000000001</v>
      </c>
      <c r="K36" s="79">
        <v>1514.3</v>
      </c>
      <c r="L36" s="79">
        <v>892.64</v>
      </c>
      <c r="M36" s="79">
        <v>1549.3679999999999</v>
      </c>
      <c r="N36" s="79">
        <v>1550.64</v>
      </c>
      <c r="O36" s="118"/>
      <c r="P36" s="118"/>
    </row>
    <row r="37" spans="1:16" s="32" customFormat="1" x14ac:dyDescent="0.25">
      <c r="A37" s="21"/>
      <c r="B37" s="28" t="s">
        <v>1971</v>
      </c>
      <c r="C37" s="119" t="s">
        <v>2620</v>
      </c>
      <c r="D37" s="40" t="s">
        <v>2454</v>
      </c>
      <c r="E37" s="145">
        <v>1975</v>
      </c>
      <c r="F37" s="145">
        <v>1086.25</v>
      </c>
      <c r="G37" s="146">
        <v>1921.28</v>
      </c>
      <c r="H37" s="145">
        <v>1283.75</v>
      </c>
      <c r="I37" s="121"/>
      <c r="J37" s="79">
        <v>1811.075</v>
      </c>
      <c r="K37" s="79">
        <v>1876.25</v>
      </c>
      <c r="L37" s="79">
        <v>1106</v>
      </c>
      <c r="M37" s="79">
        <v>1919.7</v>
      </c>
      <c r="N37" s="79">
        <v>1921.28</v>
      </c>
      <c r="O37" s="118"/>
      <c r="P37" s="118"/>
    </row>
    <row r="38" spans="1:16" s="32" customFormat="1" x14ac:dyDescent="0.25">
      <c r="A38" s="21"/>
      <c r="B38" s="28" t="s">
        <v>1972</v>
      </c>
      <c r="C38" s="119" t="s">
        <v>2621</v>
      </c>
      <c r="D38" s="40" t="s">
        <v>2454</v>
      </c>
      <c r="E38" s="145">
        <v>3976</v>
      </c>
      <c r="F38" s="145">
        <v>2186.8000000000002</v>
      </c>
      <c r="G38" s="146">
        <v>3867.85</v>
      </c>
      <c r="H38" s="145">
        <v>2584.4</v>
      </c>
      <c r="I38" s="121"/>
      <c r="J38" s="79">
        <v>3645.9920000000002</v>
      </c>
      <c r="K38" s="79">
        <v>3777.2</v>
      </c>
      <c r="L38" s="79">
        <v>2226.56</v>
      </c>
      <c r="M38" s="79">
        <v>3864.672</v>
      </c>
      <c r="N38" s="79">
        <v>3867.85</v>
      </c>
      <c r="O38" s="118"/>
      <c r="P38" s="118"/>
    </row>
    <row r="39" spans="1:16" s="32" customFormat="1" x14ac:dyDescent="0.25">
      <c r="A39" s="21"/>
      <c r="B39" s="28" t="s">
        <v>1974</v>
      </c>
      <c r="C39" s="119" t="s">
        <v>2622</v>
      </c>
      <c r="D39" s="40" t="s">
        <v>2454</v>
      </c>
      <c r="E39" s="145">
        <v>3632</v>
      </c>
      <c r="F39" s="145">
        <v>1997.6</v>
      </c>
      <c r="G39" s="146">
        <v>3533.21</v>
      </c>
      <c r="H39" s="145">
        <v>2360.8000000000002</v>
      </c>
      <c r="I39" s="121"/>
      <c r="J39" s="79">
        <v>3330.5440000000003</v>
      </c>
      <c r="K39" s="79">
        <v>3450.3999999999996</v>
      </c>
      <c r="L39" s="79">
        <v>2033.92</v>
      </c>
      <c r="M39" s="79">
        <v>3530.3040000000001</v>
      </c>
      <c r="N39" s="79">
        <v>3533.21</v>
      </c>
      <c r="O39" s="118"/>
      <c r="P39" s="118"/>
    </row>
    <row r="40" spans="1:16" s="32" customFormat="1" x14ac:dyDescent="0.25">
      <c r="A40" s="21"/>
      <c r="B40" s="28" t="s">
        <v>1975</v>
      </c>
      <c r="C40" s="119" t="s">
        <v>2623</v>
      </c>
      <c r="D40" s="40" t="s">
        <v>2454</v>
      </c>
      <c r="E40" s="145">
        <v>3599</v>
      </c>
      <c r="F40" s="145">
        <v>1979.45</v>
      </c>
      <c r="G40" s="146">
        <v>3501.11</v>
      </c>
      <c r="H40" s="145">
        <v>2339.35</v>
      </c>
      <c r="I40" s="121"/>
      <c r="J40" s="79">
        <v>3300.2830000000004</v>
      </c>
      <c r="K40" s="79">
        <v>3419.0499999999997</v>
      </c>
      <c r="L40" s="79">
        <v>2015.44</v>
      </c>
      <c r="M40" s="79">
        <v>3498.2280000000001</v>
      </c>
      <c r="N40" s="79">
        <v>3501.11</v>
      </c>
      <c r="O40" s="118"/>
      <c r="P40" s="118"/>
    </row>
    <row r="41" spans="1:16" s="32" customFormat="1" x14ac:dyDescent="0.25">
      <c r="A41" s="21"/>
      <c r="B41" s="28" t="s">
        <v>1976</v>
      </c>
      <c r="C41" s="119" t="s">
        <v>2624</v>
      </c>
      <c r="D41" s="40" t="s">
        <v>2454</v>
      </c>
      <c r="E41" s="145">
        <v>3550</v>
      </c>
      <c r="F41" s="145">
        <v>1952.5</v>
      </c>
      <c r="G41" s="146">
        <v>3453.44</v>
      </c>
      <c r="H41" s="145">
        <v>2307.5</v>
      </c>
      <c r="I41" s="121"/>
      <c r="J41" s="79">
        <v>3255.35</v>
      </c>
      <c r="K41" s="79">
        <v>3372.5</v>
      </c>
      <c r="L41" s="79">
        <v>1988</v>
      </c>
      <c r="M41" s="79">
        <v>3450.6</v>
      </c>
      <c r="N41" s="79">
        <v>3453.44</v>
      </c>
      <c r="O41" s="118"/>
      <c r="P41" s="118"/>
    </row>
    <row r="42" spans="1:16" s="32" customFormat="1" x14ac:dyDescent="0.25">
      <c r="A42" s="21" t="s">
        <v>336</v>
      </c>
      <c r="B42" s="28" t="s">
        <v>1990</v>
      </c>
      <c r="C42" s="119" t="s">
        <v>2625</v>
      </c>
      <c r="D42" s="40" t="s">
        <v>2454</v>
      </c>
      <c r="E42" s="145">
        <v>263</v>
      </c>
      <c r="F42" s="145">
        <v>144.65</v>
      </c>
      <c r="G42" s="146">
        <v>255.85</v>
      </c>
      <c r="H42" s="145">
        <v>170.95000000000002</v>
      </c>
      <c r="I42" s="121"/>
      <c r="J42" s="79">
        <v>241.17100000000002</v>
      </c>
      <c r="K42" s="79">
        <v>249.85</v>
      </c>
      <c r="L42" s="79">
        <v>147.28</v>
      </c>
      <c r="M42" s="79">
        <v>255.636</v>
      </c>
      <c r="N42" s="79">
        <v>255.85</v>
      </c>
      <c r="O42" s="118"/>
      <c r="P42" s="118"/>
    </row>
    <row r="43" spans="1:16" s="32" customFormat="1" x14ac:dyDescent="0.25">
      <c r="A43" s="21"/>
      <c r="B43" s="28" t="s">
        <v>1992</v>
      </c>
      <c r="C43" s="119" t="s">
        <v>2626</v>
      </c>
      <c r="D43" s="40" t="s">
        <v>2454</v>
      </c>
      <c r="E43" s="145">
        <v>432</v>
      </c>
      <c r="F43" s="145">
        <v>237.6</v>
      </c>
      <c r="G43" s="146">
        <v>420.25</v>
      </c>
      <c r="H43" s="145">
        <v>280.8</v>
      </c>
      <c r="I43" s="121"/>
      <c r="J43" s="79">
        <v>396.14400000000001</v>
      </c>
      <c r="K43" s="79">
        <v>410.4</v>
      </c>
      <c r="L43" s="79">
        <v>241.92</v>
      </c>
      <c r="M43" s="79">
        <v>419.904</v>
      </c>
      <c r="N43" s="79">
        <v>420.25</v>
      </c>
      <c r="O43" s="118"/>
      <c r="P43" s="118"/>
    </row>
    <row r="44" spans="1:16" s="32" customFormat="1" x14ac:dyDescent="0.25">
      <c r="A44" s="21"/>
      <c r="B44" s="28" t="s">
        <v>1993</v>
      </c>
      <c r="C44" s="119" t="s">
        <v>2627</v>
      </c>
      <c r="D44" s="40" t="s">
        <v>2454</v>
      </c>
      <c r="E44" s="145">
        <v>188</v>
      </c>
      <c r="F44" s="145">
        <v>103.4</v>
      </c>
      <c r="G44" s="146">
        <v>182.89</v>
      </c>
      <c r="H44" s="145">
        <v>122.2</v>
      </c>
      <c r="I44" s="121"/>
      <c r="J44" s="79">
        <v>172.39600000000002</v>
      </c>
      <c r="K44" s="79">
        <v>178.6</v>
      </c>
      <c r="L44" s="79">
        <v>105.28</v>
      </c>
      <c r="M44" s="79">
        <v>182.73599999999999</v>
      </c>
      <c r="N44" s="79">
        <v>182.89</v>
      </c>
      <c r="O44" s="118"/>
      <c r="P44" s="118"/>
    </row>
    <row r="45" spans="1:16" s="32" customFormat="1" x14ac:dyDescent="0.25">
      <c r="A45" s="21"/>
      <c r="B45" s="28" t="s">
        <v>1994</v>
      </c>
      <c r="C45" s="119" t="s">
        <v>2628</v>
      </c>
      <c r="D45" s="40" t="s">
        <v>2454</v>
      </c>
      <c r="E45" s="145">
        <v>661</v>
      </c>
      <c r="F45" s="145">
        <v>363.55</v>
      </c>
      <c r="G45" s="146">
        <v>643.02</v>
      </c>
      <c r="H45" s="145">
        <v>429.65000000000003</v>
      </c>
      <c r="I45" s="121"/>
      <c r="J45" s="79">
        <v>606.13700000000006</v>
      </c>
      <c r="K45" s="79">
        <v>627.94999999999993</v>
      </c>
      <c r="L45" s="79">
        <v>370.16</v>
      </c>
      <c r="M45" s="79">
        <v>642.49199999999996</v>
      </c>
      <c r="N45" s="79">
        <v>643.02</v>
      </c>
      <c r="O45" s="118"/>
      <c r="P45" s="118"/>
    </row>
    <row r="46" spans="1:16" s="32" customFormat="1" x14ac:dyDescent="0.25">
      <c r="A46" s="21"/>
      <c r="B46" s="28" t="s">
        <v>1995</v>
      </c>
      <c r="C46" s="119" t="s">
        <v>2629</v>
      </c>
      <c r="D46" s="40" t="s">
        <v>2454</v>
      </c>
      <c r="E46" s="145">
        <v>464</v>
      </c>
      <c r="F46" s="145">
        <v>132.55000000000001</v>
      </c>
      <c r="G46" s="146">
        <v>451.38</v>
      </c>
      <c r="H46" s="145">
        <v>301.60000000000002</v>
      </c>
      <c r="I46" s="121"/>
      <c r="J46" s="79">
        <v>425.488</v>
      </c>
      <c r="K46" s="79">
        <v>440.79999999999995</v>
      </c>
      <c r="L46" s="79">
        <v>259.83999999999997</v>
      </c>
      <c r="M46" s="79">
        <v>451.00799999999998</v>
      </c>
      <c r="N46" s="79">
        <v>451.38</v>
      </c>
      <c r="O46" s="118"/>
      <c r="P46" s="118"/>
    </row>
    <row r="47" spans="1:16" s="32" customFormat="1" x14ac:dyDescent="0.25">
      <c r="A47" s="21"/>
      <c r="B47" s="28" t="s">
        <v>1997</v>
      </c>
      <c r="C47" s="119" t="s">
        <v>2630</v>
      </c>
      <c r="D47" s="40" t="s">
        <v>2454</v>
      </c>
      <c r="E47" s="145">
        <v>650</v>
      </c>
      <c r="F47" s="145">
        <v>357.5</v>
      </c>
      <c r="G47" s="146">
        <v>632.32000000000005</v>
      </c>
      <c r="H47" s="145">
        <v>422.5</v>
      </c>
      <c r="I47" s="121"/>
      <c r="J47" s="79">
        <v>596.05000000000007</v>
      </c>
      <c r="K47" s="79">
        <v>617.5</v>
      </c>
      <c r="L47" s="79">
        <v>364</v>
      </c>
      <c r="M47" s="79">
        <v>631.79999999999995</v>
      </c>
      <c r="N47" s="79">
        <v>632.32000000000005</v>
      </c>
      <c r="O47" s="118"/>
      <c r="P47" s="118"/>
    </row>
    <row r="48" spans="1:16" s="32" customFormat="1" x14ac:dyDescent="0.25">
      <c r="A48" s="21"/>
      <c r="B48" s="28" t="s">
        <v>1999</v>
      </c>
      <c r="C48" s="119" t="s">
        <v>2631</v>
      </c>
      <c r="D48" s="40" t="s">
        <v>2454</v>
      </c>
      <c r="E48" s="145">
        <v>718</v>
      </c>
      <c r="F48" s="145">
        <v>394.9</v>
      </c>
      <c r="G48" s="146">
        <v>698.47</v>
      </c>
      <c r="H48" s="145">
        <v>466.7</v>
      </c>
      <c r="I48" s="121"/>
      <c r="J48" s="79">
        <v>658.40600000000006</v>
      </c>
      <c r="K48" s="79">
        <v>682.1</v>
      </c>
      <c r="L48" s="79">
        <v>402.08</v>
      </c>
      <c r="M48" s="79">
        <v>697.89599999999996</v>
      </c>
      <c r="N48" s="79">
        <v>698.47</v>
      </c>
      <c r="O48" s="118"/>
      <c r="P48" s="118"/>
    </row>
    <row r="49" spans="1:16" s="32" customFormat="1" ht="26.25" x14ac:dyDescent="0.25">
      <c r="A49" s="21"/>
      <c r="B49" s="28" t="s">
        <v>2000</v>
      </c>
      <c r="C49" s="119" t="s">
        <v>2632</v>
      </c>
      <c r="D49" s="40" t="s">
        <v>2454</v>
      </c>
      <c r="E49" s="145">
        <v>356</v>
      </c>
      <c r="F49" s="145">
        <v>195.8</v>
      </c>
      <c r="G49" s="146">
        <v>346.32</v>
      </c>
      <c r="H49" s="145">
        <v>231.4</v>
      </c>
      <c r="I49" s="121"/>
      <c r="J49" s="79">
        <v>326.452</v>
      </c>
      <c r="K49" s="79">
        <v>338.2</v>
      </c>
      <c r="L49" s="79">
        <v>199.36</v>
      </c>
      <c r="M49" s="79">
        <v>346.03199999999998</v>
      </c>
      <c r="N49" s="79">
        <v>346.32</v>
      </c>
      <c r="O49" s="118"/>
      <c r="P49" s="118"/>
    </row>
    <row r="50" spans="1:16" s="32" customFormat="1" x14ac:dyDescent="0.25">
      <c r="A50" s="21"/>
      <c r="B50" s="28" t="s">
        <v>2007</v>
      </c>
      <c r="C50" s="119" t="s">
        <v>2633</v>
      </c>
      <c r="D50" s="40" t="s">
        <v>2454</v>
      </c>
      <c r="E50" s="145">
        <v>324</v>
      </c>
      <c r="F50" s="145">
        <v>178.2</v>
      </c>
      <c r="G50" s="146">
        <v>502.94</v>
      </c>
      <c r="H50" s="145">
        <v>210.6</v>
      </c>
      <c r="I50" s="121"/>
      <c r="J50" s="79">
        <v>297.108</v>
      </c>
      <c r="K50" s="79">
        <v>307.8</v>
      </c>
      <c r="L50" s="79">
        <v>289.52</v>
      </c>
      <c r="M50" s="79">
        <v>314.928</v>
      </c>
      <c r="N50" s="79">
        <v>502.94</v>
      </c>
      <c r="O50" s="118"/>
      <c r="P50" s="118"/>
    </row>
    <row r="51" spans="1:16" s="32" customFormat="1" x14ac:dyDescent="0.25">
      <c r="A51" s="21"/>
      <c r="B51" s="28" t="s">
        <v>2010</v>
      </c>
      <c r="C51" s="119" t="s">
        <v>2634</v>
      </c>
      <c r="D51" s="40" t="s">
        <v>2454</v>
      </c>
      <c r="E51" s="145">
        <v>513</v>
      </c>
      <c r="F51" s="145">
        <v>282.14999999999998</v>
      </c>
      <c r="G51" s="146">
        <v>499.05</v>
      </c>
      <c r="H51" s="145">
        <v>333.45</v>
      </c>
      <c r="I51" s="121"/>
      <c r="J51" s="79">
        <v>470.42099999999999</v>
      </c>
      <c r="K51" s="79">
        <v>487.34999999999997</v>
      </c>
      <c r="L51" s="79">
        <v>287.27999999999997</v>
      </c>
      <c r="M51" s="79">
        <v>498.63599999999997</v>
      </c>
      <c r="N51" s="79">
        <v>499.05</v>
      </c>
      <c r="O51" s="118"/>
      <c r="P51" s="118"/>
    </row>
    <row r="52" spans="1:16" s="32" customFormat="1" x14ac:dyDescent="0.25">
      <c r="A52" s="21"/>
      <c r="B52" s="28" t="s">
        <v>2012</v>
      </c>
      <c r="C52" s="119" t="s">
        <v>2635</v>
      </c>
      <c r="D52" s="40" t="s">
        <v>2454</v>
      </c>
      <c r="E52" s="145">
        <v>163</v>
      </c>
      <c r="F52" s="145">
        <v>89.65</v>
      </c>
      <c r="G52" s="146">
        <v>158.57</v>
      </c>
      <c r="H52" s="145">
        <v>105.95</v>
      </c>
      <c r="I52" s="121"/>
      <c r="J52" s="79">
        <v>149.471</v>
      </c>
      <c r="K52" s="79">
        <v>154.85</v>
      </c>
      <c r="L52" s="79">
        <v>91.28</v>
      </c>
      <c r="M52" s="79">
        <v>158.43600000000001</v>
      </c>
      <c r="N52" s="79">
        <v>158.57</v>
      </c>
      <c r="O52" s="118"/>
      <c r="P52" s="118"/>
    </row>
    <row r="53" spans="1:16" s="32" customFormat="1" ht="26.25" x14ac:dyDescent="0.25">
      <c r="A53" s="21"/>
      <c r="B53" s="28" t="s">
        <v>2328</v>
      </c>
      <c r="C53" s="119" t="s">
        <v>2636</v>
      </c>
      <c r="D53" s="40" t="s">
        <v>2454</v>
      </c>
      <c r="E53" s="145">
        <v>1567</v>
      </c>
      <c r="F53" s="145">
        <v>861.85</v>
      </c>
      <c r="G53" s="146">
        <v>1524.38</v>
      </c>
      <c r="H53" s="145">
        <v>1018.5500000000001</v>
      </c>
      <c r="I53" s="121"/>
      <c r="J53" s="79">
        <v>1436.9390000000001</v>
      </c>
      <c r="K53" s="79">
        <v>1488.6499999999999</v>
      </c>
      <c r="L53" s="79">
        <v>877.52</v>
      </c>
      <c r="M53" s="79">
        <v>1523.124</v>
      </c>
      <c r="N53" s="79">
        <v>1524.38</v>
      </c>
      <c r="O53" s="118"/>
      <c r="P53" s="118"/>
    </row>
    <row r="54" spans="1:16" s="32" customFormat="1" x14ac:dyDescent="0.25">
      <c r="A54" s="21"/>
      <c r="B54" s="28" t="s">
        <v>2329</v>
      </c>
      <c r="C54" s="119" t="s">
        <v>2664</v>
      </c>
      <c r="D54" s="40" t="s">
        <v>2454</v>
      </c>
      <c r="E54" s="145">
        <v>747</v>
      </c>
      <c r="F54" s="145">
        <v>231.55</v>
      </c>
      <c r="G54" s="146">
        <v>726.68</v>
      </c>
      <c r="H54" s="145">
        <v>485.55</v>
      </c>
      <c r="I54" s="121"/>
      <c r="J54" s="79">
        <v>684.99900000000002</v>
      </c>
      <c r="K54" s="79">
        <v>709.65</v>
      </c>
      <c r="L54" s="79">
        <v>418.32</v>
      </c>
      <c r="M54" s="79">
        <v>726.08399999999995</v>
      </c>
      <c r="N54" s="79">
        <v>726.68</v>
      </c>
      <c r="O54" s="118"/>
      <c r="P54" s="118"/>
    </row>
    <row r="55" spans="1:16" s="32" customFormat="1" x14ac:dyDescent="0.25">
      <c r="A55" s="21"/>
      <c r="B55" s="28" t="s">
        <v>2332</v>
      </c>
      <c r="C55" s="119" t="s">
        <v>2637</v>
      </c>
      <c r="D55" s="40" t="s">
        <v>2454</v>
      </c>
      <c r="E55" s="145">
        <v>1891</v>
      </c>
      <c r="F55" s="145">
        <v>1040.05</v>
      </c>
      <c r="G55" s="146">
        <v>1839.56</v>
      </c>
      <c r="H55" s="145">
        <v>1229.1500000000001</v>
      </c>
      <c r="I55" s="121"/>
      <c r="J55" s="79">
        <v>1734.047</v>
      </c>
      <c r="K55" s="79">
        <v>1796.4499999999998</v>
      </c>
      <c r="L55" s="79">
        <v>1058.96</v>
      </c>
      <c r="M55" s="79">
        <v>1838.0519999999999</v>
      </c>
      <c r="N55" s="79">
        <v>1839.56</v>
      </c>
      <c r="O55" s="118"/>
      <c r="P55" s="118"/>
    </row>
    <row r="56" spans="1:16" s="32" customFormat="1" ht="26.25" x14ac:dyDescent="0.25">
      <c r="A56" s="21"/>
      <c r="B56" s="28" t="s">
        <v>2337</v>
      </c>
      <c r="C56" s="119" t="s">
        <v>2638</v>
      </c>
      <c r="D56" s="40" t="s">
        <v>2454</v>
      </c>
      <c r="E56" s="145">
        <v>1026</v>
      </c>
      <c r="F56" s="145">
        <v>564.29999999999995</v>
      </c>
      <c r="G56" s="146">
        <v>998.09</v>
      </c>
      <c r="H56" s="145">
        <v>666.9</v>
      </c>
      <c r="I56" s="121"/>
      <c r="J56" s="79">
        <v>940.84199999999998</v>
      </c>
      <c r="K56" s="79">
        <v>974.69999999999993</v>
      </c>
      <c r="L56" s="79">
        <v>574.55999999999995</v>
      </c>
      <c r="M56" s="79">
        <v>997.27199999999993</v>
      </c>
      <c r="N56" s="79">
        <v>998.09</v>
      </c>
      <c r="O56" s="118"/>
      <c r="P56" s="118"/>
    </row>
    <row r="57" spans="1:16" s="32" customFormat="1" ht="26.25" x14ac:dyDescent="0.25">
      <c r="A57" s="21"/>
      <c r="B57" s="28" t="s">
        <v>2338</v>
      </c>
      <c r="C57" s="119" t="s">
        <v>2639</v>
      </c>
      <c r="D57" s="40" t="s">
        <v>2454</v>
      </c>
      <c r="E57" s="145">
        <v>2159</v>
      </c>
      <c r="F57" s="145">
        <v>1187.45</v>
      </c>
      <c r="G57" s="146">
        <v>2100.2800000000002</v>
      </c>
      <c r="H57" s="145">
        <v>1403.3500000000001</v>
      </c>
      <c r="I57" s="121"/>
      <c r="J57" s="79">
        <v>1979.8030000000001</v>
      </c>
      <c r="K57" s="79">
        <v>2051.0499999999997</v>
      </c>
      <c r="L57" s="79">
        <v>1209.04</v>
      </c>
      <c r="M57" s="79">
        <v>2098.5479999999998</v>
      </c>
      <c r="N57" s="79">
        <v>2100.2800000000002</v>
      </c>
      <c r="O57" s="118"/>
      <c r="P57" s="118"/>
    </row>
    <row r="58" spans="1:16" s="32" customFormat="1" x14ac:dyDescent="0.25">
      <c r="A58" s="21" t="s">
        <v>201</v>
      </c>
      <c r="B58" s="28" t="s">
        <v>2299</v>
      </c>
      <c r="C58" s="119" t="s">
        <v>2640</v>
      </c>
      <c r="D58" s="40" t="s">
        <v>2454</v>
      </c>
      <c r="E58" s="145">
        <v>2873</v>
      </c>
      <c r="F58" s="145">
        <v>231</v>
      </c>
      <c r="G58" s="146">
        <v>2794.85</v>
      </c>
      <c r="H58" s="145">
        <v>1867.45</v>
      </c>
      <c r="I58" s="121"/>
      <c r="J58" s="79">
        <v>2634.5410000000002</v>
      </c>
      <c r="K58" s="79">
        <v>2729.35</v>
      </c>
      <c r="L58" s="79">
        <v>1608.88</v>
      </c>
      <c r="M58" s="79">
        <v>2792.556</v>
      </c>
      <c r="N58" s="79">
        <v>2794.85</v>
      </c>
      <c r="O58" s="118"/>
      <c r="P58" s="118"/>
    </row>
    <row r="59" spans="1:16" s="32" customFormat="1" x14ac:dyDescent="0.25">
      <c r="A59" s="21"/>
      <c r="B59" s="28" t="s">
        <v>2300</v>
      </c>
      <c r="C59" s="119" t="s">
        <v>2641</v>
      </c>
      <c r="D59" s="40" t="s">
        <v>2454</v>
      </c>
      <c r="E59" s="145">
        <v>284</v>
      </c>
      <c r="F59" s="145">
        <v>12.65</v>
      </c>
      <c r="G59" s="146">
        <v>276.27999999999997</v>
      </c>
      <c r="H59" s="145">
        <v>184.6</v>
      </c>
      <c r="I59" s="121"/>
      <c r="J59" s="79">
        <v>260.428</v>
      </c>
      <c r="K59" s="79">
        <v>269.8</v>
      </c>
      <c r="L59" s="79">
        <v>159.04</v>
      </c>
      <c r="M59" s="79">
        <v>276.048</v>
      </c>
      <c r="N59" s="79">
        <v>276.27999999999997</v>
      </c>
      <c r="O59" s="118"/>
      <c r="P59" s="118"/>
    </row>
    <row r="60" spans="1:16" s="32" customFormat="1" x14ac:dyDescent="0.25">
      <c r="A60" s="21"/>
      <c r="B60" s="28" t="s">
        <v>2301</v>
      </c>
      <c r="C60" s="119" t="s">
        <v>2642</v>
      </c>
      <c r="D60" s="40" t="s">
        <v>2454</v>
      </c>
      <c r="E60" s="145">
        <v>631</v>
      </c>
      <c r="F60" s="145">
        <v>347.05</v>
      </c>
      <c r="G60" s="146">
        <v>613.84</v>
      </c>
      <c r="H60" s="145">
        <v>410.15000000000003</v>
      </c>
      <c r="I60" s="121"/>
      <c r="J60" s="79">
        <v>578.62700000000007</v>
      </c>
      <c r="K60" s="79">
        <v>599.44999999999993</v>
      </c>
      <c r="L60" s="79">
        <v>353.36</v>
      </c>
      <c r="M60" s="79">
        <v>613.33199999999999</v>
      </c>
      <c r="N60" s="79">
        <v>613.84</v>
      </c>
      <c r="O60" s="118"/>
      <c r="P60" s="118"/>
    </row>
    <row r="61" spans="1:16" s="32" customFormat="1" ht="26.25" x14ac:dyDescent="0.25">
      <c r="A61" s="21"/>
      <c r="B61" s="28" t="s">
        <v>2303</v>
      </c>
      <c r="C61" s="119" t="s">
        <v>2643</v>
      </c>
      <c r="D61" s="40" t="s">
        <v>2454</v>
      </c>
      <c r="E61" s="145">
        <v>397</v>
      </c>
      <c r="F61" s="145">
        <v>218.35</v>
      </c>
      <c r="G61" s="146">
        <v>386.2</v>
      </c>
      <c r="H61" s="145">
        <v>258.05</v>
      </c>
      <c r="I61" s="121"/>
      <c r="J61" s="79">
        <v>364.04900000000004</v>
      </c>
      <c r="K61" s="79">
        <v>377.15</v>
      </c>
      <c r="L61" s="79">
        <v>222.32</v>
      </c>
      <c r="M61" s="79">
        <v>385.88400000000001</v>
      </c>
      <c r="N61" s="79">
        <v>386.2</v>
      </c>
      <c r="O61" s="118"/>
      <c r="P61" s="118"/>
    </row>
    <row r="62" spans="1:16" s="32" customFormat="1" ht="26.25" x14ac:dyDescent="0.25">
      <c r="A62" s="21"/>
      <c r="B62" s="28" t="s">
        <v>2307</v>
      </c>
      <c r="C62" s="119" t="s">
        <v>2644</v>
      </c>
      <c r="D62" s="40" t="s">
        <v>2454</v>
      </c>
      <c r="E62" s="145">
        <v>2345</v>
      </c>
      <c r="F62" s="145">
        <v>1289.75</v>
      </c>
      <c r="G62" s="146">
        <v>2281.2199999999998</v>
      </c>
      <c r="H62" s="145">
        <v>1524.25</v>
      </c>
      <c r="I62" s="121"/>
      <c r="J62" s="79">
        <v>2150.3650000000002</v>
      </c>
      <c r="K62" s="79">
        <v>2227.75</v>
      </c>
      <c r="L62" s="79">
        <v>1313.2</v>
      </c>
      <c r="M62" s="79">
        <v>2279.34</v>
      </c>
      <c r="N62" s="79">
        <v>2281.2199999999998</v>
      </c>
      <c r="O62" s="118"/>
      <c r="P62" s="118"/>
    </row>
    <row r="63" spans="1:16" s="32" customFormat="1" x14ac:dyDescent="0.25">
      <c r="A63" s="21" t="s">
        <v>148</v>
      </c>
      <c r="B63" s="28" t="s">
        <v>1405</v>
      </c>
      <c r="C63" s="119" t="s">
        <v>2645</v>
      </c>
      <c r="D63" s="40" t="s">
        <v>2454</v>
      </c>
      <c r="E63" s="145">
        <v>304</v>
      </c>
      <c r="F63" s="145">
        <v>167.2</v>
      </c>
      <c r="G63" s="146">
        <v>295.73</v>
      </c>
      <c r="H63" s="145">
        <v>197.6</v>
      </c>
      <c r="I63" s="121"/>
      <c r="J63" s="79">
        <v>278.76800000000003</v>
      </c>
      <c r="K63" s="79">
        <v>288.8</v>
      </c>
      <c r="L63" s="79">
        <v>170.24</v>
      </c>
      <c r="M63" s="79">
        <v>295.488</v>
      </c>
      <c r="N63" s="79">
        <v>295.73</v>
      </c>
      <c r="O63" s="118"/>
      <c r="P63" s="118"/>
    </row>
    <row r="64" spans="1:16" s="32" customFormat="1" ht="26.25" x14ac:dyDescent="0.25">
      <c r="A64" s="21" t="s">
        <v>433</v>
      </c>
      <c r="B64" s="28" t="s">
        <v>2363</v>
      </c>
      <c r="C64" s="119" t="s">
        <v>2646</v>
      </c>
      <c r="D64" s="40" t="s">
        <v>2454</v>
      </c>
      <c r="E64" s="145">
        <v>108</v>
      </c>
      <c r="F64" s="145">
        <v>24.2</v>
      </c>
      <c r="G64" s="146">
        <v>105.06</v>
      </c>
      <c r="H64" s="145">
        <v>70.2</v>
      </c>
      <c r="I64" s="121"/>
      <c r="J64" s="79">
        <v>99.036000000000001</v>
      </c>
      <c r="K64" s="79">
        <v>102.6</v>
      </c>
      <c r="L64" s="79">
        <v>60.48</v>
      </c>
      <c r="M64" s="79">
        <v>104.976</v>
      </c>
      <c r="N64" s="79">
        <v>105.06</v>
      </c>
      <c r="O64" s="118"/>
      <c r="P64" s="118"/>
    </row>
    <row r="65" spans="1:16" s="32" customFormat="1" ht="26.25" x14ac:dyDescent="0.25">
      <c r="A65" s="21"/>
      <c r="B65" s="28" t="s">
        <v>2364</v>
      </c>
      <c r="C65" s="119" t="s">
        <v>2647</v>
      </c>
      <c r="D65" s="40" t="s">
        <v>2454</v>
      </c>
      <c r="E65" s="145">
        <v>191</v>
      </c>
      <c r="F65" s="145">
        <v>57.75</v>
      </c>
      <c r="G65" s="146">
        <v>185.8</v>
      </c>
      <c r="H65" s="145">
        <v>124.15</v>
      </c>
      <c r="I65" s="121"/>
      <c r="J65" s="79">
        <v>175.14700000000002</v>
      </c>
      <c r="K65" s="79">
        <v>181.45</v>
      </c>
      <c r="L65" s="79">
        <v>106.96</v>
      </c>
      <c r="M65" s="79">
        <v>185.65199999999999</v>
      </c>
      <c r="N65" s="79">
        <v>185.8</v>
      </c>
      <c r="O65" s="118"/>
      <c r="P65" s="118"/>
    </row>
    <row r="66" spans="1:16" s="32" customFormat="1" x14ac:dyDescent="0.25">
      <c r="A66" s="21" t="s">
        <v>337</v>
      </c>
      <c r="B66" s="28" t="s">
        <v>1896</v>
      </c>
      <c r="C66" s="119" t="s">
        <v>2648</v>
      </c>
      <c r="D66" s="40" t="s">
        <v>2454</v>
      </c>
      <c r="E66" s="145">
        <v>2828</v>
      </c>
      <c r="F66" s="145">
        <v>1555.4</v>
      </c>
      <c r="G66" s="146">
        <v>2751.08</v>
      </c>
      <c r="H66" s="145">
        <v>1838.2</v>
      </c>
      <c r="I66" s="121"/>
      <c r="J66" s="79">
        <v>2593.2760000000003</v>
      </c>
      <c r="K66" s="79">
        <v>2686.6</v>
      </c>
      <c r="L66" s="79">
        <v>1583.68</v>
      </c>
      <c r="M66" s="79">
        <v>2748.8159999999998</v>
      </c>
      <c r="N66" s="79">
        <v>2751.08</v>
      </c>
      <c r="O66" s="118"/>
      <c r="P66" s="118"/>
    </row>
    <row r="67" spans="1:16" s="32" customFormat="1" x14ac:dyDescent="0.25">
      <c r="A67" s="21"/>
      <c r="B67" s="40" t="s">
        <v>1897</v>
      </c>
      <c r="C67" s="119" t="s">
        <v>2649</v>
      </c>
      <c r="D67" s="40" t="s">
        <v>2454</v>
      </c>
      <c r="E67" s="79">
        <v>7335</v>
      </c>
      <c r="F67" s="79">
        <v>4034.25</v>
      </c>
      <c r="G67" s="146">
        <v>7135.49</v>
      </c>
      <c r="H67" s="79">
        <v>4767.75</v>
      </c>
      <c r="I67" s="121"/>
      <c r="J67" s="79">
        <v>6726.1950000000006</v>
      </c>
      <c r="K67" s="79">
        <v>6968.25</v>
      </c>
      <c r="L67" s="79">
        <v>4107.6000000000004</v>
      </c>
      <c r="M67" s="79">
        <v>7129.62</v>
      </c>
      <c r="N67" s="79">
        <v>7135.49</v>
      </c>
      <c r="O67" s="118"/>
      <c r="P67" s="118"/>
    </row>
    <row r="68" spans="1:16" s="32" customFormat="1" x14ac:dyDescent="0.25">
      <c r="A68" s="21"/>
      <c r="B68" s="28" t="s">
        <v>1922</v>
      </c>
      <c r="C68" s="119" t="s">
        <v>2650</v>
      </c>
      <c r="D68" s="40" t="s">
        <v>2454</v>
      </c>
      <c r="E68" s="145">
        <v>1975</v>
      </c>
      <c r="F68" s="145">
        <v>1086.25</v>
      </c>
      <c r="G68" s="146">
        <v>1921.28</v>
      </c>
      <c r="H68" s="145">
        <v>1283.75</v>
      </c>
      <c r="I68" s="121"/>
      <c r="J68" s="79">
        <v>1811.075</v>
      </c>
      <c r="K68" s="79">
        <v>1876.25</v>
      </c>
      <c r="L68" s="79">
        <v>1106</v>
      </c>
      <c r="M68" s="79">
        <v>1919.7</v>
      </c>
      <c r="N68" s="79">
        <v>1921.28</v>
      </c>
      <c r="O68" s="118"/>
      <c r="P68" s="118"/>
    </row>
    <row r="69" spans="1:16" s="32" customFormat="1" x14ac:dyDescent="0.25">
      <c r="A69" s="21"/>
      <c r="B69" s="28" t="s">
        <v>1923</v>
      </c>
      <c r="C69" s="119" t="s">
        <v>2651</v>
      </c>
      <c r="D69" s="40" t="s">
        <v>2454</v>
      </c>
      <c r="E69" s="145">
        <v>1975</v>
      </c>
      <c r="F69" s="145">
        <v>1086.25</v>
      </c>
      <c r="G69" s="146">
        <v>1921.28</v>
      </c>
      <c r="H69" s="145">
        <v>1283.75</v>
      </c>
      <c r="I69" s="121"/>
      <c r="J69" s="79">
        <v>1811.075</v>
      </c>
      <c r="K69" s="79">
        <v>1876.25</v>
      </c>
      <c r="L69" s="79">
        <v>1106</v>
      </c>
      <c r="M69" s="79">
        <v>1919.7</v>
      </c>
      <c r="N69" s="79">
        <v>1921.28</v>
      </c>
      <c r="O69" s="118"/>
      <c r="P69" s="118"/>
    </row>
    <row r="70" spans="1:16" s="32" customFormat="1" x14ac:dyDescent="0.25">
      <c r="A70" s="21"/>
      <c r="B70" s="40" t="s">
        <v>1924</v>
      </c>
      <c r="C70" s="119" t="s">
        <v>2652</v>
      </c>
      <c r="D70" s="40" t="s">
        <v>2454</v>
      </c>
      <c r="E70" s="79">
        <v>3126</v>
      </c>
      <c r="F70" s="79">
        <v>1719.3</v>
      </c>
      <c r="G70" s="146">
        <v>3040.97</v>
      </c>
      <c r="H70" s="79">
        <v>2031.9</v>
      </c>
      <c r="I70" s="121"/>
      <c r="J70" s="79">
        <v>2866.5419999999999</v>
      </c>
      <c r="K70" s="79">
        <v>2969.7</v>
      </c>
      <c r="L70" s="79">
        <v>1750.56</v>
      </c>
      <c r="M70" s="79">
        <v>3038.4719999999998</v>
      </c>
      <c r="N70" s="79">
        <v>3040.97</v>
      </c>
      <c r="O70" s="118"/>
      <c r="P70" s="118"/>
    </row>
    <row r="71" spans="1:16" s="32" customFormat="1" x14ac:dyDescent="0.25">
      <c r="A71" s="21"/>
      <c r="B71" s="28" t="s">
        <v>1946</v>
      </c>
      <c r="C71" s="119" t="s">
        <v>2653</v>
      </c>
      <c r="D71" s="40" t="s">
        <v>2454</v>
      </c>
      <c r="E71" s="145">
        <v>1950</v>
      </c>
      <c r="F71" s="145">
        <v>1072.5</v>
      </c>
      <c r="G71" s="146">
        <v>1896.96</v>
      </c>
      <c r="H71" s="145">
        <v>1267.5</v>
      </c>
      <c r="I71" s="121"/>
      <c r="J71" s="79">
        <v>1788.15</v>
      </c>
      <c r="K71" s="79">
        <v>1852.5</v>
      </c>
      <c r="L71" s="79">
        <v>1092</v>
      </c>
      <c r="M71" s="79">
        <v>1895.3999999999999</v>
      </c>
      <c r="N71" s="79">
        <v>1896.96</v>
      </c>
      <c r="O71" s="118"/>
      <c r="P71" s="118"/>
    </row>
    <row r="72" spans="1:16" s="32" customFormat="1" x14ac:dyDescent="0.25">
      <c r="A72" s="21"/>
      <c r="B72" s="28" t="s">
        <v>1947</v>
      </c>
      <c r="C72" s="119" t="s">
        <v>2654</v>
      </c>
      <c r="D72" s="40" t="s">
        <v>2454</v>
      </c>
      <c r="E72" s="145">
        <v>2864</v>
      </c>
      <c r="F72" s="145">
        <v>1816.65</v>
      </c>
      <c r="G72" s="146">
        <v>3213.16</v>
      </c>
      <c r="H72" s="145">
        <v>1861.6000000000001</v>
      </c>
      <c r="I72" s="121"/>
      <c r="J72" s="79">
        <v>2626.288</v>
      </c>
      <c r="K72" s="79">
        <v>2720.7999999999997</v>
      </c>
      <c r="L72" s="79">
        <v>1849.68</v>
      </c>
      <c r="M72" s="79">
        <v>2783.808</v>
      </c>
      <c r="N72" s="79">
        <v>3213.16</v>
      </c>
      <c r="O72" s="118"/>
      <c r="P72" s="118"/>
    </row>
    <row r="73" spans="1:16" s="32" customFormat="1" x14ac:dyDescent="0.25">
      <c r="A73" s="21"/>
      <c r="B73" s="28" t="s">
        <v>1964</v>
      </c>
      <c r="C73" s="119" t="s">
        <v>2655</v>
      </c>
      <c r="D73" s="40" t="s">
        <v>2454</v>
      </c>
      <c r="E73" s="145">
        <v>1979</v>
      </c>
      <c r="F73" s="145">
        <v>1088.45</v>
      </c>
      <c r="G73" s="146">
        <v>1925.17</v>
      </c>
      <c r="H73" s="145">
        <v>1286.3500000000001</v>
      </c>
      <c r="I73" s="121"/>
      <c r="J73" s="79">
        <v>1814.7430000000002</v>
      </c>
      <c r="K73" s="79">
        <v>1880.05</v>
      </c>
      <c r="L73" s="79">
        <v>1108.24</v>
      </c>
      <c r="M73" s="79">
        <v>1923.588</v>
      </c>
      <c r="N73" s="79">
        <v>1925.17</v>
      </c>
      <c r="O73" s="118"/>
      <c r="P73" s="118"/>
    </row>
    <row r="74" spans="1:16" s="32" customFormat="1" x14ac:dyDescent="0.25">
      <c r="A74" s="21"/>
      <c r="B74" s="28" t="s">
        <v>1966</v>
      </c>
      <c r="C74" s="119" t="s">
        <v>2656</v>
      </c>
      <c r="D74" s="40" t="s">
        <v>2454</v>
      </c>
      <c r="E74" s="145">
        <v>2769</v>
      </c>
      <c r="F74" s="145">
        <v>1522.95</v>
      </c>
      <c r="G74" s="146">
        <v>2693.68</v>
      </c>
      <c r="H74" s="145">
        <v>1799.8500000000001</v>
      </c>
      <c r="I74" s="121"/>
      <c r="J74" s="79">
        <v>2539.1730000000002</v>
      </c>
      <c r="K74" s="79">
        <v>2630.5499999999997</v>
      </c>
      <c r="L74" s="79">
        <v>1550.64</v>
      </c>
      <c r="M74" s="79">
        <v>2691.4679999999998</v>
      </c>
      <c r="N74" s="79">
        <v>2693.68</v>
      </c>
      <c r="O74" s="118"/>
      <c r="P74" s="118"/>
    </row>
    <row r="75" spans="1:16" s="32" customFormat="1" x14ac:dyDescent="0.25">
      <c r="A75" s="21" t="s">
        <v>338</v>
      </c>
      <c r="B75" s="40" t="s">
        <v>2013</v>
      </c>
      <c r="C75" s="119" t="s">
        <v>2658</v>
      </c>
      <c r="D75" s="40" t="s">
        <v>2454</v>
      </c>
      <c r="E75" s="79">
        <v>358</v>
      </c>
      <c r="F75" s="79">
        <v>196.9</v>
      </c>
      <c r="G75" s="146">
        <v>348.26</v>
      </c>
      <c r="H75" s="79">
        <v>232.70000000000002</v>
      </c>
      <c r="I75" s="121"/>
      <c r="J75" s="79">
        <v>328.286</v>
      </c>
      <c r="K75" s="79">
        <v>340.09999999999997</v>
      </c>
      <c r="L75" s="79">
        <v>200.48</v>
      </c>
      <c r="M75" s="79">
        <v>347.976</v>
      </c>
      <c r="N75" s="79">
        <v>348.26</v>
      </c>
      <c r="O75" s="118"/>
      <c r="P75" s="118"/>
    </row>
    <row r="76" spans="1:16" s="32" customFormat="1" x14ac:dyDescent="0.25">
      <c r="A76" s="21"/>
      <c r="B76" s="40" t="s">
        <v>2014</v>
      </c>
      <c r="C76" s="119" t="s">
        <v>2659</v>
      </c>
      <c r="D76" s="40" t="s">
        <v>2454</v>
      </c>
      <c r="E76" s="79">
        <v>492</v>
      </c>
      <c r="F76" s="79">
        <v>270.60000000000002</v>
      </c>
      <c r="G76" s="146">
        <v>478.62</v>
      </c>
      <c r="H76" s="79">
        <v>319.8</v>
      </c>
      <c r="I76" s="121"/>
      <c r="J76" s="79">
        <v>451.16400000000004</v>
      </c>
      <c r="K76" s="79">
        <v>467.4</v>
      </c>
      <c r="L76" s="79">
        <v>275.52</v>
      </c>
      <c r="M76" s="79">
        <v>478.22399999999999</v>
      </c>
      <c r="N76" s="79">
        <v>478.62</v>
      </c>
      <c r="O76" s="118"/>
      <c r="P76" s="118"/>
    </row>
    <row r="77" spans="1:16" s="32" customFormat="1" x14ac:dyDescent="0.25">
      <c r="A77" s="21"/>
      <c r="B77" s="28" t="s">
        <v>2015</v>
      </c>
      <c r="C77" s="119" t="s">
        <v>2660</v>
      </c>
      <c r="D77" s="40" t="s">
        <v>2454</v>
      </c>
      <c r="E77" s="145">
        <v>459</v>
      </c>
      <c r="F77" s="145">
        <v>252.45</v>
      </c>
      <c r="G77" s="146">
        <v>446.52</v>
      </c>
      <c r="H77" s="145">
        <v>298.35000000000002</v>
      </c>
      <c r="I77" s="121"/>
      <c r="J77" s="79">
        <v>420.90300000000002</v>
      </c>
      <c r="K77" s="79">
        <v>436.04999999999995</v>
      </c>
      <c r="L77" s="79">
        <v>257.04000000000002</v>
      </c>
      <c r="M77" s="79">
        <v>446.14799999999997</v>
      </c>
      <c r="N77" s="79">
        <v>446.52</v>
      </c>
      <c r="O77" s="118"/>
      <c r="P77" s="118"/>
    </row>
    <row r="78" spans="1:16" s="32" customFormat="1" x14ac:dyDescent="0.25">
      <c r="A78" s="21" t="s">
        <v>94</v>
      </c>
      <c r="B78" s="28" t="s">
        <v>1858</v>
      </c>
      <c r="C78" s="119" t="s">
        <v>752</v>
      </c>
      <c r="D78" s="40" t="s">
        <v>2454</v>
      </c>
      <c r="E78" s="145">
        <v>230</v>
      </c>
      <c r="F78" s="145">
        <v>126.5</v>
      </c>
      <c r="G78" s="146">
        <v>223.74</v>
      </c>
      <c r="H78" s="145">
        <v>149.5</v>
      </c>
      <c r="I78" s="121"/>
      <c r="J78" s="79">
        <v>210.91</v>
      </c>
      <c r="K78" s="79">
        <v>218.5</v>
      </c>
      <c r="L78" s="79">
        <v>128.80000000000001</v>
      </c>
      <c r="M78" s="79">
        <v>223.56</v>
      </c>
      <c r="N78" s="79">
        <v>223.74</v>
      </c>
      <c r="O78" s="118"/>
      <c r="P78" s="118"/>
    </row>
    <row r="79" spans="1:16" s="32" customFormat="1" x14ac:dyDescent="0.25">
      <c r="A79" s="21"/>
      <c r="B79" s="40" t="s">
        <v>2426</v>
      </c>
      <c r="C79" s="119" t="s">
        <v>2661</v>
      </c>
      <c r="D79" s="40" t="s">
        <v>2454</v>
      </c>
      <c r="E79" s="79" t="s">
        <v>3434</v>
      </c>
      <c r="F79" s="79" t="s">
        <v>3434</v>
      </c>
      <c r="G79" s="123" t="s">
        <v>3434</v>
      </c>
      <c r="H79" s="79" t="s">
        <v>3434</v>
      </c>
      <c r="I79" s="121"/>
      <c r="J79" s="79" t="s">
        <v>2574</v>
      </c>
      <c r="K79" s="79" t="s">
        <v>2574</v>
      </c>
      <c r="L79" s="79" t="s">
        <v>2574</v>
      </c>
      <c r="M79" s="79" t="s">
        <v>2574</v>
      </c>
      <c r="N79" s="79" t="s">
        <v>2574</v>
      </c>
      <c r="O79" s="118"/>
      <c r="P79" s="118"/>
    </row>
    <row r="80" spans="1:16" s="32" customFormat="1" x14ac:dyDescent="0.25">
      <c r="A80" s="21"/>
      <c r="B80" s="40" t="s">
        <v>2427</v>
      </c>
      <c r="C80" s="119" t="s">
        <v>2662</v>
      </c>
      <c r="D80" s="40" t="s">
        <v>2454</v>
      </c>
      <c r="E80" s="79" t="s">
        <v>3434</v>
      </c>
      <c r="F80" s="79" t="s">
        <v>3434</v>
      </c>
      <c r="G80" s="123" t="s">
        <v>3434</v>
      </c>
      <c r="H80" s="79" t="s">
        <v>3434</v>
      </c>
      <c r="I80" s="121"/>
      <c r="J80" s="79" t="s">
        <v>2574</v>
      </c>
      <c r="K80" s="79" t="s">
        <v>2574</v>
      </c>
      <c r="L80" s="79" t="s">
        <v>2574</v>
      </c>
      <c r="M80" s="79" t="s">
        <v>2574</v>
      </c>
      <c r="N80" s="79" t="s">
        <v>2574</v>
      </c>
      <c r="O80" s="118"/>
      <c r="P80" s="118"/>
    </row>
    <row r="81" spans="1:16" s="32" customFormat="1" x14ac:dyDescent="0.25">
      <c r="A81" s="21"/>
      <c r="B81" s="40" t="s">
        <v>2428</v>
      </c>
      <c r="C81" s="119" t="s">
        <v>2663</v>
      </c>
      <c r="D81" s="40" t="s">
        <v>2454</v>
      </c>
      <c r="E81" s="79" t="s">
        <v>3434</v>
      </c>
      <c r="F81" s="79" t="s">
        <v>3434</v>
      </c>
      <c r="G81" s="123" t="s">
        <v>3434</v>
      </c>
      <c r="H81" s="79" t="s">
        <v>3434</v>
      </c>
      <c r="I81" s="121"/>
      <c r="J81" s="79" t="s">
        <v>2574</v>
      </c>
      <c r="K81" s="79" t="s">
        <v>2574</v>
      </c>
      <c r="L81" s="79" t="s">
        <v>2574</v>
      </c>
      <c r="M81" s="79" t="s">
        <v>2574</v>
      </c>
      <c r="N81" s="79" t="s">
        <v>2574</v>
      </c>
      <c r="O81" s="118"/>
      <c r="P81" s="118"/>
    </row>
    <row r="82" spans="1:16" s="32" customFormat="1" x14ac:dyDescent="0.25">
      <c r="A82" s="21" t="s">
        <v>266</v>
      </c>
      <c r="B82" s="28" t="s">
        <v>2036</v>
      </c>
      <c r="C82" s="119" t="s">
        <v>2665</v>
      </c>
      <c r="D82" s="40" t="s">
        <v>2454</v>
      </c>
      <c r="E82" s="145">
        <v>3840</v>
      </c>
      <c r="F82" s="145">
        <v>2112</v>
      </c>
      <c r="G82" s="146">
        <v>3735.55</v>
      </c>
      <c r="H82" s="145">
        <v>2496</v>
      </c>
      <c r="I82" s="121"/>
      <c r="J82" s="79">
        <v>3521.28</v>
      </c>
      <c r="K82" s="79">
        <v>3648</v>
      </c>
      <c r="L82" s="79">
        <v>2150.4</v>
      </c>
      <c r="M82" s="79">
        <v>3732.48</v>
      </c>
      <c r="N82" s="79">
        <v>3735.55</v>
      </c>
      <c r="O82" s="118"/>
      <c r="P82" s="118"/>
    </row>
    <row r="83" spans="1:16" s="32" customFormat="1" x14ac:dyDescent="0.25">
      <c r="A83" s="21" t="s">
        <v>141</v>
      </c>
      <c r="B83" s="28" t="s">
        <v>1808</v>
      </c>
      <c r="C83" s="119" t="s">
        <v>3451</v>
      </c>
      <c r="D83" s="40" t="s">
        <v>2454</v>
      </c>
      <c r="E83" s="145">
        <v>666</v>
      </c>
      <c r="F83" s="145">
        <v>366.3</v>
      </c>
      <c r="G83" s="146">
        <v>647.88</v>
      </c>
      <c r="H83" s="145">
        <v>432.90000000000003</v>
      </c>
      <c r="I83" s="121"/>
      <c r="J83" s="79">
        <v>610.72199999999998</v>
      </c>
      <c r="K83" s="79">
        <v>632.69999999999993</v>
      </c>
      <c r="L83" s="79">
        <v>372.96</v>
      </c>
      <c r="M83" s="79">
        <v>647.35199999999998</v>
      </c>
      <c r="N83" s="79">
        <v>647.88</v>
      </c>
      <c r="O83" s="118"/>
      <c r="P83" s="118"/>
    </row>
    <row r="84" spans="1:16" s="32" customFormat="1" x14ac:dyDescent="0.25">
      <c r="A84" s="21"/>
      <c r="B84" s="28" t="s">
        <v>1816</v>
      </c>
      <c r="C84" s="119" t="s">
        <v>2667</v>
      </c>
      <c r="D84" s="40" t="s">
        <v>2454</v>
      </c>
      <c r="E84" s="145">
        <v>180</v>
      </c>
      <c r="F84" s="145">
        <v>99</v>
      </c>
      <c r="G84" s="146">
        <v>175.1</v>
      </c>
      <c r="H84" s="145">
        <v>117</v>
      </c>
      <c r="I84" s="121"/>
      <c r="J84" s="79">
        <v>165.06</v>
      </c>
      <c r="K84" s="79">
        <v>171</v>
      </c>
      <c r="L84" s="79">
        <v>100.8</v>
      </c>
      <c r="M84" s="79">
        <v>174.96</v>
      </c>
      <c r="N84" s="79">
        <v>175.1</v>
      </c>
      <c r="O84" s="118"/>
      <c r="P84" s="118"/>
    </row>
    <row r="85" spans="1:16" s="32" customFormat="1" x14ac:dyDescent="0.25">
      <c r="A85" s="21"/>
      <c r="B85" s="28" t="s">
        <v>1817</v>
      </c>
      <c r="C85" s="119" t="s">
        <v>3450</v>
      </c>
      <c r="D85" s="40" t="s">
        <v>2454</v>
      </c>
      <c r="E85" s="145">
        <v>168</v>
      </c>
      <c r="F85" s="145">
        <v>92.4</v>
      </c>
      <c r="G85" s="146">
        <v>163.43</v>
      </c>
      <c r="H85" s="145">
        <v>109.2</v>
      </c>
      <c r="I85" s="121"/>
      <c r="J85" s="79">
        <v>154.05600000000001</v>
      </c>
      <c r="K85" s="79">
        <v>159.6</v>
      </c>
      <c r="L85" s="79">
        <v>94.08</v>
      </c>
      <c r="M85" s="79">
        <v>163.29599999999999</v>
      </c>
      <c r="N85" s="79">
        <v>163.43</v>
      </c>
      <c r="O85" s="118"/>
      <c r="P85" s="118"/>
    </row>
    <row r="86" spans="1:16" s="32" customFormat="1" x14ac:dyDescent="0.25">
      <c r="A86" s="21"/>
      <c r="B86" s="28" t="s">
        <v>2046</v>
      </c>
      <c r="C86" s="119" t="s">
        <v>2669</v>
      </c>
      <c r="D86" s="40" t="s">
        <v>2454</v>
      </c>
      <c r="E86" s="145">
        <v>78</v>
      </c>
      <c r="F86" s="145">
        <v>42.9</v>
      </c>
      <c r="G86" s="146">
        <v>75.88</v>
      </c>
      <c r="H86" s="145">
        <v>50.7</v>
      </c>
      <c r="I86" s="121"/>
      <c r="J86" s="79">
        <v>71.525999999999996</v>
      </c>
      <c r="K86" s="79">
        <v>74.099999999999994</v>
      </c>
      <c r="L86" s="79">
        <v>43.68</v>
      </c>
      <c r="M86" s="79">
        <v>75.816000000000003</v>
      </c>
      <c r="N86" s="79">
        <v>75.88</v>
      </c>
      <c r="O86" s="118"/>
      <c r="P86" s="118"/>
    </row>
    <row r="87" spans="1:16" s="32" customFormat="1" x14ac:dyDescent="0.25">
      <c r="A87" s="21"/>
      <c r="B87" s="28" t="s">
        <v>2048</v>
      </c>
      <c r="C87" s="119" t="s">
        <v>2670</v>
      </c>
      <c r="D87" s="40" t="s">
        <v>2454</v>
      </c>
      <c r="E87" s="145">
        <v>85</v>
      </c>
      <c r="F87" s="145">
        <v>46.75</v>
      </c>
      <c r="G87" s="146">
        <v>82.69</v>
      </c>
      <c r="H87" s="145">
        <v>55.25</v>
      </c>
      <c r="I87" s="121"/>
      <c r="J87" s="79">
        <v>77.945000000000007</v>
      </c>
      <c r="K87" s="79">
        <v>80.75</v>
      </c>
      <c r="L87" s="79">
        <v>47.6</v>
      </c>
      <c r="M87" s="79">
        <v>82.62</v>
      </c>
      <c r="N87" s="79">
        <v>82.69</v>
      </c>
      <c r="O87" s="118"/>
      <c r="P87" s="118"/>
    </row>
    <row r="88" spans="1:16" s="32" customFormat="1" x14ac:dyDescent="0.25">
      <c r="A88" s="21"/>
      <c r="B88" s="40" t="s">
        <v>2431</v>
      </c>
      <c r="C88" s="119" t="s">
        <v>2671</v>
      </c>
      <c r="D88" s="40" t="s">
        <v>2454</v>
      </c>
      <c r="E88" s="44" t="s">
        <v>2574</v>
      </c>
      <c r="F88" s="44" t="s">
        <v>2574</v>
      </c>
      <c r="G88" s="44" t="s">
        <v>2574</v>
      </c>
      <c r="H88" s="44" t="s">
        <v>2574</v>
      </c>
      <c r="I88" s="121"/>
      <c r="J88" s="44" t="s">
        <v>2574</v>
      </c>
      <c r="K88" s="44" t="s">
        <v>2574</v>
      </c>
      <c r="L88" s="44" t="s">
        <v>2574</v>
      </c>
      <c r="M88" s="44" t="s">
        <v>2574</v>
      </c>
      <c r="N88" s="44" t="s">
        <v>2574</v>
      </c>
      <c r="O88" s="118"/>
      <c r="P88" s="118"/>
    </row>
    <row r="89" spans="1:16" s="32" customFormat="1" x14ac:dyDescent="0.25">
      <c r="A89" s="21"/>
      <c r="B89" s="28" t="s">
        <v>2049</v>
      </c>
      <c r="C89" s="119" t="s">
        <v>2672</v>
      </c>
      <c r="D89" s="40" t="s">
        <v>2454</v>
      </c>
      <c r="E89" s="145">
        <v>130</v>
      </c>
      <c r="F89" s="145">
        <v>71.5</v>
      </c>
      <c r="G89" s="146">
        <v>126.46</v>
      </c>
      <c r="H89" s="145">
        <v>84.5</v>
      </c>
      <c r="I89" s="121"/>
      <c r="J89" s="79">
        <v>119.21000000000001</v>
      </c>
      <c r="K89" s="79">
        <v>123.5</v>
      </c>
      <c r="L89" s="79">
        <v>72.8</v>
      </c>
      <c r="M89" s="79">
        <v>126.36</v>
      </c>
      <c r="N89" s="79">
        <v>126.46</v>
      </c>
      <c r="O89" s="118"/>
      <c r="P89" s="118"/>
    </row>
    <row r="90" spans="1:16" s="32" customFormat="1" x14ac:dyDescent="0.25">
      <c r="A90" s="21"/>
      <c r="B90" s="40" t="s">
        <v>2050</v>
      </c>
      <c r="C90" s="119" t="s">
        <v>2673</v>
      </c>
      <c r="D90" s="40" t="s">
        <v>2454</v>
      </c>
      <c r="E90" s="79">
        <v>38</v>
      </c>
      <c r="F90" s="79">
        <v>20.9</v>
      </c>
      <c r="G90" s="146">
        <v>36.97</v>
      </c>
      <c r="H90" s="79">
        <v>24.7</v>
      </c>
      <c r="I90" s="121"/>
      <c r="J90" s="79">
        <v>34.846000000000004</v>
      </c>
      <c r="K90" s="79">
        <v>36.1</v>
      </c>
      <c r="L90" s="79">
        <v>21.28</v>
      </c>
      <c r="M90" s="79">
        <v>36.936</v>
      </c>
      <c r="N90" s="79">
        <v>36.97</v>
      </c>
      <c r="O90" s="118"/>
      <c r="P90" s="118"/>
    </row>
    <row r="91" spans="1:16" s="32" customFormat="1" x14ac:dyDescent="0.25">
      <c r="A91" s="21"/>
      <c r="B91" s="28" t="s">
        <v>2051</v>
      </c>
      <c r="C91" s="119" t="s">
        <v>2674</v>
      </c>
      <c r="D91" s="40" t="s">
        <v>2454</v>
      </c>
      <c r="E91" s="145">
        <v>64</v>
      </c>
      <c r="F91" s="145">
        <v>35.200000000000003</v>
      </c>
      <c r="G91" s="146">
        <v>62.26</v>
      </c>
      <c r="H91" s="145">
        <v>41.6</v>
      </c>
      <c r="I91" s="121"/>
      <c r="J91" s="79">
        <v>58.688000000000002</v>
      </c>
      <c r="K91" s="79">
        <v>60.8</v>
      </c>
      <c r="L91" s="79">
        <v>35.840000000000003</v>
      </c>
      <c r="M91" s="79">
        <v>62.207999999999998</v>
      </c>
      <c r="N91" s="79">
        <v>62.26</v>
      </c>
      <c r="O91" s="118"/>
      <c r="P91" s="118"/>
    </row>
    <row r="92" spans="1:16" s="32" customFormat="1" x14ac:dyDescent="0.25">
      <c r="A92" s="21"/>
      <c r="B92" s="28" t="s">
        <v>2052</v>
      </c>
      <c r="C92" s="119" t="s">
        <v>2675</v>
      </c>
      <c r="D92" s="40" t="s">
        <v>2454</v>
      </c>
      <c r="E92" s="145">
        <v>80</v>
      </c>
      <c r="F92" s="145">
        <v>44</v>
      </c>
      <c r="G92" s="146">
        <v>77.819999999999993</v>
      </c>
      <c r="H92" s="145">
        <v>52</v>
      </c>
      <c r="I92" s="121"/>
      <c r="J92" s="79">
        <v>73.36</v>
      </c>
      <c r="K92" s="79">
        <v>76</v>
      </c>
      <c r="L92" s="79">
        <v>44.8</v>
      </c>
      <c r="M92" s="79">
        <v>77.759999999999991</v>
      </c>
      <c r="N92" s="79">
        <v>77.819999999999993</v>
      </c>
      <c r="O92" s="118"/>
      <c r="P92" s="118"/>
    </row>
    <row r="93" spans="1:16" s="32" customFormat="1" x14ac:dyDescent="0.25">
      <c r="A93" s="21"/>
      <c r="B93" s="28" t="s">
        <v>2053</v>
      </c>
      <c r="C93" s="119" t="s">
        <v>2676</v>
      </c>
      <c r="D93" s="40" t="s">
        <v>2454</v>
      </c>
      <c r="E93" s="145">
        <v>103</v>
      </c>
      <c r="F93" s="145">
        <v>56.65</v>
      </c>
      <c r="G93" s="146">
        <v>100.2</v>
      </c>
      <c r="H93" s="145">
        <v>66.95</v>
      </c>
      <c r="I93" s="121"/>
      <c r="J93" s="79">
        <v>94.451000000000008</v>
      </c>
      <c r="K93" s="79">
        <v>97.85</v>
      </c>
      <c r="L93" s="79">
        <v>57.68</v>
      </c>
      <c r="M93" s="79">
        <v>100.116</v>
      </c>
      <c r="N93" s="79">
        <v>100.2</v>
      </c>
      <c r="O93" s="118"/>
      <c r="P93" s="118"/>
    </row>
    <row r="94" spans="1:16" s="32" customFormat="1" x14ac:dyDescent="0.25">
      <c r="A94" s="21"/>
      <c r="B94" s="28" t="s">
        <v>2054</v>
      </c>
      <c r="C94" s="119" t="s">
        <v>2677</v>
      </c>
      <c r="D94" s="40" t="s">
        <v>2454</v>
      </c>
      <c r="E94" s="145">
        <v>146</v>
      </c>
      <c r="F94" s="145">
        <v>80.3</v>
      </c>
      <c r="G94" s="146">
        <v>142.03</v>
      </c>
      <c r="H94" s="145">
        <v>94.9</v>
      </c>
      <c r="I94" s="121"/>
      <c r="J94" s="79">
        <v>133.88200000000001</v>
      </c>
      <c r="K94" s="79">
        <v>138.69999999999999</v>
      </c>
      <c r="L94" s="79">
        <v>81.760000000000005</v>
      </c>
      <c r="M94" s="79">
        <v>141.91200000000001</v>
      </c>
      <c r="N94" s="79">
        <v>142.03</v>
      </c>
      <c r="O94" s="118"/>
      <c r="P94" s="118"/>
    </row>
    <row r="95" spans="1:16" s="32" customFormat="1" x14ac:dyDescent="0.25">
      <c r="A95" s="21"/>
      <c r="B95" s="28" t="s">
        <v>2055</v>
      </c>
      <c r="C95" s="119" t="s">
        <v>2678</v>
      </c>
      <c r="D95" s="40" t="s">
        <v>2454</v>
      </c>
      <c r="E95" s="145">
        <v>91</v>
      </c>
      <c r="F95" s="145">
        <v>50.05</v>
      </c>
      <c r="G95" s="146">
        <v>88.52</v>
      </c>
      <c r="H95" s="145">
        <v>59.15</v>
      </c>
      <c r="I95" s="121"/>
      <c r="J95" s="79">
        <v>83.447000000000003</v>
      </c>
      <c r="K95" s="79">
        <v>86.45</v>
      </c>
      <c r="L95" s="79">
        <v>50.96</v>
      </c>
      <c r="M95" s="79">
        <v>88.451999999999998</v>
      </c>
      <c r="N95" s="79">
        <v>88.52</v>
      </c>
      <c r="O95" s="118"/>
      <c r="P95" s="118"/>
    </row>
    <row r="96" spans="1:16" s="32" customFormat="1" x14ac:dyDescent="0.25">
      <c r="A96" s="21"/>
      <c r="B96" s="28" t="s">
        <v>2058</v>
      </c>
      <c r="C96" s="119" t="s">
        <v>2679</v>
      </c>
      <c r="D96" s="40" t="s">
        <v>2454</v>
      </c>
      <c r="E96" s="145">
        <v>75</v>
      </c>
      <c r="F96" s="145">
        <v>41.25</v>
      </c>
      <c r="G96" s="146">
        <v>72.959999999999994</v>
      </c>
      <c r="H96" s="145">
        <v>48.75</v>
      </c>
      <c r="I96" s="121"/>
      <c r="J96" s="79">
        <v>68.775000000000006</v>
      </c>
      <c r="K96" s="79">
        <v>71.25</v>
      </c>
      <c r="L96" s="79">
        <v>42</v>
      </c>
      <c r="M96" s="79">
        <v>72.899999999999991</v>
      </c>
      <c r="N96" s="79">
        <v>72.959999999999994</v>
      </c>
      <c r="O96" s="118"/>
      <c r="P96" s="118"/>
    </row>
    <row r="97" spans="1:16" s="32" customFormat="1" x14ac:dyDescent="0.25">
      <c r="A97" s="21"/>
      <c r="B97" s="28" t="s">
        <v>2059</v>
      </c>
      <c r="C97" s="119" t="s">
        <v>2680</v>
      </c>
      <c r="D97" s="40" t="s">
        <v>2454</v>
      </c>
      <c r="E97" s="145">
        <v>68</v>
      </c>
      <c r="F97" s="145">
        <v>37.4</v>
      </c>
      <c r="G97" s="146">
        <v>66.150000000000006</v>
      </c>
      <c r="H97" s="145">
        <v>44.2</v>
      </c>
      <c r="I97" s="121"/>
      <c r="J97" s="79">
        <v>62.356000000000002</v>
      </c>
      <c r="K97" s="79">
        <v>64.599999999999994</v>
      </c>
      <c r="L97" s="79">
        <v>38.08</v>
      </c>
      <c r="M97" s="79">
        <v>66.096000000000004</v>
      </c>
      <c r="N97" s="79">
        <v>66.150000000000006</v>
      </c>
      <c r="O97" s="118"/>
      <c r="P97" s="118"/>
    </row>
    <row r="98" spans="1:16" s="32" customFormat="1" x14ac:dyDescent="0.25">
      <c r="A98" s="21"/>
      <c r="B98" s="28" t="s">
        <v>2061</v>
      </c>
      <c r="C98" s="119" t="s">
        <v>2681</v>
      </c>
      <c r="D98" s="40" t="s">
        <v>2454</v>
      </c>
      <c r="E98" s="145">
        <v>99</v>
      </c>
      <c r="F98" s="145">
        <v>54.45</v>
      </c>
      <c r="G98" s="146">
        <v>96.31</v>
      </c>
      <c r="H98" s="145">
        <v>64.350000000000009</v>
      </c>
      <c r="I98" s="121"/>
      <c r="J98" s="79">
        <v>90.783000000000001</v>
      </c>
      <c r="K98" s="79">
        <v>94.05</v>
      </c>
      <c r="L98" s="79">
        <v>55.44</v>
      </c>
      <c r="M98" s="79">
        <v>96.227999999999994</v>
      </c>
      <c r="N98" s="79">
        <v>96.31</v>
      </c>
      <c r="O98" s="118"/>
      <c r="P98" s="118"/>
    </row>
    <row r="99" spans="1:16" s="32" customFormat="1" x14ac:dyDescent="0.25">
      <c r="A99" s="21"/>
      <c r="B99" s="28" t="s">
        <v>2064</v>
      </c>
      <c r="C99" s="119" t="s">
        <v>2682</v>
      </c>
      <c r="D99" s="40" t="s">
        <v>2454</v>
      </c>
      <c r="E99" s="145">
        <v>91</v>
      </c>
      <c r="F99" s="145">
        <v>50.05</v>
      </c>
      <c r="G99" s="146">
        <v>88.52</v>
      </c>
      <c r="H99" s="145">
        <v>59.15</v>
      </c>
      <c r="I99" s="121"/>
      <c r="J99" s="79">
        <v>83.447000000000003</v>
      </c>
      <c r="K99" s="79">
        <v>86.45</v>
      </c>
      <c r="L99" s="79">
        <v>50.96</v>
      </c>
      <c r="M99" s="79">
        <v>88.451999999999998</v>
      </c>
      <c r="N99" s="79">
        <v>88.52</v>
      </c>
      <c r="O99" s="118"/>
      <c r="P99" s="118"/>
    </row>
    <row r="100" spans="1:16" s="32" customFormat="1" x14ac:dyDescent="0.25">
      <c r="A100" s="21"/>
      <c r="B100" s="28" t="s">
        <v>2066</v>
      </c>
      <c r="C100" s="119" t="s">
        <v>2683</v>
      </c>
      <c r="D100" s="40" t="s">
        <v>2454</v>
      </c>
      <c r="E100" s="145">
        <v>236</v>
      </c>
      <c r="F100" s="145">
        <v>129.80000000000001</v>
      </c>
      <c r="G100" s="146">
        <v>229.58</v>
      </c>
      <c r="H100" s="145">
        <v>153.4</v>
      </c>
      <c r="I100" s="121"/>
      <c r="J100" s="79">
        <v>216.41200000000001</v>
      </c>
      <c r="K100" s="79">
        <v>224.2</v>
      </c>
      <c r="L100" s="79">
        <v>132.16</v>
      </c>
      <c r="M100" s="79">
        <v>229.392</v>
      </c>
      <c r="N100" s="79">
        <v>229.58</v>
      </c>
      <c r="O100" s="118"/>
      <c r="P100" s="118"/>
    </row>
    <row r="101" spans="1:16" s="32" customFormat="1" x14ac:dyDescent="0.25">
      <c r="A101" s="21"/>
      <c r="B101" s="40" t="s">
        <v>2432</v>
      </c>
      <c r="C101" s="119" t="s">
        <v>2684</v>
      </c>
      <c r="D101" s="40" t="s">
        <v>2454</v>
      </c>
      <c r="E101" s="44" t="s">
        <v>2574</v>
      </c>
      <c r="F101" s="44" t="s">
        <v>2574</v>
      </c>
      <c r="G101" s="44" t="s">
        <v>2574</v>
      </c>
      <c r="H101" s="44" t="s">
        <v>2574</v>
      </c>
      <c r="I101" s="121"/>
      <c r="J101" s="44" t="s">
        <v>2574</v>
      </c>
      <c r="K101" s="44" t="s">
        <v>2574</v>
      </c>
      <c r="L101" s="44" t="s">
        <v>2574</v>
      </c>
      <c r="M101" s="44" t="s">
        <v>2574</v>
      </c>
      <c r="N101" s="44" t="s">
        <v>2574</v>
      </c>
      <c r="O101" s="118"/>
      <c r="P101" s="118"/>
    </row>
    <row r="102" spans="1:16" s="32" customFormat="1" x14ac:dyDescent="0.25">
      <c r="A102" s="21"/>
      <c r="B102" s="28" t="s">
        <v>2069</v>
      </c>
      <c r="C102" s="119" t="s">
        <v>2685</v>
      </c>
      <c r="D102" s="40" t="s">
        <v>2454</v>
      </c>
      <c r="E102" s="145">
        <v>49</v>
      </c>
      <c r="F102" s="145">
        <v>26.95</v>
      </c>
      <c r="G102" s="146">
        <v>47.67</v>
      </c>
      <c r="H102" s="145">
        <v>31.85</v>
      </c>
      <c r="I102" s="121"/>
      <c r="J102" s="79">
        <v>44.933</v>
      </c>
      <c r="K102" s="79">
        <v>46.55</v>
      </c>
      <c r="L102" s="79">
        <v>27.44</v>
      </c>
      <c r="M102" s="79">
        <v>47.628</v>
      </c>
      <c r="N102" s="79">
        <v>47.67</v>
      </c>
      <c r="O102" s="118"/>
      <c r="P102" s="118"/>
    </row>
    <row r="103" spans="1:16" s="32" customFormat="1" x14ac:dyDescent="0.25">
      <c r="A103" s="21"/>
      <c r="B103" s="40" t="s">
        <v>2070</v>
      </c>
      <c r="C103" s="119" t="s">
        <v>2686</v>
      </c>
      <c r="D103" s="40" t="s">
        <v>2454</v>
      </c>
      <c r="E103" s="79">
        <v>25</v>
      </c>
      <c r="F103" s="79">
        <v>7.7</v>
      </c>
      <c r="G103" s="146">
        <v>24.32</v>
      </c>
      <c r="H103" s="79">
        <v>16.25</v>
      </c>
      <c r="I103" s="121"/>
      <c r="J103" s="79">
        <v>22.925000000000001</v>
      </c>
      <c r="K103" s="79">
        <v>23.75</v>
      </c>
      <c r="L103" s="79">
        <v>14</v>
      </c>
      <c r="M103" s="79">
        <v>24.3</v>
      </c>
      <c r="N103" s="79">
        <v>24.32</v>
      </c>
      <c r="O103" s="118"/>
      <c r="P103" s="118"/>
    </row>
    <row r="104" spans="1:16" s="32" customFormat="1" x14ac:dyDescent="0.25">
      <c r="A104" s="21"/>
      <c r="B104" s="40" t="s">
        <v>2071</v>
      </c>
      <c r="C104" s="119" t="s">
        <v>2687</v>
      </c>
      <c r="D104" s="40" t="s">
        <v>2454</v>
      </c>
      <c r="E104" s="79">
        <v>38</v>
      </c>
      <c r="F104" s="79">
        <v>3.85</v>
      </c>
      <c r="G104" s="146">
        <v>36.97</v>
      </c>
      <c r="H104" s="79">
        <v>24.7</v>
      </c>
      <c r="I104" s="121"/>
      <c r="J104" s="79">
        <v>34.846000000000004</v>
      </c>
      <c r="K104" s="79">
        <v>36.1</v>
      </c>
      <c r="L104" s="79">
        <v>21.28</v>
      </c>
      <c r="M104" s="79">
        <v>36.936</v>
      </c>
      <c r="N104" s="79">
        <v>36.97</v>
      </c>
      <c r="O104" s="118"/>
      <c r="P104" s="118"/>
    </row>
    <row r="105" spans="1:16" s="32" customFormat="1" x14ac:dyDescent="0.25">
      <c r="A105" s="21"/>
      <c r="B105" s="28" t="s">
        <v>2073</v>
      </c>
      <c r="C105" s="119" t="s">
        <v>2688</v>
      </c>
      <c r="D105" s="40" t="s">
        <v>2454</v>
      </c>
      <c r="E105" s="145">
        <v>463</v>
      </c>
      <c r="F105" s="145">
        <v>254.65</v>
      </c>
      <c r="G105" s="146">
        <v>450.41</v>
      </c>
      <c r="H105" s="145">
        <v>300.95</v>
      </c>
      <c r="I105" s="121"/>
      <c r="J105" s="79">
        <v>424.57100000000003</v>
      </c>
      <c r="K105" s="79">
        <v>439.84999999999997</v>
      </c>
      <c r="L105" s="79">
        <v>259.27999999999997</v>
      </c>
      <c r="M105" s="79">
        <v>450.036</v>
      </c>
      <c r="N105" s="79">
        <v>450.41</v>
      </c>
      <c r="O105" s="118"/>
      <c r="P105" s="118"/>
    </row>
    <row r="106" spans="1:16" s="32" customFormat="1" x14ac:dyDescent="0.25">
      <c r="A106" s="21"/>
      <c r="B106" s="28" t="s">
        <v>2074</v>
      </c>
      <c r="C106" s="119" t="s">
        <v>2689</v>
      </c>
      <c r="D106" s="40" t="s">
        <v>2454</v>
      </c>
      <c r="E106" s="145">
        <v>554</v>
      </c>
      <c r="F106" s="145">
        <v>304.7</v>
      </c>
      <c r="G106" s="146">
        <v>538.92999999999995</v>
      </c>
      <c r="H106" s="145">
        <v>360.1</v>
      </c>
      <c r="I106" s="121"/>
      <c r="J106" s="79">
        <v>508.01800000000003</v>
      </c>
      <c r="K106" s="79">
        <v>526.29999999999995</v>
      </c>
      <c r="L106" s="79">
        <v>310.24</v>
      </c>
      <c r="M106" s="79">
        <v>538.48799999999994</v>
      </c>
      <c r="N106" s="79">
        <v>538.92999999999995</v>
      </c>
      <c r="O106" s="118"/>
      <c r="P106" s="118"/>
    </row>
    <row r="107" spans="1:16" s="32" customFormat="1" ht="26.25" x14ac:dyDescent="0.25">
      <c r="A107" s="21"/>
      <c r="B107" s="28" t="s">
        <v>2075</v>
      </c>
      <c r="C107" s="119" t="s">
        <v>2690</v>
      </c>
      <c r="D107" s="40" t="s">
        <v>2454</v>
      </c>
      <c r="E107" s="145">
        <v>246</v>
      </c>
      <c r="F107" s="145">
        <v>135.30000000000001</v>
      </c>
      <c r="G107" s="146">
        <v>239.31</v>
      </c>
      <c r="H107" s="145">
        <v>159.9</v>
      </c>
      <c r="I107" s="121"/>
      <c r="J107" s="79">
        <v>225.58200000000002</v>
      </c>
      <c r="K107" s="79">
        <v>233.7</v>
      </c>
      <c r="L107" s="79">
        <v>137.76</v>
      </c>
      <c r="M107" s="79">
        <v>239.11199999999999</v>
      </c>
      <c r="N107" s="79">
        <v>239.31</v>
      </c>
      <c r="O107" s="118"/>
      <c r="P107" s="118"/>
    </row>
    <row r="108" spans="1:16" s="32" customFormat="1" x14ac:dyDescent="0.25">
      <c r="A108" s="21"/>
      <c r="B108" s="28" t="s">
        <v>2077</v>
      </c>
      <c r="C108" s="119" t="s">
        <v>2691</v>
      </c>
      <c r="D108" s="40" t="s">
        <v>2454</v>
      </c>
      <c r="E108" s="145">
        <v>277</v>
      </c>
      <c r="F108" s="145">
        <v>152.35</v>
      </c>
      <c r="G108" s="146">
        <v>269.47000000000003</v>
      </c>
      <c r="H108" s="145">
        <v>180.05</v>
      </c>
      <c r="I108" s="121"/>
      <c r="J108" s="79">
        <v>254.00900000000001</v>
      </c>
      <c r="K108" s="79">
        <v>263.14999999999998</v>
      </c>
      <c r="L108" s="79">
        <v>155.12</v>
      </c>
      <c r="M108" s="79">
        <v>269.24399999999997</v>
      </c>
      <c r="N108" s="79">
        <v>269.47000000000003</v>
      </c>
      <c r="O108" s="118"/>
      <c r="P108" s="118"/>
    </row>
    <row r="109" spans="1:16" s="32" customFormat="1" x14ac:dyDescent="0.25">
      <c r="A109" s="21"/>
      <c r="B109" s="28" t="s">
        <v>2081</v>
      </c>
      <c r="C109" s="119" t="s">
        <v>2692</v>
      </c>
      <c r="D109" s="40" t="s">
        <v>2454</v>
      </c>
      <c r="E109" s="145">
        <v>261</v>
      </c>
      <c r="F109" s="145">
        <v>143.55000000000001</v>
      </c>
      <c r="G109" s="146">
        <v>253.9</v>
      </c>
      <c r="H109" s="145">
        <v>169.65</v>
      </c>
      <c r="I109" s="121"/>
      <c r="J109" s="79">
        <v>239.33700000000002</v>
      </c>
      <c r="K109" s="79">
        <v>247.95</v>
      </c>
      <c r="L109" s="79">
        <v>146.16</v>
      </c>
      <c r="M109" s="79">
        <v>253.69200000000001</v>
      </c>
      <c r="N109" s="79">
        <v>253.9</v>
      </c>
      <c r="O109" s="118"/>
      <c r="P109" s="118"/>
    </row>
    <row r="110" spans="1:16" s="32" customFormat="1" x14ac:dyDescent="0.25">
      <c r="A110" s="21"/>
      <c r="B110" s="28" t="s">
        <v>2082</v>
      </c>
      <c r="C110" s="119" t="s">
        <v>2693</v>
      </c>
      <c r="D110" s="40" t="s">
        <v>2454</v>
      </c>
      <c r="E110" s="145">
        <v>63</v>
      </c>
      <c r="F110" s="145">
        <v>34.65</v>
      </c>
      <c r="G110" s="146">
        <v>61.29</v>
      </c>
      <c r="H110" s="145">
        <v>40.950000000000003</v>
      </c>
      <c r="I110" s="121"/>
      <c r="J110" s="79">
        <v>57.771000000000001</v>
      </c>
      <c r="K110" s="79">
        <v>59.849999999999994</v>
      </c>
      <c r="L110" s="79">
        <v>35.28</v>
      </c>
      <c r="M110" s="79">
        <v>61.235999999999997</v>
      </c>
      <c r="N110" s="79">
        <v>61.29</v>
      </c>
      <c r="O110" s="118"/>
      <c r="P110" s="118"/>
    </row>
    <row r="111" spans="1:16" s="32" customFormat="1" x14ac:dyDescent="0.25">
      <c r="A111" s="21"/>
      <c r="B111" s="28" t="s">
        <v>2083</v>
      </c>
      <c r="C111" s="119" t="s">
        <v>2694</v>
      </c>
      <c r="D111" s="40" t="s">
        <v>2454</v>
      </c>
      <c r="E111" s="145">
        <v>85</v>
      </c>
      <c r="F111" s="145">
        <v>46.75</v>
      </c>
      <c r="G111" s="146">
        <v>82.69</v>
      </c>
      <c r="H111" s="145">
        <v>55.25</v>
      </c>
      <c r="I111" s="121"/>
      <c r="J111" s="79">
        <v>77.945000000000007</v>
      </c>
      <c r="K111" s="79">
        <v>80.75</v>
      </c>
      <c r="L111" s="79">
        <v>47.6</v>
      </c>
      <c r="M111" s="79">
        <v>82.62</v>
      </c>
      <c r="N111" s="79">
        <v>82.69</v>
      </c>
      <c r="O111" s="118"/>
      <c r="P111" s="118"/>
    </row>
    <row r="112" spans="1:16" s="32" customFormat="1" x14ac:dyDescent="0.25">
      <c r="A112" s="21"/>
      <c r="B112" s="28" t="s">
        <v>2084</v>
      </c>
      <c r="C112" s="119" t="s">
        <v>2695</v>
      </c>
      <c r="D112" s="40" t="s">
        <v>2454</v>
      </c>
      <c r="E112" s="145">
        <v>79</v>
      </c>
      <c r="F112" s="145">
        <v>43.45</v>
      </c>
      <c r="G112" s="146">
        <v>76.849999999999994</v>
      </c>
      <c r="H112" s="145">
        <v>51.35</v>
      </c>
      <c r="I112" s="121"/>
      <c r="J112" s="79">
        <v>72.442999999999998</v>
      </c>
      <c r="K112" s="79">
        <v>75.05</v>
      </c>
      <c r="L112" s="79">
        <v>44.24</v>
      </c>
      <c r="M112" s="79">
        <v>76.787999999999997</v>
      </c>
      <c r="N112" s="79">
        <v>76.849999999999994</v>
      </c>
      <c r="O112" s="118"/>
      <c r="P112" s="118"/>
    </row>
    <row r="113" spans="1:16" s="32" customFormat="1" x14ac:dyDescent="0.25">
      <c r="A113" s="21"/>
      <c r="B113" s="28" t="s">
        <v>2085</v>
      </c>
      <c r="C113" s="119" t="s">
        <v>2696</v>
      </c>
      <c r="D113" s="40" t="s">
        <v>2454</v>
      </c>
      <c r="E113" s="145">
        <v>171</v>
      </c>
      <c r="F113" s="145">
        <v>94.05</v>
      </c>
      <c r="G113" s="146">
        <v>166.35</v>
      </c>
      <c r="H113" s="145">
        <v>111.15</v>
      </c>
      <c r="I113" s="121"/>
      <c r="J113" s="79">
        <v>156.80700000000002</v>
      </c>
      <c r="K113" s="79">
        <v>162.44999999999999</v>
      </c>
      <c r="L113" s="79">
        <v>95.76</v>
      </c>
      <c r="M113" s="79">
        <v>166.21199999999999</v>
      </c>
      <c r="N113" s="79">
        <v>166.35</v>
      </c>
      <c r="O113" s="118"/>
      <c r="P113" s="118"/>
    </row>
    <row r="114" spans="1:16" s="32" customFormat="1" x14ac:dyDescent="0.25">
      <c r="A114" s="21"/>
      <c r="B114" s="28" t="s">
        <v>2086</v>
      </c>
      <c r="C114" s="119" t="s">
        <v>2697</v>
      </c>
      <c r="D114" s="40" t="s">
        <v>2454</v>
      </c>
      <c r="E114" s="145">
        <v>74</v>
      </c>
      <c r="F114" s="145">
        <v>40.700000000000003</v>
      </c>
      <c r="G114" s="146">
        <v>71.989999999999995</v>
      </c>
      <c r="H114" s="145">
        <v>48.1</v>
      </c>
      <c r="I114" s="121"/>
      <c r="J114" s="79">
        <v>67.858000000000004</v>
      </c>
      <c r="K114" s="79">
        <v>70.3</v>
      </c>
      <c r="L114" s="79">
        <v>41.44</v>
      </c>
      <c r="M114" s="79">
        <v>71.927999999999997</v>
      </c>
      <c r="N114" s="79">
        <v>71.989999999999995</v>
      </c>
      <c r="O114" s="118"/>
      <c r="P114" s="118"/>
    </row>
    <row r="115" spans="1:16" s="32" customFormat="1" x14ac:dyDescent="0.25">
      <c r="A115" s="21"/>
      <c r="B115" s="28" t="s">
        <v>2088</v>
      </c>
      <c r="C115" s="119" t="s">
        <v>2698</v>
      </c>
      <c r="D115" s="40" t="s">
        <v>2454</v>
      </c>
      <c r="E115" s="145">
        <v>53</v>
      </c>
      <c r="F115" s="145">
        <v>29.15</v>
      </c>
      <c r="G115" s="146">
        <v>51.56</v>
      </c>
      <c r="H115" s="145">
        <v>34.450000000000003</v>
      </c>
      <c r="I115" s="121"/>
      <c r="J115" s="79">
        <v>48.600999999999999</v>
      </c>
      <c r="K115" s="79">
        <v>50.349999999999994</v>
      </c>
      <c r="L115" s="79">
        <v>29.68</v>
      </c>
      <c r="M115" s="79">
        <v>51.515999999999998</v>
      </c>
      <c r="N115" s="79">
        <v>51.56</v>
      </c>
      <c r="O115" s="118"/>
      <c r="P115" s="118"/>
    </row>
    <row r="116" spans="1:16" s="32" customFormat="1" x14ac:dyDescent="0.25">
      <c r="A116" s="21"/>
      <c r="B116" s="28" t="s">
        <v>2091</v>
      </c>
      <c r="C116" s="119" t="s">
        <v>2699</v>
      </c>
      <c r="D116" s="40" t="s">
        <v>2454</v>
      </c>
      <c r="E116" s="145">
        <v>40</v>
      </c>
      <c r="F116" s="145">
        <v>7.7</v>
      </c>
      <c r="G116" s="146">
        <v>38.909999999999997</v>
      </c>
      <c r="H116" s="145">
        <v>26</v>
      </c>
      <c r="I116" s="121"/>
      <c r="J116" s="79">
        <v>36.68</v>
      </c>
      <c r="K116" s="79">
        <v>38</v>
      </c>
      <c r="L116" s="79">
        <v>22.4</v>
      </c>
      <c r="M116" s="79">
        <v>38.879999999999995</v>
      </c>
      <c r="N116" s="79">
        <v>38.909999999999997</v>
      </c>
      <c r="O116" s="118"/>
      <c r="P116" s="118"/>
    </row>
    <row r="117" spans="1:16" s="32" customFormat="1" x14ac:dyDescent="0.25">
      <c r="A117" s="21"/>
      <c r="B117" s="28" t="s">
        <v>2093</v>
      </c>
      <c r="C117" s="119" t="s">
        <v>2700</v>
      </c>
      <c r="D117" s="40" t="s">
        <v>2454</v>
      </c>
      <c r="E117" s="145">
        <v>53</v>
      </c>
      <c r="F117" s="145">
        <v>29.15</v>
      </c>
      <c r="G117" s="146">
        <v>51.56</v>
      </c>
      <c r="H117" s="145">
        <v>34.450000000000003</v>
      </c>
      <c r="I117" s="121"/>
      <c r="J117" s="79">
        <v>48.600999999999999</v>
      </c>
      <c r="K117" s="79">
        <v>50.349999999999994</v>
      </c>
      <c r="L117" s="79">
        <v>29.68</v>
      </c>
      <c r="M117" s="79">
        <v>51.515999999999998</v>
      </c>
      <c r="N117" s="79">
        <v>51.56</v>
      </c>
      <c r="O117" s="118"/>
      <c r="P117" s="118"/>
    </row>
    <row r="118" spans="1:16" s="32" customFormat="1" x14ac:dyDescent="0.25">
      <c r="A118" s="21"/>
      <c r="B118" s="28" t="s">
        <v>2094</v>
      </c>
      <c r="C118" s="119" t="s">
        <v>2701</v>
      </c>
      <c r="D118" s="40" t="s">
        <v>2454</v>
      </c>
      <c r="E118" s="145">
        <v>180</v>
      </c>
      <c r="F118" s="145">
        <v>99</v>
      </c>
      <c r="G118" s="146">
        <v>175.1</v>
      </c>
      <c r="H118" s="145">
        <v>117</v>
      </c>
      <c r="I118" s="121"/>
      <c r="J118" s="79">
        <v>165.06</v>
      </c>
      <c r="K118" s="79">
        <v>171</v>
      </c>
      <c r="L118" s="79">
        <v>100.8</v>
      </c>
      <c r="M118" s="79">
        <v>174.96</v>
      </c>
      <c r="N118" s="79">
        <v>175.1</v>
      </c>
      <c r="O118" s="118"/>
      <c r="P118" s="118"/>
    </row>
    <row r="119" spans="1:16" s="32" customFormat="1" x14ac:dyDescent="0.25">
      <c r="A119" s="21"/>
      <c r="B119" s="28" t="s">
        <v>2101</v>
      </c>
      <c r="C119" s="119" t="s">
        <v>2702</v>
      </c>
      <c r="D119" s="40" t="s">
        <v>2454</v>
      </c>
      <c r="E119" s="145">
        <v>151</v>
      </c>
      <c r="F119" s="145">
        <v>83.05</v>
      </c>
      <c r="G119" s="146">
        <v>146.88999999999999</v>
      </c>
      <c r="H119" s="145">
        <v>98.15</v>
      </c>
      <c r="I119" s="121"/>
      <c r="J119" s="79">
        <v>138.46700000000001</v>
      </c>
      <c r="K119" s="79">
        <v>143.44999999999999</v>
      </c>
      <c r="L119" s="79">
        <v>84.56</v>
      </c>
      <c r="M119" s="79">
        <v>146.77199999999999</v>
      </c>
      <c r="N119" s="79">
        <v>146.88999999999999</v>
      </c>
      <c r="O119" s="118"/>
      <c r="P119" s="118"/>
    </row>
    <row r="120" spans="1:16" s="32" customFormat="1" x14ac:dyDescent="0.25">
      <c r="A120" s="21"/>
      <c r="B120" s="28" t="s">
        <v>2102</v>
      </c>
      <c r="C120" s="119" t="s">
        <v>2703</v>
      </c>
      <c r="D120" s="40" t="s">
        <v>2454</v>
      </c>
      <c r="E120" s="145">
        <v>90</v>
      </c>
      <c r="F120" s="145">
        <v>49.5</v>
      </c>
      <c r="G120" s="146">
        <v>87.55</v>
      </c>
      <c r="H120" s="145">
        <v>58.5</v>
      </c>
      <c r="I120" s="121"/>
      <c r="J120" s="79">
        <v>82.53</v>
      </c>
      <c r="K120" s="79">
        <v>85.5</v>
      </c>
      <c r="L120" s="79">
        <v>50.4</v>
      </c>
      <c r="M120" s="79">
        <v>87.48</v>
      </c>
      <c r="N120" s="79">
        <v>87.55</v>
      </c>
      <c r="O120" s="118"/>
      <c r="P120" s="118"/>
    </row>
    <row r="121" spans="1:16" s="32" customFormat="1" x14ac:dyDescent="0.25">
      <c r="A121" s="21"/>
      <c r="B121" s="28" t="s">
        <v>2103</v>
      </c>
      <c r="C121" s="119" t="s">
        <v>2704</v>
      </c>
      <c r="D121" s="40" t="s">
        <v>2454</v>
      </c>
      <c r="E121" s="145">
        <v>129</v>
      </c>
      <c r="F121" s="145">
        <v>70.95</v>
      </c>
      <c r="G121" s="146">
        <v>125.49</v>
      </c>
      <c r="H121" s="145">
        <v>83.850000000000009</v>
      </c>
      <c r="I121" s="121"/>
      <c r="J121" s="79">
        <v>118.29300000000001</v>
      </c>
      <c r="K121" s="79">
        <v>122.55</v>
      </c>
      <c r="L121" s="79">
        <v>72.239999999999995</v>
      </c>
      <c r="M121" s="79">
        <v>125.38799999999999</v>
      </c>
      <c r="N121" s="79">
        <v>125.49</v>
      </c>
      <c r="O121" s="118"/>
      <c r="P121" s="118"/>
    </row>
    <row r="122" spans="1:16" s="32" customFormat="1" x14ac:dyDescent="0.25">
      <c r="A122" s="21"/>
      <c r="B122" s="28" t="s">
        <v>2106</v>
      </c>
      <c r="C122" s="119" t="s">
        <v>2705</v>
      </c>
      <c r="D122" s="40" t="s">
        <v>2454</v>
      </c>
      <c r="E122" s="145">
        <v>61</v>
      </c>
      <c r="F122" s="145">
        <v>33.549999999999997</v>
      </c>
      <c r="G122" s="146">
        <v>59.34</v>
      </c>
      <c r="H122" s="145">
        <v>39.65</v>
      </c>
      <c r="I122" s="121"/>
      <c r="J122" s="79">
        <v>55.937000000000005</v>
      </c>
      <c r="K122" s="79">
        <v>57.949999999999996</v>
      </c>
      <c r="L122" s="79">
        <v>34.159999999999997</v>
      </c>
      <c r="M122" s="79">
        <v>59.292000000000002</v>
      </c>
      <c r="N122" s="79">
        <v>59.34</v>
      </c>
      <c r="O122" s="118"/>
      <c r="P122" s="118"/>
    </row>
    <row r="123" spans="1:16" s="32" customFormat="1" x14ac:dyDescent="0.25">
      <c r="A123" s="21"/>
      <c r="B123" s="28" t="s">
        <v>2107</v>
      </c>
      <c r="C123" s="119" t="s">
        <v>2706</v>
      </c>
      <c r="D123" s="40" t="s">
        <v>2454</v>
      </c>
      <c r="E123" s="145">
        <v>61</v>
      </c>
      <c r="F123" s="145">
        <v>33.549999999999997</v>
      </c>
      <c r="G123" s="146">
        <v>59.34</v>
      </c>
      <c r="H123" s="145">
        <v>39.65</v>
      </c>
      <c r="I123" s="121"/>
      <c r="J123" s="79">
        <v>55.937000000000005</v>
      </c>
      <c r="K123" s="79">
        <v>57.949999999999996</v>
      </c>
      <c r="L123" s="79">
        <v>34.159999999999997</v>
      </c>
      <c r="M123" s="79">
        <v>59.292000000000002</v>
      </c>
      <c r="N123" s="79">
        <v>59.34</v>
      </c>
      <c r="O123" s="118"/>
      <c r="P123" s="118"/>
    </row>
    <row r="124" spans="1:16" s="32" customFormat="1" x14ac:dyDescent="0.25">
      <c r="A124" s="21"/>
      <c r="B124" s="28" t="s">
        <v>2109</v>
      </c>
      <c r="C124" s="119" t="s">
        <v>2707</v>
      </c>
      <c r="D124" s="40" t="s">
        <v>2454</v>
      </c>
      <c r="E124" s="145">
        <v>110</v>
      </c>
      <c r="F124" s="145">
        <v>60.5</v>
      </c>
      <c r="G124" s="146">
        <v>107.01</v>
      </c>
      <c r="H124" s="145">
        <v>71.5</v>
      </c>
      <c r="I124" s="121"/>
      <c r="J124" s="79">
        <v>100.87</v>
      </c>
      <c r="K124" s="79">
        <v>104.5</v>
      </c>
      <c r="L124" s="79">
        <v>61.6</v>
      </c>
      <c r="M124" s="79">
        <v>106.92</v>
      </c>
      <c r="N124" s="79">
        <v>107.01</v>
      </c>
      <c r="O124" s="118"/>
      <c r="P124" s="118"/>
    </row>
    <row r="125" spans="1:16" s="32" customFormat="1" x14ac:dyDescent="0.25">
      <c r="A125" s="21"/>
      <c r="B125" s="28" t="s">
        <v>2111</v>
      </c>
      <c r="C125" s="119" t="s">
        <v>2708</v>
      </c>
      <c r="D125" s="40" t="s">
        <v>2454</v>
      </c>
      <c r="E125" s="145">
        <v>262</v>
      </c>
      <c r="F125" s="145">
        <v>144.1</v>
      </c>
      <c r="G125" s="146">
        <v>254.87</v>
      </c>
      <c r="H125" s="145">
        <v>170.3</v>
      </c>
      <c r="I125" s="121"/>
      <c r="J125" s="79">
        <v>240.25400000000002</v>
      </c>
      <c r="K125" s="79">
        <v>248.89999999999998</v>
      </c>
      <c r="L125" s="79">
        <v>146.72</v>
      </c>
      <c r="M125" s="79">
        <v>254.66399999999999</v>
      </c>
      <c r="N125" s="79">
        <v>254.87</v>
      </c>
      <c r="O125" s="118"/>
      <c r="P125" s="118"/>
    </row>
    <row r="126" spans="1:16" s="32" customFormat="1" x14ac:dyDescent="0.25">
      <c r="A126" s="21"/>
      <c r="B126" s="28" t="s">
        <v>2113</v>
      </c>
      <c r="C126" s="119" t="s">
        <v>2709</v>
      </c>
      <c r="D126" s="40" t="s">
        <v>2454</v>
      </c>
      <c r="E126" s="145">
        <v>174</v>
      </c>
      <c r="F126" s="145">
        <v>95.7</v>
      </c>
      <c r="G126" s="146">
        <v>169.27</v>
      </c>
      <c r="H126" s="145">
        <v>113.10000000000001</v>
      </c>
      <c r="I126" s="121"/>
      <c r="J126" s="79">
        <v>159.55799999999999</v>
      </c>
      <c r="K126" s="79">
        <v>165.29999999999998</v>
      </c>
      <c r="L126" s="79">
        <v>97.44</v>
      </c>
      <c r="M126" s="79">
        <v>169.12799999999999</v>
      </c>
      <c r="N126" s="79">
        <v>169.27</v>
      </c>
      <c r="O126" s="118"/>
      <c r="P126" s="118"/>
    </row>
    <row r="127" spans="1:16" s="32" customFormat="1" x14ac:dyDescent="0.25">
      <c r="A127" s="21"/>
      <c r="B127" s="28" t="s">
        <v>2114</v>
      </c>
      <c r="C127" s="119" t="s">
        <v>2710</v>
      </c>
      <c r="D127" s="40" t="s">
        <v>2454</v>
      </c>
      <c r="E127" s="145">
        <v>80</v>
      </c>
      <c r="F127" s="145">
        <v>44</v>
      </c>
      <c r="G127" s="146">
        <v>77.819999999999993</v>
      </c>
      <c r="H127" s="145">
        <v>52</v>
      </c>
      <c r="I127" s="121"/>
      <c r="J127" s="79">
        <v>73.36</v>
      </c>
      <c r="K127" s="79">
        <v>76</v>
      </c>
      <c r="L127" s="79">
        <v>44.8</v>
      </c>
      <c r="M127" s="79">
        <v>77.759999999999991</v>
      </c>
      <c r="N127" s="79">
        <v>77.819999999999993</v>
      </c>
      <c r="O127" s="118"/>
      <c r="P127" s="118"/>
    </row>
    <row r="128" spans="1:16" s="32" customFormat="1" ht="26.25" x14ac:dyDescent="0.25">
      <c r="A128" s="21"/>
      <c r="B128" s="28" t="s">
        <v>2117</v>
      </c>
      <c r="C128" s="119" t="s">
        <v>2711</v>
      </c>
      <c r="D128" s="40" t="s">
        <v>2454</v>
      </c>
      <c r="E128" s="145">
        <v>93</v>
      </c>
      <c r="F128" s="145">
        <v>51.15</v>
      </c>
      <c r="G128" s="146">
        <v>90.47</v>
      </c>
      <c r="H128" s="145">
        <v>60.45</v>
      </c>
      <c r="I128" s="121"/>
      <c r="J128" s="79">
        <v>85.281000000000006</v>
      </c>
      <c r="K128" s="79">
        <v>88.35</v>
      </c>
      <c r="L128" s="79">
        <v>52.08</v>
      </c>
      <c r="M128" s="79">
        <v>90.396000000000001</v>
      </c>
      <c r="N128" s="79">
        <v>90.47</v>
      </c>
      <c r="O128" s="118"/>
      <c r="P128" s="118"/>
    </row>
    <row r="129" spans="1:16" s="32" customFormat="1" x14ac:dyDescent="0.25">
      <c r="A129" s="21"/>
      <c r="B129" s="28" t="s">
        <v>2118</v>
      </c>
      <c r="C129" s="119" t="s">
        <v>2712</v>
      </c>
      <c r="D129" s="40" t="s">
        <v>2454</v>
      </c>
      <c r="E129" s="145">
        <v>71</v>
      </c>
      <c r="F129" s="145">
        <v>65.11</v>
      </c>
      <c r="G129" s="146">
        <v>224.72</v>
      </c>
      <c r="H129" s="145">
        <v>46.15</v>
      </c>
      <c r="I129" s="121"/>
      <c r="J129" s="79">
        <v>65.106999999999999</v>
      </c>
      <c r="K129" s="79">
        <v>67.45</v>
      </c>
      <c r="L129" s="79">
        <v>129.36000000000001</v>
      </c>
      <c r="M129" s="79">
        <v>69.012</v>
      </c>
      <c r="N129" s="79">
        <v>224.72</v>
      </c>
      <c r="O129" s="118"/>
      <c r="P129" s="118"/>
    </row>
    <row r="130" spans="1:16" s="32" customFormat="1" x14ac:dyDescent="0.25">
      <c r="A130" s="21"/>
      <c r="B130" s="28" t="s">
        <v>2124</v>
      </c>
      <c r="C130" s="119" t="s">
        <v>2713</v>
      </c>
      <c r="D130" s="40" t="s">
        <v>2454</v>
      </c>
      <c r="E130" s="145">
        <v>67</v>
      </c>
      <c r="F130" s="145">
        <v>36.85</v>
      </c>
      <c r="G130" s="146">
        <v>65.180000000000007</v>
      </c>
      <c r="H130" s="145">
        <v>43.550000000000004</v>
      </c>
      <c r="I130" s="121"/>
      <c r="J130" s="79">
        <v>61.439</v>
      </c>
      <c r="K130" s="79">
        <v>63.65</v>
      </c>
      <c r="L130" s="79">
        <v>37.520000000000003</v>
      </c>
      <c r="M130" s="79">
        <v>65.123999999999995</v>
      </c>
      <c r="N130" s="79">
        <v>65.180000000000007</v>
      </c>
      <c r="O130" s="118"/>
      <c r="P130" s="118"/>
    </row>
    <row r="131" spans="1:16" s="32" customFormat="1" x14ac:dyDescent="0.25">
      <c r="A131" s="21"/>
      <c r="B131" s="28" t="s">
        <v>2125</v>
      </c>
      <c r="C131" s="119" t="s">
        <v>2714</v>
      </c>
      <c r="D131" s="40" t="s">
        <v>2454</v>
      </c>
      <c r="E131" s="145">
        <v>71</v>
      </c>
      <c r="F131" s="145">
        <v>39.049999999999997</v>
      </c>
      <c r="G131" s="146">
        <v>69.069999999999993</v>
      </c>
      <c r="H131" s="145">
        <v>46.15</v>
      </c>
      <c r="I131" s="121"/>
      <c r="J131" s="79">
        <v>65.106999999999999</v>
      </c>
      <c r="K131" s="79">
        <v>67.45</v>
      </c>
      <c r="L131" s="79">
        <v>39.76</v>
      </c>
      <c r="M131" s="79">
        <v>69.012</v>
      </c>
      <c r="N131" s="79">
        <v>69.069999999999993</v>
      </c>
      <c r="O131" s="118"/>
      <c r="P131" s="118"/>
    </row>
    <row r="132" spans="1:16" s="32" customFormat="1" x14ac:dyDescent="0.25">
      <c r="A132" s="21"/>
      <c r="B132" s="28" t="s">
        <v>2126</v>
      </c>
      <c r="C132" s="119" t="s">
        <v>2715</v>
      </c>
      <c r="D132" s="40" t="s">
        <v>2454</v>
      </c>
      <c r="E132" s="145">
        <v>80</v>
      </c>
      <c r="F132" s="145">
        <v>44</v>
      </c>
      <c r="G132" s="146">
        <v>77.819999999999993</v>
      </c>
      <c r="H132" s="145">
        <v>52</v>
      </c>
      <c r="I132" s="121"/>
      <c r="J132" s="79">
        <v>73.36</v>
      </c>
      <c r="K132" s="79">
        <v>76</v>
      </c>
      <c r="L132" s="79">
        <v>44.8</v>
      </c>
      <c r="M132" s="79">
        <v>77.759999999999991</v>
      </c>
      <c r="N132" s="79">
        <v>77.819999999999993</v>
      </c>
      <c r="O132" s="118"/>
      <c r="P132" s="118"/>
    </row>
    <row r="133" spans="1:16" s="32" customFormat="1" x14ac:dyDescent="0.25">
      <c r="A133" s="21"/>
      <c r="B133" s="28" t="s">
        <v>2127</v>
      </c>
      <c r="C133" s="119" t="s">
        <v>2716</v>
      </c>
      <c r="D133" s="40" t="s">
        <v>2454</v>
      </c>
      <c r="E133" s="145">
        <v>133</v>
      </c>
      <c r="F133" s="145">
        <v>73.150000000000006</v>
      </c>
      <c r="G133" s="146">
        <v>129.38</v>
      </c>
      <c r="H133" s="145">
        <v>86.45</v>
      </c>
      <c r="I133" s="121"/>
      <c r="J133" s="79">
        <v>121.961</v>
      </c>
      <c r="K133" s="79">
        <v>126.35</v>
      </c>
      <c r="L133" s="79">
        <v>74.48</v>
      </c>
      <c r="M133" s="79">
        <v>129.27600000000001</v>
      </c>
      <c r="N133" s="79">
        <v>129.38</v>
      </c>
      <c r="O133" s="118"/>
      <c r="P133" s="118"/>
    </row>
    <row r="134" spans="1:16" s="32" customFormat="1" x14ac:dyDescent="0.25">
      <c r="A134" s="21"/>
      <c r="B134" s="28" t="s">
        <v>2405</v>
      </c>
      <c r="C134" s="119" t="s">
        <v>2717</v>
      </c>
      <c r="D134" s="40" t="s">
        <v>2454</v>
      </c>
      <c r="E134" s="145">
        <v>183</v>
      </c>
      <c r="F134" s="145">
        <v>100.65</v>
      </c>
      <c r="G134" s="146">
        <v>178.02</v>
      </c>
      <c r="H134" s="145">
        <v>118.95</v>
      </c>
      <c r="I134" s="121"/>
      <c r="J134" s="79">
        <v>167.81100000000001</v>
      </c>
      <c r="K134" s="79">
        <v>173.85</v>
      </c>
      <c r="L134" s="79">
        <v>102.48</v>
      </c>
      <c r="M134" s="79">
        <v>177.876</v>
      </c>
      <c r="N134" s="79">
        <v>178.02</v>
      </c>
      <c r="O134" s="118"/>
      <c r="P134" s="118"/>
    </row>
    <row r="135" spans="1:16" s="32" customFormat="1" x14ac:dyDescent="0.25">
      <c r="A135" s="21"/>
      <c r="B135" s="28" t="s">
        <v>2128</v>
      </c>
      <c r="C135" s="119" t="s">
        <v>2718</v>
      </c>
      <c r="D135" s="40" t="s">
        <v>2454</v>
      </c>
      <c r="E135" s="145">
        <v>119</v>
      </c>
      <c r="F135" s="145">
        <v>65.45</v>
      </c>
      <c r="G135" s="146">
        <v>115.76</v>
      </c>
      <c r="H135" s="145">
        <v>77.350000000000009</v>
      </c>
      <c r="I135" s="121"/>
      <c r="J135" s="79">
        <v>109.123</v>
      </c>
      <c r="K135" s="79">
        <v>113.05</v>
      </c>
      <c r="L135" s="79">
        <v>66.64</v>
      </c>
      <c r="M135" s="79">
        <v>115.66799999999999</v>
      </c>
      <c r="N135" s="79">
        <v>115.76</v>
      </c>
      <c r="O135" s="118"/>
      <c r="P135" s="118"/>
    </row>
    <row r="136" spans="1:16" s="32" customFormat="1" x14ac:dyDescent="0.25">
      <c r="A136" s="21"/>
      <c r="B136" s="28" t="s">
        <v>2129</v>
      </c>
      <c r="C136" s="119" t="s">
        <v>2719</v>
      </c>
      <c r="D136" s="40" t="s">
        <v>2454</v>
      </c>
      <c r="E136" s="145">
        <v>55</v>
      </c>
      <c r="F136" s="145">
        <v>17.05</v>
      </c>
      <c r="G136" s="146">
        <v>53.5</v>
      </c>
      <c r="H136" s="145">
        <v>35.75</v>
      </c>
      <c r="I136" s="121"/>
      <c r="J136" s="79">
        <v>50.435000000000002</v>
      </c>
      <c r="K136" s="79">
        <v>52.25</v>
      </c>
      <c r="L136" s="79">
        <v>30.8</v>
      </c>
      <c r="M136" s="79">
        <v>53.46</v>
      </c>
      <c r="N136" s="79">
        <v>53.5</v>
      </c>
      <c r="O136" s="118"/>
      <c r="P136" s="118"/>
    </row>
    <row r="137" spans="1:16" s="32" customFormat="1" x14ac:dyDescent="0.25">
      <c r="A137" s="21"/>
      <c r="B137" s="28" t="s">
        <v>2130</v>
      </c>
      <c r="C137" s="119" t="s">
        <v>2720</v>
      </c>
      <c r="D137" s="40" t="s">
        <v>2454</v>
      </c>
      <c r="E137" s="145">
        <v>152</v>
      </c>
      <c r="F137" s="145">
        <v>83.6</v>
      </c>
      <c r="G137" s="146">
        <v>147.87</v>
      </c>
      <c r="H137" s="145">
        <v>98.8</v>
      </c>
      <c r="I137" s="121"/>
      <c r="J137" s="79">
        <v>139.38400000000001</v>
      </c>
      <c r="K137" s="79">
        <v>144.4</v>
      </c>
      <c r="L137" s="79">
        <v>85.12</v>
      </c>
      <c r="M137" s="79">
        <v>147.744</v>
      </c>
      <c r="N137" s="79">
        <v>147.87</v>
      </c>
      <c r="O137" s="118"/>
      <c r="P137" s="118"/>
    </row>
    <row r="138" spans="1:16" s="32" customFormat="1" x14ac:dyDescent="0.25">
      <c r="A138" s="21"/>
      <c r="B138" s="28" t="s">
        <v>2131</v>
      </c>
      <c r="C138" s="119" t="s">
        <v>2721</v>
      </c>
      <c r="D138" s="40" t="s">
        <v>2454</v>
      </c>
      <c r="E138" s="145">
        <v>160</v>
      </c>
      <c r="F138" s="145">
        <v>88</v>
      </c>
      <c r="G138" s="146">
        <v>155.65</v>
      </c>
      <c r="H138" s="145">
        <v>104</v>
      </c>
      <c r="I138" s="121"/>
      <c r="J138" s="79">
        <v>146.72</v>
      </c>
      <c r="K138" s="79">
        <v>152</v>
      </c>
      <c r="L138" s="79">
        <v>89.6</v>
      </c>
      <c r="M138" s="79">
        <v>155.51999999999998</v>
      </c>
      <c r="N138" s="79">
        <v>155.65</v>
      </c>
      <c r="O138" s="118"/>
      <c r="P138" s="118"/>
    </row>
    <row r="139" spans="1:16" s="32" customFormat="1" x14ac:dyDescent="0.25">
      <c r="A139" s="21"/>
      <c r="B139" s="28" t="s">
        <v>2132</v>
      </c>
      <c r="C139" s="119" t="s">
        <v>2722</v>
      </c>
      <c r="D139" s="40" t="s">
        <v>2454</v>
      </c>
      <c r="E139" s="145">
        <v>137</v>
      </c>
      <c r="F139" s="145">
        <v>75.349999999999994</v>
      </c>
      <c r="G139" s="146">
        <v>133.27000000000001</v>
      </c>
      <c r="H139" s="145">
        <v>89.05</v>
      </c>
      <c r="I139" s="121"/>
      <c r="J139" s="79">
        <v>125.629</v>
      </c>
      <c r="K139" s="79">
        <v>130.15</v>
      </c>
      <c r="L139" s="79">
        <v>76.72</v>
      </c>
      <c r="M139" s="79">
        <v>133.16399999999999</v>
      </c>
      <c r="N139" s="79">
        <v>133.27000000000001</v>
      </c>
      <c r="O139" s="118"/>
      <c r="P139" s="118"/>
    </row>
    <row r="140" spans="1:16" s="32" customFormat="1" ht="26.25" x14ac:dyDescent="0.25">
      <c r="A140" s="21"/>
      <c r="B140" s="28" t="s">
        <v>2133</v>
      </c>
      <c r="C140" s="119" t="s">
        <v>2723</v>
      </c>
      <c r="D140" s="40" t="s">
        <v>2454</v>
      </c>
      <c r="E140" s="145">
        <v>175</v>
      </c>
      <c r="F140" s="145">
        <v>96.25</v>
      </c>
      <c r="G140" s="146">
        <v>170.24</v>
      </c>
      <c r="H140" s="145">
        <v>113.75</v>
      </c>
      <c r="I140" s="121"/>
      <c r="J140" s="79">
        <v>160.47499999999999</v>
      </c>
      <c r="K140" s="79">
        <v>166.25</v>
      </c>
      <c r="L140" s="79">
        <v>98</v>
      </c>
      <c r="M140" s="79">
        <v>170.1</v>
      </c>
      <c r="N140" s="79">
        <v>170.24</v>
      </c>
      <c r="O140" s="118"/>
      <c r="P140" s="118"/>
    </row>
    <row r="141" spans="1:16" s="32" customFormat="1" x14ac:dyDescent="0.25">
      <c r="A141" s="21"/>
      <c r="B141" s="28" t="s">
        <v>2134</v>
      </c>
      <c r="C141" s="119" t="s">
        <v>2724</v>
      </c>
      <c r="D141" s="40" t="s">
        <v>2454</v>
      </c>
      <c r="E141" s="145">
        <v>168</v>
      </c>
      <c r="F141" s="145">
        <v>92.4</v>
      </c>
      <c r="G141" s="146">
        <v>163.43</v>
      </c>
      <c r="H141" s="145">
        <v>109.2</v>
      </c>
      <c r="I141" s="121"/>
      <c r="J141" s="79">
        <v>154.05600000000001</v>
      </c>
      <c r="K141" s="79">
        <v>159.6</v>
      </c>
      <c r="L141" s="79">
        <v>94.08</v>
      </c>
      <c r="M141" s="79">
        <v>163.29599999999999</v>
      </c>
      <c r="N141" s="79">
        <v>163.43</v>
      </c>
      <c r="O141" s="118"/>
      <c r="P141" s="118"/>
    </row>
    <row r="142" spans="1:16" s="32" customFormat="1" x14ac:dyDescent="0.25">
      <c r="A142" s="21"/>
      <c r="B142" s="28" t="s">
        <v>2135</v>
      </c>
      <c r="C142" s="119" t="s">
        <v>2725</v>
      </c>
      <c r="D142" s="40" t="s">
        <v>2454</v>
      </c>
      <c r="E142" s="145">
        <v>71</v>
      </c>
      <c r="F142" s="145">
        <v>39.049999999999997</v>
      </c>
      <c r="G142" s="146">
        <v>69.069999999999993</v>
      </c>
      <c r="H142" s="145">
        <v>46.15</v>
      </c>
      <c r="I142" s="121"/>
      <c r="J142" s="79">
        <v>65.106999999999999</v>
      </c>
      <c r="K142" s="79">
        <v>67.45</v>
      </c>
      <c r="L142" s="79">
        <v>39.76</v>
      </c>
      <c r="M142" s="79">
        <v>69.012</v>
      </c>
      <c r="N142" s="79">
        <v>69.069999999999993</v>
      </c>
      <c r="O142" s="118"/>
      <c r="P142" s="118"/>
    </row>
    <row r="143" spans="1:16" s="32" customFormat="1" x14ac:dyDescent="0.25">
      <c r="A143" s="21"/>
      <c r="B143" s="28" t="s">
        <v>2142</v>
      </c>
      <c r="C143" s="119" t="s">
        <v>2726</v>
      </c>
      <c r="D143" s="40" t="s">
        <v>2454</v>
      </c>
      <c r="E143" s="145">
        <v>71</v>
      </c>
      <c r="F143" s="145">
        <v>39.049999999999997</v>
      </c>
      <c r="G143" s="146">
        <v>69.069999999999993</v>
      </c>
      <c r="H143" s="145">
        <v>46.15</v>
      </c>
      <c r="I143" s="121"/>
      <c r="J143" s="79">
        <v>65.106999999999999</v>
      </c>
      <c r="K143" s="79">
        <v>67.45</v>
      </c>
      <c r="L143" s="79">
        <v>39.76</v>
      </c>
      <c r="M143" s="79">
        <v>69.012</v>
      </c>
      <c r="N143" s="79">
        <v>69.069999999999993</v>
      </c>
      <c r="O143" s="118"/>
      <c r="P143" s="118"/>
    </row>
    <row r="144" spans="1:16" s="32" customFormat="1" x14ac:dyDescent="0.25">
      <c r="A144" s="21"/>
      <c r="B144" s="28" t="s">
        <v>2144</v>
      </c>
      <c r="C144" s="119" t="s">
        <v>2727</v>
      </c>
      <c r="D144" s="40" t="s">
        <v>2454</v>
      </c>
      <c r="E144" s="145">
        <v>155</v>
      </c>
      <c r="F144" s="145">
        <v>85.25</v>
      </c>
      <c r="G144" s="146">
        <v>150.78</v>
      </c>
      <c r="H144" s="145">
        <v>100.75</v>
      </c>
      <c r="I144" s="121"/>
      <c r="J144" s="79">
        <v>142.13500000000002</v>
      </c>
      <c r="K144" s="79">
        <v>147.25</v>
      </c>
      <c r="L144" s="79">
        <v>86.8</v>
      </c>
      <c r="M144" s="79">
        <v>150.66</v>
      </c>
      <c r="N144" s="79">
        <v>150.78</v>
      </c>
      <c r="O144" s="118"/>
      <c r="P144" s="118"/>
    </row>
    <row r="145" spans="1:16" s="32" customFormat="1" x14ac:dyDescent="0.25">
      <c r="A145" s="21"/>
      <c r="B145" s="28" t="s">
        <v>2145</v>
      </c>
      <c r="C145" s="119" t="s">
        <v>2728</v>
      </c>
      <c r="D145" s="40" t="s">
        <v>2454</v>
      </c>
      <c r="E145" s="145">
        <v>448</v>
      </c>
      <c r="F145" s="145">
        <v>246.4</v>
      </c>
      <c r="G145" s="146">
        <v>435.81</v>
      </c>
      <c r="H145" s="145">
        <v>291.2</v>
      </c>
      <c r="I145" s="121"/>
      <c r="J145" s="79">
        <v>410.81600000000003</v>
      </c>
      <c r="K145" s="79">
        <v>425.59999999999997</v>
      </c>
      <c r="L145" s="79">
        <v>250.88</v>
      </c>
      <c r="M145" s="79">
        <v>435.45600000000002</v>
      </c>
      <c r="N145" s="79">
        <v>435.81</v>
      </c>
      <c r="O145" s="118"/>
      <c r="P145" s="118"/>
    </row>
    <row r="146" spans="1:16" s="32" customFormat="1" x14ac:dyDescent="0.25">
      <c r="A146" s="21"/>
      <c r="B146" s="28" t="s">
        <v>2147</v>
      </c>
      <c r="C146" s="119" t="s">
        <v>2729</v>
      </c>
      <c r="D146" s="40" t="s">
        <v>2454</v>
      </c>
      <c r="E146" s="145">
        <v>110</v>
      </c>
      <c r="F146" s="145">
        <v>60.5</v>
      </c>
      <c r="G146" s="146">
        <v>107.01</v>
      </c>
      <c r="H146" s="145">
        <v>71.5</v>
      </c>
      <c r="I146" s="121"/>
      <c r="J146" s="79">
        <v>100.87</v>
      </c>
      <c r="K146" s="79">
        <v>104.5</v>
      </c>
      <c r="L146" s="79">
        <v>61.6</v>
      </c>
      <c r="M146" s="79">
        <v>106.92</v>
      </c>
      <c r="N146" s="79">
        <v>107.01</v>
      </c>
      <c r="O146" s="118"/>
      <c r="P146" s="118"/>
    </row>
    <row r="147" spans="1:16" s="32" customFormat="1" x14ac:dyDescent="0.25">
      <c r="A147" s="21"/>
      <c r="B147" s="28" t="s">
        <v>2149</v>
      </c>
      <c r="C147" s="119" t="s">
        <v>2730</v>
      </c>
      <c r="D147" s="40" t="s">
        <v>2454</v>
      </c>
      <c r="E147" s="145">
        <v>214</v>
      </c>
      <c r="F147" s="145">
        <v>117.7</v>
      </c>
      <c r="G147" s="146">
        <v>208.18</v>
      </c>
      <c r="H147" s="145">
        <v>139.1</v>
      </c>
      <c r="I147" s="121"/>
      <c r="J147" s="79">
        <v>196.238</v>
      </c>
      <c r="K147" s="79">
        <v>203.29999999999998</v>
      </c>
      <c r="L147" s="79">
        <v>119.84</v>
      </c>
      <c r="M147" s="79">
        <v>208.00799999999998</v>
      </c>
      <c r="N147" s="79">
        <v>208.18</v>
      </c>
      <c r="O147" s="118"/>
      <c r="P147" s="118"/>
    </row>
    <row r="148" spans="1:16" s="32" customFormat="1" x14ac:dyDescent="0.25">
      <c r="A148" s="21"/>
      <c r="B148" s="28" t="s">
        <v>2150</v>
      </c>
      <c r="C148" s="119" t="s">
        <v>2731</v>
      </c>
      <c r="D148" s="40" t="s">
        <v>2454</v>
      </c>
      <c r="E148" s="145">
        <v>163</v>
      </c>
      <c r="F148" s="145">
        <v>89.65</v>
      </c>
      <c r="G148" s="146">
        <v>158.57</v>
      </c>
      <c r="H148" s="145">
        <v>105.95</v>
      </c>
      <c r="I148" s="121"/>
      <c r="J148" s="79">
        <v>149.471</v>
      </c>
      <c r="K148" s="79">
        <v>154.85</v>
      </c>
      <c r="L148" s="79">
        <v>91.28</v>
      </c>
      <c r="M148" s="79">
        <v>158.43600000000001</v>
      </c>
      <c r="N148" s="79">
        <v>158.57</v>
      </c>
      <c r="O148" s="118"/>
      <c r="P148" s="118"/>
    </row>
    <row r="149" spans="1:16" s="32" customFormat="1" x14ac:dyDescent="0.25">
      <c r="A149" s="21"/>
      <c r="B149" s="28" t="s">
        <v>2151</v>
      </c>
      <c r="C149" s="119" t="s">
        <v>2732</v>
      </c>
      <c r="D149" s="40" t="s">
        <v>2454</v>
      </c>
      <c r="E149" s="145">
        <v>213</v>
      </c>
      <c r="F149" s="145">
        <v>117.15</v>
      </c>
      <c r="G149" s="146">
        <v>207.21</v>
      </c>
      <c r="H149" s="145">
        <v>138.45000000000002</v>
      </c>
      <c r="I149" s="121"/>
      <c r="J149" s="79">
        <v>195.321</v>
      </c>
      <c r="K149" s="79">
        <v>202.35</v>
      </c>
      <c r="L149" s="79">
        <v>119.28</v>
      </c>
      <c r="M149" s="79">
        <v>207.036</v>
      </c>
      <c r="N149" s="79">
        <v>207.21</v>
      </c>
      <c r="O149" s="118"/>
      <c r="P149" s="118"/>
    </row>
    <row r="150" spans="1:16" s="32" customFormat="1" x14ac:dyDescent="0.25">
      <c r="A150" s="21"/>
      <c r="B150" s="28" t="s">
        <v>2152</v>
      </c>
      <c r="C150" s="119" t="s">
        <v>2733</v>
      </c>
      <c r="D150" s="40" t="s">
        <v>2454</v>
      </c>
      <c r="E150" s="145">
        <v>152</v>
      </c>
      <c r="F150" s="145">
        <v>83.6</v>
      </c>
      <c r="G150" s="146">
        <v>147.87</v>
      </c>
      <c r="H150" s="145">
        <v>98.8</v>
      </c>
      <c r="I150" s="121"/>
      <c r="J150" s="79">
        <v>139.38400000000001</v>
      </c>
      <c r="K150" s="79">
        <v>144.4</v>
      </c>
      <c r="L150" s="79">
        <v>85.12</v>
      </c>
      <c r="M150" s="79">
        <v>147.744</v>
      </c>
      <c r="N150" s="79">
        <v>147.87</v>
      </c>
      <c r="O150" s="118"/>
      <c r="P150" s="118"/>
    </row>
    <row r="151" spans="1:16" s="32" customFormat="1" x14ac:dyDescent="0.25">
      <c r="A151" s="21"/>
      <c r="B151" s="28" t="s">
        <v>2153</v>
      </c>
      <c r="C151" s="119" t="s">
        <v>2734</v>
      </c>
      <c r="D151" s="40" t="s">
        <v>2454</v>
      </c>
      <c r="E151" s="145">
        <v>78</v>
      </c>
      <c r="F151" s="145">
        <v>42.9</v>
      </c>
      <c r="G151" s="146">
        <v>75.88</v>
      </c>
      <c r="H151" s="145">
        <v>50.7</v>
      </c>
      <c r="I151" s="121"/>
      <c r="J151" s="79">
        <v>71.525999999999996</v>
      </c>
      <c r="K151" s="79">
        <v>74.099999999999994</v>
      </c>
      <c r="L151" s="79">
        <v>43.68</v>
      </c>
      <c r="M151" s="79">
        <v>75.816000000000003</v>
      </c>
      <c r="N151" s="79">
        <v>75.88</v>
      </c>
      <c r="O151" s="118"/>
      <c r="P151" s="118"/>
    </row>
    <row r="152" spans="1:16" s="32" customFormat="1" x14ac:dyDescent="0.25">
      <c r="A152" s="21"/>
      <c r="B152" s="28" t="s">
        <v>2154</v>
      </c>
      <c r="C152" s="119" t="s">
        <v>2735</v>
      </c>
      <c r="D152" s="40" t="s">
        <v>2454</v>
      </c>
      <c r="E152" s="145">
        <v>78</v>
      </c>
      <c r="F152" s="145">
        <v>42.9</v>
      </c>
      <c r="G152" s="146">
        <v>75.88</v>
      </c>
      <c r="H152" s="145">
        <v>50.7</v>
      </c>
      <c r="I152" s="121"/>
      <c r="J152" s="79">
        <v>71.525999999999996</v>
      </c>
      <c r="K152" s="79">
        <v>74.099999999999994</v>
      </c>
      <c r="L152" s="79">
        <v>43.68</v>
      </c>
      <c r="M152" s="79">
        <v>75.816000000000003</v>
      </c>
      <c r="N152" s="79">
        <v>75.88</v>
      </c>
      <c r="O152" s="118"/>
      <c r="P152" s="118"/>
    </row>
    <row r="153" spans="1:16" s="32" customFormat="1" x14ac:dyDescent="0.25">
      <c r="A153" s="21"/>
      <c r="B153" s="28" t="s">
        <v>2155</v>
      </c>
      <c r="C153" s="119" t="s">
        <v>2736</v>
      </c>
      <c r="D153" s="40" t="s">
        <v>2454</v>
      </c>
      <c r="E153" s="145">
        <v>105</v>
      </c>
      <c r="F153" s="145">
        <v>57.75</v>
      </c>
      <c r="G153" s="146">
        <v>102.14</v>
      </c>
      <c r="H153" s="145">
        <v>68.25</v>
      </c>
      <c r="I153" s="121"/>
      <c r="J153" s="79">
        <v>96.285000000000011</v>
      </c>
      <c r="K153" s="79">
        <v>99.75</v>
      </c>
      <c r="L153" s="79">
        <v>58.8</v>
      </c>
      <c r="M153" s="79">
        <v>102.06</v>
      </c>
      <c r="N153" s="79">
        <v>102.14</v>
      </c>
      <c r="O153" s="118"/>
      <c r="P153" s="118"/>
    </row>
    <row r="154" spans="1:16" s="32" customFormat="1" x14ac:dyDescent="0.25">
      <c r="A154" s="21"/>
      <c r="B154" s="40" t="s">
        <v>2156</v>
      </c>
      <c r="C154" s="119" t="s">
        <v>2737</v>
      </c>
      <c r="D154" s="40" t="s">
        <v>2454</v>
      </c>
      <c r="E154" s="79">
        <v>141</v>
      </c>
      <c r="F154" s="79">
        <v>77.55</v>
      </c>
      <c r="G154" s="146">
        <v>137.16</v>
      </c>
      <c r="H154" s="79">
        <v>91.65</v>
      </c>
      <c r="I154" s="121"/>
      <c r="J154" s="79">
        <v>129.297</v>
      </c>
      <c r="K154" s="79">
        <v>133.94999999999999</v>
      </c>
      <c r="L154" s="79">
        <v>78.959999999999994</v>
      </c>
      <c r="M154" s="79">
        <v>137.05199999999999</v>
      </c>
      <c r="N154" s="79">
        <v>137.16</v>
      </c>
      <c r="O154" s="118"/>
      <c r="P154" s="118"/>
    </row>
    <row r="155" spans="1:16" s="32" customFormat="1" x14ac:dyDescent="0.25">
      <c r="A155" s="21"/>
      <c r="B155" s="28" t="s">
        <v>2158</v>
      </c>
      <c r="C155" s="119" t="s">
        <v>2738</v>
      </c>
      <c r="D155" s="40" t="s">
        <v>2454</v>
      </c>
      <c r="E155" s="145">
        <v>70</v>
      </c>
      <c r="F155" s="145">
        <v>38.5</v>
      </c>
      <c r="G155" s="146">
        <v>68.099999999999994</v>
      </c>
      <c r="H155" s="145">
        <v>45.5</v>
      </c>
      <c r="I155" s="121"/>
      <c r="J155" s="79">
        <v>64.19</v>
      </c>
      <c r="K155" s="79">
        <v>66.5</v>
      </c>
      <c r="L155" s="79">
        <v>39.200000000000003</v>
      </c>
      <c r="M155" s="79">
        <v>68.039999999999992</v>
      </c>
      <c r="N155" s="79">
        <v>68.099999999999994</v>
      </c>
      <c r="O155" s="118"/>
      <c r="P155" s="118"/>
    </row>
    <row r="156" spans="1:16" s="32" customFormat="1" x14ac:dyDescent="0.25">
      <c r="A156" s="21"/>
      <c r="B156" s="28" t="s">
        <v>2159</v>
      </c>
      <c r="C156" s="119" t="s">
        <v>2739</v>
      </c>
      <c r="D156" s="40" t="s">
        <v>2454</v>
      </c>
      <c r="E156" s="145">
        <v>89</v>
      </c>
      <c r="F156" s="145">
        <v>48.95</v>
      </c>
      <c r="G156" s="146">
        <v>86.58</v>
      </c>
      <c r="H156" s="145">
        <v>57.85</v>
      </c>
      <c r="I156" s="121"/>
      <c r="J156" s="79">
        <v>81.613</v>
      </c>
      <c r="K156" s="79">
        <v>84.55</v>
      </c>
      <c r="L156" s="79">
        <v>49.84</v>
      </c>
      <c r="M156" s="79">
        <v>86.507999999999996</v>
      </c>
      <c r="N156" s="79">
        <v>86.58</v>
      </c>
      <c r="O156" s="118"/>
      <c r="P156" s="118"/>
    </row>
    <row r="157" spans="1:16" s="32" customFormat="1" x14ac:dyDescent="0.25">
      <c r="A157" s="21"/>
      <c r="B157" s="28" t="s">
        <v>2160</v>
      </c>
      <c r="C157" s="119" t="s">
        <v>2740</v>
      </c>
      <c r="D157" s="40" t="s">
        <v>2454</v>
      </c>
      <c r="E157" s="145">
        <v>81</v>
      </c>
      <c r="F157" s="145">
        <v>44.55</v>
      </c>
      <c r="G157" s="146">
        <v>78.8</v>
      </c>
      <c r="H157" s="145">
        <v>52.65</v>
      </c>
      <c r="I157" s="121"/>
      <c r="J157" s="79">
        <v>74.277000000000001</v>
      </c>
      <c r="K157" s="79">
        <v>76.95</v>
      </c>
      <c r="L157" s="79">
        <v>45.36</v>
      </c>
      <c r="M157" s="79">
        <v>78.731999999999999</v>
      </c>
      <c r="N157" s="79">
        <v>78.8</v>
      </c>
      <c r="O157" s="118"/>
      <c r="P157" s="118"/>
    </row>
    <row r="158" spans="1:16" s="32" customFormat="1" x14ac:dyDescent="0.25">
      <c r="A158" s="21"/>
      <c r="B158" s="28" t="s">
        <v>2162</v>
      </c>
      <c r="C158" s="119" t="s">
        <v>2741</v>
      </c>
      <c r="D158" s="40" t="s">
        <v>2454</v>
      </c>
      <c r="E158" s="145">
        <v>119</v>
      </c>
      <c r="F158" s="145">
        <v>109.12</v>
      </c>
      <c r="G158" s="146">
        <v>275.3</v>
      </c>
      <c r="H158" s="145">
        <v>77.350000000000009</v>
      </c>
      <c r="I158" s="121"/>
      <c r="J158" s="79">
        <v>109.123</v>
      </c>
      <c r="K158" s="79">
        <v>113.05</v>
      </c>
      <c r="L158" s="79">
        <v>158.47999999999999</v>
      </c>
      <c r="M158" s="79">
        <v>115.66799999999999</v>
      </c>
      <c r="N158" s="79">
        <v>275.3</v>
      </c>
      <c r="O158" s="118"/>
      <c r="P158" s="118"/>
    </row>
    <row r="159" spans="1:16" s="32" customFormat="1" x14ac:dyDescent="0.25">
      <c r="A159" s="21"/>
      <c r="B159" s="28" t="s">
        <v>2163</v>
      </c>
      <c r="C159" s="119" t="s">
        <v>2742</v>
      </c>
      <c r="D159" s="40" t="s">
        <v>2454</v>
      </c>
      <c r="E159" s="145">
        <v>100</v>
      </c>
      <c r="F159" s="145">
        <v>55</v>
      </c>
      <c r="G159" s="146">
        <v>97.28</v>
      </c>
      <c r="H159" s="145">
        <v>65</v>
      </c>
      <c r="I159" s="121"/>
      <c r="J159" s="79">
        <v>91.7</v>
      </c>
      <c r="K159" s="79">
        <v>95</v>
      </c>
      <c r="L159" s="79">
        <v>56</v>
      </c>
      <c r="M159" s="79">
        <v>97.2</v>
      </c>
      <c r="N159" s="79">
        <v>97.28</v>
      </c>
      <c r="O159" s="118"/>
      <c r="P159" s="118"/>
    </row>
    <row r="160" spans="1:16" s="32" customFormat="1" x14ac:dyDescent="0.25">
      <c r="A160" s="21"/>
      <c r="B160" s="28" t="s">
        <v>2165</v>
      </c>
      <c r="C160" s="119" t="s">
        <v>2743</v>
      </c>
      <c r="D160" s="40" t="s">
        <v>2454</v>
      </c>
      <c r="E160" s="145">
        <v>69</v>
      </c>
      <c r="F160" s="145">
        <v>37.950000000000003</v>
      </c>
      <c r="G160" s="146">
        <v>67.12</v>
      </c>
      <c r="H160" s="145">
        <v>44.85</v>
      </c>
      <c r="I160" s="121"/>
      <c r="J160" s="79">
        <v>63.273000000000003</v>
      </c>
      <c r="K160" s="79">
        <v>65.55</v>
      </c>
      <c r="L160" s="79">
        <v>38.64</v>
      </c>
      <c r="M160" s="79">
        <v>67.067999999999998</v>
      </c>
      <c r="N160" s="79">
        <v>67.12</v>
      </c>
      <c r="O160" s="118"/>
      <c r="P160" s="118"/>
    </row>
    <row r="161" spans="1:16" s="32" customFormat="1" x14ac:dyDescent="0.25">
      <c r="A161" s="21"/>
      <c r="B161" s="28" t="s">
        <v>2166</v>
      </c>
      <c r="C161" s="119" t="s">
        <v>2744</v>
      </c>
      <c r="D161" s="40" t="s">
        <v>2454</v>
      </c>
      <c r="E161" s="145">
        <v>112</v>
      </c>
      <c r="F161" s="145">
        <v>61.6</v>
      </c>
      <c r="G161" s="146">
        <v>108.95</v>
      </c>
      <c r="H161" s="145">
        <v>72.8</v>
      </c>
      <c r="I161" s="121"/>
      <c r="J161" s="79">
        <v>102.70400000000001</v>
      </c>
      <c r="K161" s="79">
        <v>106.39999999999999</v>
      </c>
      <c r="L161" s="79">
        <v>62.72</v>
      </c>
      <c r="M161" s="79">
        <v>108.864</v>
      </c>
      <c r="N161" s="79">
        <v>108.95</v>
      </c>
      <c r="O161" s="118"/>
      <c r="P161" s="118"/>
    </row>
    <row r="162" spans="1:16" s="32" customFormat="1" x14ac:dyDescent="0.25">
      <c r="A162" s="21"/>
      <c r="B162" s="28" t="s">
        <v>2167</v>
      </c>
      <c r="C162" s="119" t="s">
        <v>2745</v>
      </c>
      <c r="D162" s="40" t="s">
        <v>2454</v>
      </c>
      <c r="E162" s="145">
        <v>189</v>
      </c>
      <c r="F162" s="145">
        <v>108.9</v>
      </c>
      <c r="G162" s="146">
        <v>192.61</v>
      </c>
      <c r="H162" s="145">
        <v>122.85000000000001</v>
      </c>
      <c r="I162" s="121"/>
      <c r="J162" s="79">
        <v>173.31300000000002</v>
      </c>
      <c r="K162" s="79">
        <v>179.54999999999998</v>
      </c>
      <c r="L162" s="79">
        <v>110.88</v>
      </c>
      <c r="M162" s="79">
        <v>183.708</v>
      </c>
      <c r="N162" s="79">
        <v>192.61</v>
      </c>
      <c r="O162" s="118"/>
      <c r="P162" s="118"/>
    </row>
    <row r="163" spans="1:16" s="32" customFormat="1" x14ac:dyDescent="0.25">
      <c r="A163" s="21"/>
      <c r="B163" s="28" t="s">
        <v>2169</v>
      </c>
      <c r="C163" s="119" t="s">
        <v>2746</v>
      </c>
      <c r="D163" s="40" t="s">
        <v>2454</v>
      </c>
      <c r="E163" s="145">
        <v>63</v>
      </c>
      <c r="F163" s="145">
        <v>34.65</v>
      </c>
      <c r="G163" s="146">
        <v>61.29</v>
      </c>
      <c r="H163" s="145">
        <v>40.950000000000003</v>
      </c>
      <c r="I163" s="121"/>
      <c r="J163" s="79">
        <v>57.771000000000001</v>
      </c>
      <c r="K163" s="79">
        <v>59.849999999999994</v>
      </c>
      <c r="L163" s="79">
        <v>35.28</v>
      </c>
      <c r="M163" s="79">
        <v>61.235999999999997</v>
      </c>
      <c r="N163" s="79">
        <v>61.29</v>
      </c>
      <c r="O163" s="118"/>
      <c r="P163" s="118"/>
    </row>
    <row r="164" spans="1:16" s="32" customFormat="1" x14ac:dyDescent="0.25">
      <c r="A164" s="21"/>
      <c r="B164" s="28" t="s">
        <v>2173</v>
      </c>
      <c r="C164" s="119" t="s">
        <v>2747</v>
      </c>
      <c r="D164" s="40" t="s">
        <v>2454</v>
      </c>
      <c r="E164" s="145">
        <v>55</v>
      </c>
      <c r="F164" s="145">
        <v>30.25</v>
      </c>
      <c r="G164" s="146">
        <v>53.5</v>
      </c>
      <c r="H164" s="145">
        <v>35.75</v>
      </c>
      <c r="I164" s="121"/>
      <c r="J164" s="79">
        <v>50.435000000000002</v>
      </c>
      <c r="K164" s="79">
        <v>52.25</v>
      </c>
      <c r="L164" s="79">
        <v>30.8</v>
      </c>
      <c r="M164" s="79">
        <v>53.46</v>
      </c>
      <c r="N164" s="79">
        <v>53.5</v>
      </c>
      <c r="O164" s="118"/>
      <c r="P164" s="118"/>
    </row>
    <row r="165" spans="1:16" s="32" customFormat="1" x14ac:dyDescent="0.25">
      <c r="A165" s="21"/>
      <c r="B165" s="28" t="s">
        <v>2174</v>
      </c>
      <c r="C165" s="119" t="s">
        <v>2748</v>
      </c>
      <c r="D165" s="40" t="s">
        <v>2454</v>
      </c>
      <c r="E165" s="145">
        <v>110</v>
      </c>
      <c r="F165" s="145">
        <v>60.5</v>
      </c>
      <c r="G165" s="146">
        <v>107.01</v>
      </c>
      <c r="H165" s="145">
        <v>71.5</v>
      </c>
      <c r="I165" s="121"/>
      <c r="J165" s="79">
        <v>100.87</v>
      </c>
      <c r="K165" s="79">
        <v>104.5</v>
      </c>
      <c r="L165" s="79">
        <v>61.6</v>
      </c>
      <c r="M165" s="79">
        <v>106.92</v>
      </c>
      <c r="N165" s="79">
        <v>107.01</v>
      </c>
      <c r="O165" s="118"/>
      <c r="P165" s="118"/>
    </row>
    <row r="166" spans="1:16" s="32" customFormat="1" ht="26.25" x14ac:dyDescent="0.25">
      <c r="A166" s="21"/>
      <c r="B166" s="28" t="s">
        <v>2177</v>
      </c>
      <c r="C166" s="119" t="s">
        <v>2749</v>
      </c>
      <c r="D166" s="40" t="s">
        <v>2454</v>
      </c>
      <c r="E166" s="145">
        <v>79</v>
      </c>
      <c r="F166" s="145">
        <v>43.45</v>
      </c>
      <c r="G166" s="146">
        <v>76.849999999999994</v>
      </c>
      <c r="H166" s="145">
        <v>51.35</v>
      </c>
      <c r="I166" s="121"/>
      <c r="J166" s="79">
        <v>72.442999999999998</v>
      </c>
      <c r="K166" s="79">
        <v>75.05</v>
      </c>
      <c r="L166" s="79">
        <v>44.24</v>
      </c>
      <c r="M166" s="79">
        <v>76.787999999999997</v>
      </c>
      <c r="N166" s="79">
        <v>76.849999999999994</v>
      </c>
      <c r="O166" s="118"/>
      <c r="P166" s="118"/>
    </row>
    <row r="167" spans="1:16" s="32" customFormat="1" ht="26.25" x14ac:dyDescent="0.25">
      <c r="A167" s="21"/>
      <c r="B167" s="28" t="s">
        <v>2178</v>
      </c>
      <c r="C167" s="119" t="s">
        <v>2750</v>
      </c>
      <c r="D167" s="40" t="s">
        <v>2454</v>
      </c>
      <c r="E167" s="145">
        <v>65</v>
      </c>
      <c r="F167" s="145">
        <v>35.75</v>
      </c>
      <c r="G167" s="146">
        <v>63.23</v>
      </c>
      <c r="H167" s="145">
        <v>42.25</v>
      </c>
      <c r="I167" s="121"/>
      <c r="J167" s="79">
        <v>59.605000000000004</v>
      </c>
      <c r="K167" s="79">
        <v>61.75</v>
      </c>
      <c r="L167" s="79">
        <v>36.4</v>
      </c>
      <c r="M167" s="79">
        <v>63.18</v>
      </c>
      <c r="N167" s="79">
        <v>63.23</v>
      </c>
      <c r="O167" s="118"/>
      <c r="P167" s="118"/>
    </row>
    <row r="168" spans="1:16" s="32" customFormat="1" x14ac:dyDescent="0.25">
      <c r="A168" s="21"/>
      <c r="B168" s="28" t="s">
        <v>2183</v>
      </c>
      <c r="C168" s="119" t="s">
        <v>2751</v>
      </c>
      <c r="D168" s="40" t="s">
        <v>2454</v>
      </c>
      <c r="E168" s="145">
        <v>10</v>
      </c>
      <c r="F168" s="145">
        <v>5.5</v>
      </c>
      <c r="G168" s="146">
        <v>54.48</v>
      </c>
      <c r="H168" s="145">
        <v>6.5</v>
      </c>
      <c r="I168" s="121"/>
      <c r="J168" s="79">
        <v>9.17</v>
      </c>
      <c r="K168" s="79">
        <v>9.5</v>
      </c>
      <c r="L168" s="79">
        <v>31.36</v>
      </c>
      <c r="M168" s="79">
        <v>9.7199999999999989</v>
      </c>
      <c r="N168" s="79">
        <v>54.48</v>
      </c>
      <c r="O168" s="118"/>
      <c r="P168" s="118"/>
    </row>
    <row r="169" spans="1:16" s="32" customFormat="1" x14ac:dyDescent="0.25">
      <c r="A169" s="21"/>
      <c r="B169" s="40" t="s">
        <v>2186</v>
      </c>
      <c r="C169" s="119" t="s">
        <v>2752</v>
      </c>
      <c r="D169" s="40" t="s">
        <v>2454</v>
      </c>
      <c r="E169" s="79">
        <v>85</v>
      </c>
      <c r="F169" s="79">
        <v>46.75</v>
      </c>
      <c r="G169" s="146">
        <v>82.69</v>
      </c>
      <c r="H169" s="79">
        <v>55.25</v>
      </c>
      <c r="I169" s="121"/>
      <c r="J169" s="79">
        <v>77.945000000000007</v>
      </c>
      <c r="K169" s="79">
        <v>80.75</v>
      </c>
      <c r="L169" s="79">
        <v>47.6</v>
      </c>
      <c r="M169" s="79">
        <v>82.62</v>
      </c>
      <c r="N169" s="79">
        <v>82.69</v>
      </c>
      <c r="O169" s="118"/>
      <c r="P169" s="118"/>
    </row>
    <row r="170" spans="1:16" s="32" customFormat="1" x14ac:dyDescent="0.25">
      <c r="A170" s="21"/>
      <c r="B170" s="28" t="s">
        <v>2189</v>
      </c>
      <c r="C170" s="119" t="s">
        <v>2753</v>
      </c>
      <c r="D170" s="40" t="s">
        <v>2454</v>
      </c>
      <c r="E170" s="145">
        <v>81</v>
      </c>
      <c r="F170" s="145">
        <v>44.55</v>
      </c>
      <c r="G170" s="146">
        <v>78.8</v>
      </c>
      <c r="H170" s="145">
        <v>52.65</v>
      </c>
      <c r="I170" s="121"/>
      <c r="J170" s="79">
        <v>74.277000000000001</v>
      </c>
      <c r="K170" s="79">
        <v>76.95</v>
      </c>
      <c r="L170" s="79">
        <v>45.36</v>
      </c>
      <c r="M170" s="79">
        <v>78.731999999999999</v>
      </c>
      <c r="N170" s="79">
        <v>78.8</v>
      </c>
      <c r="O170" s="118"/>
      <c r="P170" s="118"/>
    </row>
    <row r="171" spans="1:16" s="32" customFormat="1" ht="26.25" x14ac:dyDescent="0.25">
      <c r="A171" s="21"/>
      <c r="B171" s="28" t="s">
        <v>2191</v>
      </c>
      <c r="C171" s="119" t="s">
        <v>2754</v>
      </c>
      <c r="D171" s="40" t="s">
        <v>2454</v>
      </c>
      <c r="E171" s="145">
        <v>58</v>
      </c>
      <c r="F171" s="145">
        <v>31.9</v>
      </c>
      <c r="G171" s="146">
        <v>56.42</v>
      </c>
      <c r="H171" s="145">
        <v>37.700000000000003</v>
      </c>
      <c r="I171" s="121"/>
      <c r="J171" s="79">
        <v>53.186</v>
      </c>
      <c r="K171" s="79">
        <v>55.099999999999994</v>
      </c>
      <c r="L171" s="79">
        <v>32.479999999999997</v>
      </c>
      <c r="M171" s="79">
        <v>56.375999999999998</v>
      </c>
      <c r="N171" s="79">
        <v>56.42</v>
      </c>
      <c r="O171" s="118"/>
      <c r="P171" s="118"/>
    </row>
    <row r="172" spans="1:16" s="32" customFormat="1" x14ac:dyDescent="0.25">
      <c r="A172" s="21"/>
      <c r="B172" s="28" t="s">
        <v>2195</v>
      </c>
      <c r="C172" s="119" t="s">
        <v>2755</v>
      </c>
      <c r="D172" s="40" t="s">
        <v>2454</v>
      </c>
      <c r="E172" s="145">
        <v>83</v>
      </c>
      <c r="F172" s="145">
        <v>45.65</v>
      </c>
      <c r="G172" s="146">
        <v>80.739999999999995</v>
      </c>
      <c r="H172" s="145">
        <v>53.95</v>
      </c>
      <c r="I172" s="121"/>
      <c r="J172" s="79">
        <v>76.111000000000004</v>
      </c>
      <c r="K172" s="79">
        <v>78.849999999999994</v>
      </c>
      <c r="L172" s="79">
        <v>46.48</v>
      </c>
      <c r="M172" s="79">
        <v>80.676000000000002</v>
      </c>
      <c r="N172" s="79">
        <v>80.739999999999995</v>
      </c>
      <c r="O172" s="118"/>
      <c r="P172" s="118"/>
    </row>
    <row r="173" spans="1:16" s="32" customFormat="1" x14ac:dyDescent="0.25">
      <c r="A173" s="21"/>
      <c r="B173" s="28" t="s">
        <v>2197</v>
      </c>
      <c r="C173" s="119" t="s">
        <v>2756</v>
      </c>
      <c r="D173" s="40" t="s">
        <v>2454</v>
      </c>
      <c r="E173" s="145">
        <v>116</v>
      </c>
      <c r="F173" s="145">
        <v>63.8</v>
      </c>
      <c r="G173" s="146">
        <v>112.84</v>
      </c>
      <c r="H173" s="145">
        <v>75.400000000000006</v>
      </c>
      <c r="I173" s="121"/>
      <c r="J173" s="79">
        <v>106.372</v>
      </c>
      <c r="K173" s="79">
        <v>110.19999999999999</v>
      </c>
      <c r="L173" s="79">
        <v>64.959999999999994</v>
      </c>
      <c r="M173" s="79">
        <v>112.752</v>
      </c>
      <c r="N173" s="79">
        <v>112.84</v>
      </c>
      <c r="O173" s="118"/>
      <c r="P173" s="118"/>
    </row>
    <row r="174" spans="1:16" s="32" customFormat="1" x14ac:dyDescent="0.25">
      <c r="A174" s="21"/>
      <c r="B174" s="28" t="s">
        <v>2199</v>
      </c>
      <c r="C174" s="119" t="s">
        <v>2757</v>
      </c>
      <c r="D174" s="40" t="s">
        <v>2454</v>
      </c>
      <c r="E174" s="145">
        <v>89</v>
      </c>
      <c r="F174" s="145">
        <v>48.95</v>
      </c>
      <c r="G174" s="146">
        <v>86.58</v>
      </c>
      <c r="H174" s="145">
        <v>57.85</v>
      </c>
      <c r="I174" s="121"/>
      <c r="J174" s="79">
        <v>81.613</v>
      </c>
      <c r="K174" s="79">
        <v>84.55</v>
      </c>
      <c r="L174" s="79">
        <v>49.84</v>
      </c>
      <c r="M174" s="79">
        <v>86.507999999999996</v>
      </c>
      <c r="N174" s="79">
        <v>86.58</v>
      </c>
      <c r="O174" s="118"/>
      <c r="P174" s="118"/>
    </row>
    <row r="175" spans="1:16" s="32" customFormat="1" x14ac:dyDescent="0.25">
      <c r="A175" s="21"/>
      <c r="B175" s="28" t="s">
        <v>2200</v>
      </c>
      <c r="C175" s="119" t="s">
        <v>2758</v>
      </c>
      <c r="D175" s="40" t="s">
        <v>2454</v>
      </c>
      <c r="E175" s="145">
        <v>91</v>
      </c>
      <c r="F175" s="145">
        <v>50.05</v>
      </c>
      <c r="G175" s="146">
        <v>88.52</v>
      </c>
      <c r="H175" s="145">
        <v>59.15</v>
      </c>
      <c r="I175" s="121"/>
      <c r="J175" s="79">
        <v>83.447000000000003</v>
      </c>
      <c r="K175" s="79">
        <v>86.45</v>
      </c>
      <c r="L175" s="79">
        <v>50.96</v>
      </c>
      <c r="M175" s="79">
        <v>88.451999999999998</v>
      </c>
      <c r="N175" s="79">
        <v>88.52</v>
      </c>
      <c r="O175" s="118"/>
      <c r="P175" s="118"/>
    </row>
    <row r="176" spans="1:16" s="32" customFormat="1" x14ac:dyDescent="0.25">
      <c r="A176" s="21"/>
      <c r="B176" s="28" t="s">
        <v>2201</v>
      </c>
      <c r="C176" s="119" t="s">
        <v>2759</v>
      </c>
      <c r="D176" s="40" t="s">
        <v>2454</v>
      </c>
      <c r="E176" s="145">
        <v>85</v>
      </c>
      <c r="F176" s="145">
        <v>46.75</v>
      </c>
      <c r="G176" s="146">
        <v>82.69</v>
      </c>
      <c r="H176" s="145">
        <v>55.25</v>
      </c>
      <c r="I176" s="121"/>
      <c r="J176" s="79">
        <v>77.945000000000007</v>
      </c>
      <c r="K176" s="79">
        <v>80.75</v>
      </c>
      <c r="L176" s="79">
        <v>47.6</v>
      </c>
      <c r="M176" s="79">
        <v>82.62</v>
      </c>
      <c r="N176" s="79">
        <v>82.69</v>
      </c>
      <c r="O176" s="118"/>
      <c r="P176" s="118"/>
    </row>
    <row r="177" spans="1:16" s="32" customFormat="1" x14ac:dyDescent="0.25">
      <c r="A177" s="21"/>
      <c r="B177" s="28" t="s">
        <v>2202</v>
      </c>
      <c r="C177" s="119" t="s">
        <v>2760</v>
      </c>
      <c r="D177" s="40" t="s">
        <v>2454</v>
      </c>
      <c r="E177" s="145">
        <v>28</v>
      </c>
      <c r="F177" s="145">
        <v>15.4</v>
      </c>
      <c r="G177" s="146">
        <v>27.24</v>
      </c>
      <c r="H177" s="145">
        <v>18.2</v>
      </c>
      <c r="I177" s="121"/>
      <c r="J177" s="79">
        <v>25.676000000000002</v>
      </c>
      <c r="K177" s="79">
        <v>26.599999999999998</v>
      </c>
      <c r="L177" s="79">
        <v>15.68</v>
      </c>
      <c r="M177" s="79">
        <v>27.216000000000001</v>
      </c>
      <c r="N177" s="79">
        <v>27.24</v>
      </c>
      <c r="O177" s="118"/>
      <c r="P177" s="118"/>
    </row>
    <row r="178" spans="1:16" s="32" customFormat="1" x14ac:dyDescent="0.25">
      <c r="A178" s="21"/>
      <c r="B178" s="28" t="s">
        <v>2204</v>
      </c>
      <c r="C178" s="119" t="s">
        <v>2761</v>
      </c>
      <c r="D178" s="40" t="s">
        <v>2454</v>
      </c>
      <c r="E178" s="145">
        <v>294</v>
      </c>
      <c r="F178" s="145">
        <v>161.69999999999999</v>
      </c>
      <c r="G178" s="146">
        <v>286</v>
      </c>
      <c r="H178" s="145">
        <v>191.1</v>
      </c>
      <c r="I178" s="121"/>
      <c r="J178" s="79">
        <v>269.59800000000001</v>
      </c>
      <c r="K178" s="79">
        <v>279.3</v>
      </c>
      <c r="L178" s="79">
        <v>164.64</v>
      </c>
      <c r="M178" s="79">
        <v>285.76799999999997</v>
      </c>
      <c r="N178" s="79">
        <v>286</v>
      </c>
      <c r="O178" s="118"/>
      <c r="P178" s="118"/>
    </row>
    <row r="179" spans="1:16" s="32" customFormat="1" x14ac:dyDescent="0.25">
      <c r="A179" s="21"/>
      <c r="B179" s="28" t="s">
        <v>2206</v>
      </c>
      <c r="C179" s="119" t="s">
        <v>2762</v>
      </c>
      <c r="D179" s="40" t="s">
        <v>2454</v>
      </c>
      <c r="E179" s="145">
        <v>78</v>
      </c>
      <c r="F179" s="145">
        <v>42.9</v>
      </c>
      <c r="G179" s="146">
        <v>75.88</v>
      </c>
      <c r="H179" s="145">
        <v>50.7</v>
      </c>
      <c r="I179" s="121"/>
      <c r="J179" s="79">
        <v>71.525999999999996</v>
      </c>
      <c r="K179" s="79">
        <v>74.099999999999994</v>
      </c>
      <c r="L179" s="79">
        <v>43.68</v>
      </c>
      <c r="M179" s="79">
        <v>75.816000000000003</v>
      </c>
      <c r="N179" s="79">
        <v>75.88</v>
      </c>
      <c r="O179" s="118"/>
      <c r="P179" s="118"/>
    </row>
    <row r="180" spans="1:16" s="32" customFormat="1" x14ac:dyDescent="0.25">
      <c r="A180" s="21"/>
      <c r="B180" s="28" t="s">
        <v>2209</v>
      </c>
      <c r="C180" s="119" t="s">
        <v>2763</v>
      </c>
      <c r="D180" s="40" t="s">
        <v>2454</v>
      </c>
      <c r="E180" s="145">
        <v>256</v>
      </c>
      <c r="F180" s="145">
        <v>140.80000000000001</v>
      </c>
      <c r="G180" s="146">
        <v>249.04</v>
      </c>
      <c r="H180" s="145">
        <v>166.4</v>
      </c>
      <c r="I180" s="121"/>
      <c r="J180" s="79">
        <v>234.75200000000001</v>
      </c>
      <c r="K180" s="79">
        <v>243.2</v>
      </c>
      <c r="L180" s="79">
        <v>143.36000000000001</v>
      </c>
      <c r="M180" s="79">
        <v>248.83199999999999</v>
      </c>
      <c r="N180" s="79">
        <v>249.04</v>
      </c>
      <c r="O180" s="118"/>
      <c r="P180" s="118"/>
    </row>
    <row r="181" spans="1:16" s="32" customFormat="1" x14ac:dyDescent="0.25">
      <c r="A181" s="21"/>
      <c r="B181" s="28" t="s">
        <v>2211</v>
      </c>
      <c r="C181" s="119" t="s">
        <v>2764</v>
      </c>
      <c r="D181" s="40" t="s">
        <v>2454</v>
      </c>
      <c r="E181" s="145">
        <v>130</v>
      </c>
      <c r="F181" s="145">
        <v>71.5</v>
      </c>
      <c r="G181" s="146">
        <v>126.46</v>
      </c>
      <c r="H181" s="145">
        <v>84.5</v>
      </c>
      <c r="I181" s="121"/>
      <c r="J181" s="79">
        <v>119.21000000000001</v>
      </c>
      <c r="K181" s="79">
        <v>123.5</v>
      </c>
      <c r="L181" s="79">
        <v>72.8</v>
      </c>
      <c r="M181" s="79">
        <v>126.36</v>
      </c>
      <c r="N181" s="79">
        <v>126.46</v>
      </c>
      <c r="O181" s="118"/>
      <c r="P181" s="118"/>
    </row>
    <row r="182" spans="1:16" s="32" customFormat="1" ht="26.25" x14ac:dyDescent="0.25">
      <c r="A182" s="21"/>
      <c r="B182" s="28" t="s">
        <v>2453</v>
      </c>
      <c r="C182" s="119" t="s">
        <v>2765</v>
      </c>
      <c r="D182" s="40" t="s">
        <v>2454</v>
      </c>
      <c r="E182" s="44">
        <v>107</v>
      </c>
      <c r="F182" s="44">
        <v>58.85</v>
      </c>
      <c r="G182" s="146">
        <v>104.09</v>
      </c>
      <c r="H182" s="44">
        <v>69.55</v>
      </c>
      <c r="I182" s="121"/>
      <c r="J182" s="79">
        <v>98.119</v>
      </c>
      <c r="K182" s="79">
        <v>101.64999999999999</v>
      </c>
      <c r="L182" s="79">
        <v>59.92</v>
      </c>
      <c r="M182" s="79">
        <v>104.00399999999999</v>
      </c>
      <c r="N182" s="79">
        <v>104.09</v>
      </c>
      <c r="O182" s="118"/>
      <c r="P182" s="118"/>
    </row>
    <row r="183" spans="1:16" s="32" customFormat="1" x14ac:dyDescent="0.25">
      <c r="A183" s="21"/>
      <c r="B183" s="28" t="s">
        <v>2214</v>
      </c>
      <c r="C183" s="119" t="s">
        <v>2766</v>
      </c>
      <c r="D183" s="40" t="s">
        <v>2454</v>
      </c>
      <c r="E183" s="145">
        <v>123</v>
      </c>
      <c r="F183" s="145">
        <v>67.650000000000006</v>
      </c>
      <c r="G183" s="146">
        <v>119.65</v>
      </c>
      <c r="H183" s="145">
        <v>79.95</v>
      </c>
      <c r="I183" s="121"/>
      <c r="J183" s="79">
        <v>112.79100000000001</v>
      </c>
      <c r="K183" s="79">
        <v>116.85</v>
      </c>
      <c r="L183" s="79">
        <v>68.88</v>
      </c>
      <c r="M183" s="79">
        <v>119.556</v>
      </c>
      <c r="N183" s="79">
        <v>119.65</v>
      </c>
      <c r="O183" s="118"/>
      <c r="P183" s="118"/>
    </row>
    <row r="184" spans="1:16" s="32" customFormat="1" x14ac:dyDescent="0.25">
      <c r="A184" s="21"/>
      <c r="B184" s="28" t="s">
        <v>2216</v>
      </c>
      <c r="C184" s="119" t="s">
        <v>2767</v>
      </c>
      <c r="D184" s="40" t="s">
        <v>2454</v>
      </c>
      <c r="E184" s="145">
        <v>122</v>
      </c>
      <c r="F184" s="145">
        <v>67.099999999999994</v>
      </c>
      <c r="G184" s="146">
        <v>118.68</v>
      </c>
      <c r="H184" s="145">
        <v>79.3</v>
      </c>
      <c r="I184" s="121"/>
      <c r="J184" s="79">
        <v>111.87400000000001</v>
      </c>
      <c r="K184" s="79">
        <v>115.89999999999999</v>
      </c>
      <c r="L184" s="79">
        <v>68.319999999999993</v>
      </c>
      <c r="M184" s="79">
        <v>118.584</v>
      </c>
      <c r="N184" s="79">
        <v>118.68</v>
      </c>
      <c r="O184" s="118"/>
      <c r="P184" s="118"/>
    </row>
    <row r="185" spans="1:16" s="32" customFormat="1" x14ac:dyDescent="0.25">
      <c r="A185" s="21"/>
      <c r="B185" s="28" t="s">
        <v>2220</v>
      </c>
      <c r="C185" s="119" t="s">
        <v>2768</v>
      </c>
      <c r="D185" s="40" t="s">
        <v>2454</v>
      </c>
      <c r="E185" s="145">
        <v>78</v>
      </c>
      <c r="F185" s="145">
        <v>42.9</v>
      </c>
      <c r="G185" s="146">
        <v>75.88</v>
      </c>
      <c r="H185" s="145">
        <v>50.7</v>
      </c>
      <c r="I185" s="121"/>
      <c r="J185" s="79">
        <v>71.525999999999996</v>
      </c>
      <c r="K185" s="79">
        <v>74.099999999999994</v>
      </c>
      <c r="L185" s="79">
        <v>43.68</v>
      </c>
      <c r="M185" s="79">
        <v>75.816000000000003</v>
      </c>
      <c r="N185" s="79">
        <v>75.88</v>
      </c>
      <c r="O185" s="118"/>
      <c r="P185" s="118"/>
    </row>
    <row r="186" spans="1:16" s="32" customFormat="1" x14ac:dyDescent="0.25">
      <c r="A186" s="21"/>
      <c r="B186" s="28" t="s">
        <v>2224</v>
      </c>
      <c r="C186" s="119" t="s">
        <v>2769</v>
      </c>
      <c r="D186" s="40" t="s">
        <v>2454</v>
      </c>
      <c r="E186" s="145">
        <v>81</v>
      </c>
      <c r="F186" s="145">
        <v>44.55</v>
      </c>
      <c r="G186" s="146">
        <v>78.8</v>
      </c>
      <c r="H186" s="145">
        <v>52.65</v>
      </c>
      <c r="I186" s="121"/>
      <c r="J186" s="79">
        <v>74.277000000000001</v>
      </c>
      <c r="K186" s="79">
        <v>76.95</v>
      </c>
      <c r="L186" s="79">
        <v>45.36</v>
      </c>
      <c r="M186" s="79">
        <v>78.731999999999999</v>
      </c>
      <c r="N186" s="79">
        <v>78.8</v>
      </c>
      <c r="O186" s="118"/>
      <c r="P186" s="118"/>
    </row>
    <row r="187" spans="1:16" s="32" customFormat="1" x14ac:dyDescent="0.25">
      <c r="A187" s="21"/>
      <c r="B187" s="28" t="s">
        <v>2225</v>
      </c>
      <c r="C187" s="119" t="s">
        <v>2770</v>
      </c>
      <c r="D187" s="40" t="s">
        <v>2454</v>
      </c>
      <c r="E187" s="145">
        <v>91</v>
      </c>
      <c r="F187" s="145">
        <v>50.05</v>
      </c>
      <c r="G187" s="146">
        <v>88.52</v>
      </c>
      <c r="H187" s="145">
        <v>59.15</v>
      </c>
      <c r="I187" s="121"/>
      <c r="J187" s="79">
        <v>83.447000000000003</v>
      </c>
      <c r="K187" s="79">
        <v>86.45</v>
      </c>
      <c r="L187" s="79">
        <v>50.96</v>
      </c>
      <c r="M187" s="79">
        <v>88.451999999999998</v>
      </c>
      <c r="N187" s="79">
        <v>88.52</v>
      </c>
      <c r="O187" s="118"/>
      <c r="P187" s="118"/>
    </row>
    <row r="188" spans="1:16" s="32" customFormat="1" x14ac:dyDescent="0.25">
      <c r="A188" s="21"/>
      <c r="B188" s="28" t="s">
        <v>2226</v>
      </c>
      <c r="C188" s="119" t="s">
        <v>2771</v>
      </c>
      <c r="D188" s="40" t="s">
        <v>2454</v>
      </c>
      <c r="E188" s="145">
        <v>93</v>
      </c>
      <c r="F188" s="145">
        <v>52.8</v>
      </c>
      <c r="G188" s="146">
        <v>93.39</v>
      </c>
      <c r="H188" s="145">
        <v>60.45</v>
      </c>
      <c r="I188" s="121"/>
      <c r="J188" s="79">
        <v>85.281000000000006</v>
      </c>
      <c r="K188" s="79">
        <v>88.35</v>
      </c>
      <c r="L188" s="79">
        <v>53.76</v>
      </c>
      <c r="M188" s="79">
        <v>90.396000000000001</v>
      </c>
      <c r="N188" s="79">
        <v>93.39</v>
      </c>
      <c r="O188" s="118"/>
      <c r="P188" s="118"/>
    </row>
    <row r="189" spans="1:16" s="32" customFormat="1" x14ac:dyDescent="0.25">
      <c r="A189" s="21"/>
      <c r="B189" s="28" t="s">
        <v>2227</v>
      </c>
      <c r="C189" s="119" t="s">
        <v>2772</v>
      </c>
      <c r="D189" s="40" t="s">
        <v>2454</v>
      </c>
      <c r="E189" s="145">
        <v>105</v>
      </c>
      <c r="F189" s="145">
        <v>57.75</v>
      </c>
      <c r="G189" s="146">
        <v>102.14</v>
      </c>
      <c r="H189" s="145">
        <v>68.25</v>
      </c>
      <c r="I189" s="121"/>
      <c r="J189" s="79">
        <v>96.285000000000011</v>
      </c>
      <c r="K189" s="79">
        <v>99.75</v>
      </c>
      <c r="L189" s="79">
        <v>58.8</v>
      </c>
      <c r="M189" s="79">
        <v>102.06</v>
      </c>
      <c r="N189" s="79">
        <v>102.14</v>
      </c>
      <c r="O189" s="118"/>
      <c r="P189" s="118"/>
    </row>
    <row r="190" spans="1:16" s="32" customFormat="1" x14ac:dyDescent="0.25">
      <c r="A190" s="21"/>
      <c r="B190" s="28" t="s">
        <v>2228</v>
      </c>
      <c r="C190" s="119" t="s">
        <v>2773</v>
      </c>
      <c r="D190" s="40" t="s">
        <v>2454</v>
      </c>
      <c r="E190" s="145">
        <v>425</v>
      </c>
      <c r="F190" s="145">
        <v>233.75</v>
      </c>
      <c r="G190" s="146">
        <v>413.44</v>
      </c>
      <c r="H190" s="145">
        <v>276.25</v>
      </c>
      <c r="I190" s="121"/>
      <c r="J190" s="79">
        <v>389.72500000000002</v>
      </c>
      <c r="K190" s="79">
        <v>403.75</v>
      </c>
      <c r="L190" s="79">
        <v>238</v>
      </c>
      <c r="M190" s="79">
        <v>413.09999999999997</v>
      </c>
      <c r="N190" s="79">
        <v>413.44</v>
      </c>
      <c r="O190" s="118"/>
      <c r="P190" s="118"/>
    </row>
    <row r="191" spans="1:16" s="32" customFormat="1" x14ac:dyDescent="0.25">
      <c r="A191" s="21"/>
      <c r="B191" s="28" t="s">
        <v>2229</v>
      </c>
      <c r="C191" s="119" t="s">
        <v>2774</v>
      </c>
      <c r="D191" s="40" t="s">
        <v>2454</v>
      </c>
      <c r="E191" s="145">
        <v>84</v>
      </c>
      <c r="F191" s="145">
        <v>46.2</v>
      </c>
      <c r="G191" s="146">
        <v>81.72</v>
      </c>
      <c r="H191" s="145">
        <v>54.6</v>
      </c>
      <c r="I191" s="121"/>
      <c r="J191" s="79">
        <v>77.028000000000006</v>
      </c>
      <c r="K191" s="79">
        <v>79.8</v>
      </c>
      <c r="L191" s="79">
        <v>47.04</v>
      </c>
      <c r="M191" s="79">
        <v>81.647999999999996</v>
      </c>
      <c r="N191" s="79">
        <v>81.72</v>
      </c>
      <c r="O191" s="118"/>
      <c r="P191" s="118"/>
    </row>
    <row r="192" spans="1:16" s="32" customFormat="1" x14ac:dyDescent="0.25">
      <c r="A192" s="21"/>
      <c r="B192" s="28" t="s">
        <v>2230</v>
      </c>
      <c r="C192" s="119" t="s">
        <v>2775</v>
      </c>
      <c r="D192" s="40" t="s">
        <v>2454</v>
      </c>
      <c r="E192" s="145">
        <v>52</v>
      </c>
      <c r="F192" s="145">
        <v>28.6</v>
      </c>
      <c r="G192" s="146">
        <v>50.59</v>
      </c>
      <c r="H192" s="145">
        <v>33.800000000000004</v>
      </c>
      <c r="I192" s="121"/>
      <c r="J192" s="79">
        <v>47.684000000000005</v>
      </c>
      <c r="K192" s="79">
        <v>49.4</v>
      </c>
      <c r="L192" s="79">
        <v>29.12</v>
      </c>
      <c r="M192" s="79">
        <v>50.543999999999997</v>
      </c>
      <c r="N192" s="79">
        <v>50.59</v>
      </c>
      <c r="O192" s="118"/>
      <c r="P192" s="118"/>
    </row>
    <row r="193" spans="1:16" s="32" customFormat="1" x14ac:dyDescent="0.25">
      <c r="A193" s="21"/>
      <c r="B193" s="28" t="s">
        <v>2234</v>
      </c>
      <c r="C193" s="119" t="s">
        <v>2776</v>
      </c>
      <c r="D193" s="40" t="s">
        <v>2454</v>
      </c>
      <c r="E193" s="145">
        <v>125</v>
      </c>
      <c r="F193" s="145">
        <v>68.75</v>
      </c>
      <c r="G193" s="146">
        <v>121.6</v>
      </c>
      <c r="H193" s="145">
        <v>81.25</v>
      </c>
      <c r="I193" s="121"/>
      <c r="J193" s="79">
        <v>114.625</v>
      </c>
      <c r="K193" s="79">
        <v>118.75</v>
      </c>
      <c r="L193" s="79">
        <v>70</v>
      </c>
      <c r="M193" s="79">
        <v>121.5</v>
      </c>
      <c r="N193" s="79">
        <v>121.6</v>
      </c>
      <c r="O193" s="118"/>
      <c r="P193" s="118"/>
    </row>
    <row r="194" spans="1:16" s="32" customFormat="1" x14ac:dyDescent="0.25">
      <c r="A194" s="21"/>
      <c r="B194" s="28" t="s">
        <v>2236</v>
      </c>
      <c r="C194" s="119" t="s">
        <v>2777</v>
      </c>
      <c r="D194" s="40" t="s">
        <v>2454</v>
      </c>
      <c r="E194" s="145">
        <v>88</v>
      </c>
      <c r="F194" s="145">
        <v>48.4</v>
      </c>
      <c r="G194" s="146">
        <v>85.61</v>
      </c>
      <c r="H194" s="145">
        <v>57.2</v>
      </c>
      <c r="I194" s="121"/>
      <c r="J194" s="79">
        <v>80.695999999999998</v>
      </c>
      <c r="K194" s="79">
        <v>83.6</v>
      </c>
      <c r="L194" s="79">
        <v>49.28</v>
      </c>
      <c r="M194" s="79">
        <v>85.536000000000001</v>
      </c>
      <c r="N194" s="79">
        <v>85.61</v>
      </c>
      <c r="O194" s="118"/>
      <c r="P194" s="118"/>
    </row>
    <row r="195" spans="1:16" s="32" customFormat="1" x14ac:dyDescent="0.25">
      <c r="A195" s="21"/>
      <c r="B195" s="28" t="s">
        <v>2240</v>
      </c>
      <c r="C195" s="119" t="s">
        <v>2778</v>
      </c>
      <c r="D195" s="40" t="s">
        <v>2454</v>
      </c>
      <c r="E195" s="145">
        <v>81</v>
      </c>
      <c r="F195" s="145">
        <v>44.55</v>
      </c>
      <c r="G195" s="146">
        <v>78.8</v>
      </c>
      <c r="H195" s="145">
        <v>52.65</v>
      </c>
      <c r="I195" s="121"/>
      <c r="J195" s="79">
        <v>74.277000000000001</v>
      </c>
      <c r="K195" s="79">
        <v>76.95</v>
      </c>
      <c r="L195" s="79">
        <v>45.36</v>
      </c>
      <c r="M195" s="79">
        <v>78.731999999999999</v>
      </c>
      <c r="N195" s="79">
        <v>78.8</v>
      </c>
      <c r="O195" s="118"/>
      <c r="P195" s="118"/>
    </row>
    <row r="196" spans="1:16" s="32" customFormat="1" x14ac:dyDescent="0.25">
      <c r="A196" s="21"/>
      <c r="B196" s="28" t="s">
        <v>2241</v>
      </c>
      <c r="C196" s="119" t="s">
        <v>2779</v>
      </c>
      <c r="D196" s="40" t="s">
        <v>2454</v>
      </c>
      <c r="E196" s="145">
        <v>82</v>
      </c>
      <c r="F196" s="145">
        <v>45.1</v>
      </c>
      <c r="G196" s="146">
        <v>79.77</v>
      </c>
      <c r="H196" s="145">
        <v>53.300000000000004</v>
      </c>
      <c r="I196" s="121"/>
      <c r="J196" s="79">
        <v>75.194000000000003</v>
      </c>
      <c r="K196" s="79">
        <v>77.899999999999991</v>
      </c>
      <c r="L196" s="79">
        <v>45.92</v>
      </c>
      <c r="M196" s="79">
        <v>79.703999999999994</v>
      </c>
      <c r="N196" s="79">
        <v>79.77</v>
      </c>
      <c r="O196" s="118"/>
      <c r="P196" s="118"/>
    </row>
    <row r="197" spans="1:16" s="32" customFormat="1" ht="26.25" x14ac:dyDescent="0.25">
      <c r="A197" s="21"/>
      <c r="B197" s="28" t="s">
        <v>2246</v>
      </c>
      <c r="C197" s="119" t="s">
        <v>2780</v>
      </c>
      <c r="D197" s="40" t="s">
        <v>2454</v>
      </c>
      <c r="E197" s="145">
        <v>88</v>
      </c>
      <c r="F197" s="145">
        <v>48.4</v>
      </c>
      <c r="G197" s="146">
        <v>85.61</v>
      </c>
      <c r="H197" s="145">
        <v>57.2</v>
      </c>
      <c r="I197" s="121"/>
      <c r="J197" s="79">
        <v>80.695999999999998</v>
      </c>
      <c r="K197" s="79">
        <v>83.6</v>
      </c>
      <c r="L197" s="79">
        <v>49.28</v>
      </c>
      <c r="M197" s="79">
        <v>85.536000000000001</v>
      </c>
      <c r="N197" s="79">
        <v>85.61</v>
      </c>
      <c r="O197" s="118"/>
      <c r="P197" s="118"/>
    </row>
    <row r="198" spans="1:16" s="32" customFormat="1" x14ac:dyDescent="0.25">
      <c r="A198" s="21"/>
      <c r="B198" s="28" t="s">
        <v>2248</v>
      </c>
      <c r="C198" s="119" t="s">
        <v>2781</v>
      </c>
      <c r="D198" s="40" t="s">
        <v>2454</v>
      </c>
      <c r="E198" s="145">
        <v>126</v>
      </c>
      <c r="F198" s="145">
        <v>69.3</v>
      </c>
      <c r="G198" s="146">
        <v>122.57</v>
      </c>
      <c r="H198" s="145">
        <v>81.900000000000006</v>
      </c>
      <c r="I198" s="121"/>
      <c r="J198" s="79">
        <v>115.542</v>
      </c>
      <c r="K198" s="79">
        <v>119.69999999999999</v>
      </c>
      <c r="L198" s="79">
        <v>70.56</v>
      </c>
      <c r="M198" s="79">
        <v>122.47199999999999</v>
      </c>
      <c r="N198" s="79">
        <v>122.57</v>
      </c>
      <c r="O198" s="118"/>
      <c r="P198" s="118"/>
    </row>
    <row r="199" spans="1:16" s="32" customFormat="1" x14ac:dyDescent="0.25">
      <c r="A199" s="21"/>
      <c r="B199" s="28" t="s">
        <v>2250</v>
      </c>
      <c r="C199" s="119" t="s">
        <v>2782</v>
      </c>
      <c r="D199" s="40" t="s">
        <v>2454</v>
      </c>
      <c r="E199" s="145">
        <v>112</v>
      </c>
      <c r="F199" s="145">
        <v>61.6</v>
      </c>
      <c r="G199" s="146">
        <v>108.95</v>
      </c>
      <c r="H199" s="145">
        <v>72.8</v>
      </c>
      <c r="I199" s="121"/>
      <c r="J199" s="79">
        <v>102.70400000000001</v>
      </c>
      <c r="K199" s="79">
        <v>106.39999999999999</v>
      </c>
      <c r="L199" s="79">
        <v>62.72</v>
      </c>
      <c r="M199" s="79">
        <v>108.864</v>
      </c>
      <c r="N199" s="79">
        <v>108.95</v>
      </c>
      <c r="O199" s="118"/>
      <c r="P199" s="118"/>
    </row>
    <row r="200" spans="1:16" s="32" customFormat="1" ht="26.25" x14ac:dyDescent="0.25">
      <c r="A200" s="21"/>
      <c r="B200" s="28" t="s">
        <v>2254</v>
      </c>
      <c r="C200" s="119" t="s">
        <v>2783</v>
      </c>
      <c r="D200" s="40" t="s">
        <v>2454</v>
      </c>
      <c r="E200" s="145">
        <v>102</v>
      </c>
      <c r="F200" s="145">
        <v>56.1</v>
      </c>
      <c r="G200" s="146">
        <v>99.23</v>
      </c>
      <c r="H200" s="145">
        <v>66.3</v>
      </c>
      <c r="I200" s="121"/>
      <c r="J200" s="79">
        <v>93.534000000000006</v>
      </c>
      <c r="K200" s="79">
        <v>96.899999999999991</v>
      </c>
      <c r="L200" s="79">
        <v>57.12</v>
      </c>
      <c r="M200" s="79">
        <v>99.143999999999991</v>
      </c>
      <c r="N200" s="79">
        <v>99.23</v>
      </c>
      <c r="O200" s="118"/>
      <c r="P200" s="118"/>
    </row>
    <row r="201" spans="1:16" s="32" customFormat="1" x14ac:dyDescent="0.25">
      <c r="A201" s="21"/>
      <c r="B201" s="28" t="s">
        <v>2255</v>
      </c>
      <c r="C201" s="119" t="s">
        <v>2784</v>
      </c>
      <c r="D201" s="40" t="s">
        <v>2454</v>
      </c>
      <c r="E201" s="145">
        <v>63</v>
      </c>
      <c r="F201" s="145">
        <v>34.65</v>
      </c>
      <c r="G201" s="146">
        <v>61.29</v>
      </c>
      <c r="H201" s="145">
        <v>40.950000000000003</v>
      </c>
      <c r="I201" s="121"/>
      <c r="J201" s="79">
        <v>57.771000000000001</v>
      </c>
      <c r="K201" s="79">
        <v>59.849999999999994</v>
      </c>
      <c r="L201" s="79">
        <v>35.28</v>
      </c>
      <c r="M201" s="79">
        <v>61.235999999999997</v>
      </c>
      <c r="N201" s="79">
        <v>61.29</v>
      </c>
      <c r="O201" s="118"/>
      <c r="P201" s="118"/>
    </row>
    <row r="202" spans="1:16" s="32" customFormat="1" x14ac:dyDescent="0.25">
      <c r="A202" s="21"/>
      <c r="B202" s="28" t="s">
        <v>2256</v>
      </c>
      <c r="C202" s="119" t="s">
        <v>2785</v>
      </c>
      <c r="D202" s="40" t="s">
        <v>2454</v>
      </c>
      <c r="E202" s="145">
        <v>53</v>
      </c>
      <c r="F202" s="145">
        <v>29.15</v>
      </c>
      <c r="G202" s="146">
        <v>51.56</v>
      </c>
      <c r="H202" s="145">
        <v>34.450000000000003</v>
      </c>
      <c r="I202" s="121"/>
      <c r="J202" s="79">
        <v>48.600999999999999</v>
      </c>
      <c r="K202" s="79">
        <v>50.349999999999994</v>
      </c>
      <c r="L202" s="79">
        <v>29.68</v>
      </c>
      <c r="M202" s="79">
        <v>51.515999999999998</v>
      </c>
      <c r="N202" s="79">
        <v>51.56</v>
      </c>
      <c r="O202" s="118"/>
      <c r="P202" s="118"/>
    </row>
    <row r="203" spans="1:16" s="32" customFormat="1" x14ac:dyDescent="0.25">
      <c r="A203" s="21"/>
      <c r="B203" s="28" t="s">
        <v>2257</v>
      </c>
      <c r="C203" s="119" t="s">
        <v>2786</v>
      </c>
      <c r="D203" s="40" t="s">
        <v>2454</v>
      </c>
      <c r="E203" s="145">
        <v>124</v>
      </c>
      <c r="F203" s="145">
        <v>68.2</v>
      </c>
      <c r="G203" s="146">
        <v>120.63</v>
      </c>
      <c r="H203" s="145">
        <v>80.600000000000009</v>
      </c>
      <c r="I203" s="121"/>
      <c r="J203" s="79">
        <v>113.708</v>
      </c>
      <c r="K203" s="79">
        <v>117.8</v>
      </c>
      <c r="L203" s="79">
        <v>69.44</v>
      </c>
      <c r="M203" s="79">
        <v>120.52799999999999</v>
      </c>
      <c r="N203" s="79">
        <v>120.63</v>
      </c>
      <c r="O203" s="118"/>
      <c r="P203" s="118"/>
    </row>
    <row r="204" spans="1:16" s="32" customFormat="1" x14ac:dyDescent="0.25">
      <c r="A204" s="21"/>
      <c r="B204" s="28" t="s">
        <v>2259</v>
      </c>
      <c r="C204" s="119" t="s">
        <v>2787</v>
      </c>
      <c r="D204" s="40" t="s">
        <v>2454</v>
      </c>
      <c r="E204" s="145">
        <v>202</v>
      </c>
      <c r="F204" s="145">
        <v>53.9</v>
      </c>
      <c r="G204" s="146">
        <v>196.51</v>
      </c>
      <c r="H204" s="145">
        <v>131.30000000000001</v>
      </c>
      <c r="I204" s="121"/>
      <c r="J204" s="79">
        <v>185.23400000000001</v>
      </c>
      <c r="K204" s="79">
        <v>191.89999999999998</v>
      </c>
      <c r="L204" s="79">
        <v>113.12</v>
      </c>
      <c r="M204" s="79">
        <v>196.34399999999999</v>
      </c>
      <c r="N204" s="79">
        <v>196.51</v>
      </c>
      <c r="O204" s="118"/>
      <c r="P204" s="118"/>
    </row>
    <row r="205" spans="1:16" s="32" customFormat="1" x14ac:dyDescent="0.25">
      <c r="A205" s="21"/>
      <c r="B205" s="28" t="s">
        <v>2260</v>
      </c>
      <c r="C205" s="119" t="s">
        <v>2788</v>
      </c>
      <c r="D205" s="40" t="s">
        <v>2454</v>
      </c>
      <c r="E205" s="145">
        <v>421</v>
      </c>
      <c r="F205" s="145">
        <v>231.55</v>
      </c>
      <c r="G205" s="146">
        <v>409.55</v>
      </c>
      <c r="H205" s="145">
        <v>273.65000000000003</v>
      </c>
      <c r="I205" s="121"/>
      <c r="J205" s="79">
        <v>386.05700000000002</v>
      </c>
      <c r="K205" s="79">
        <v>399.95</v>
      </c>
      <c r="L205" s="79">
        <v>235.76</v>
      </c>
      <c r="M205" s="79">
        <v>409.21199999999999</v>
      </c>
      <c r="N205" s="79">
        <v>409.55</v>
      </c>
      <c r="O205" s="118"/>
      <c r="P205" s="118"/>
    </row>
    <row r="206" spans="1:16" s="32" customFormat="1" x14ac:dyDescent="0.25">
      <c r="A206" s="21"/>
      <c r="B206" s="28" t="s">
        <v>2261</v>
      </c>
      <c r="C206" s="119" t="s">
        <v>2789</v>
      </c>
      <c r="D206" s="40" t="s">
        <v>2454</v>
      </c>
      <c r="E206" s="145">
        <v>201</v>
      </c>
      <c r="F206" s="145">
        <v>110.55</v>
      </c>
      <c r="G206" s="146">
        <v>195.53</v>
      </c>
      <c r="H206" s="145">
        <v>130.65</v>
      </c>
      <c r="I206" s="121"/>
      <c r="J206" s="79">
        <v>184.31700000000001</v>
      </c>
      <c r="K206" s="79">
        <v>190.95</v>
      </c>
      <c r="L206" s="79">
        <v>112.56</v>
      </c>
      <c r="M206" s="79">
        <v>195.37199999999999</v>
      </c>
      <c r="N206" s="79">
        <v>195.53</v>
      </c>
      <c r="O206" s="118"/>
      <c r="P206" s="118"/>
    </row>
    <row r="207" spans="1:16" s="32" customFormat="1" x14ac:dyDescent="0.25">
      <c r="A207" s="21"/>
      <c r="B207" s="28" t="s">
        <v>2262</v>
      </c>
      <c r="C207" s="119" t="s">
        <v>2790</v>
      </c>
      <c r="D207" s="40" t="s">
        <v>2454</v>
      </c>
      <c r="E207" s="145">
        <v>324</v>
      </c>
      <c r="F207" s="145">
        <v>178.2</v>
      </c>
      <c r="G207" s="146">
        <v>315.19</v>
      </c>
      <c r="H207" s="145">
        <v>210.6</v>
      </c>
      <c r="I207" s="121"/>
      <c r="J207" s="79">
        <v>297.108</v>
      </c>
      <c r="K207" s="79">
        <v>307.8</v>
      </c>
      <c r="L207" s="79">
        <v>181.44</v>
      </c>
      <c r="M207" s="79">
        <v>314.928</v>
      </c>
      <c r="N207" s="79">
        <v>315.19</v>
      </c>
      <c r="O207" s="118"/>
      <c r="P207" s="118"/>
    </row>
    <row r="208" spans="1:16" s="32" customFormat="1" x14ac:dyDescent="0.25">
      <c r="A208" s="21"/>
      <c r="B208" s="28" t="s">
        <v>2263</v>
      </c>
      <c r="C208" s="119" t="s">
        <v>2791</v>
      </c>
      <c r="D208" s="40" t="s">
        <v>2454</v>
      </c>
      <c r="E208" s="145">
        <v>124</v>
      </c>
      <c r="F208" s="145">
        <v>68.2</v>
      </c>
      <c r="G208" s="146">
        <v>120.63</v>
      </c>
      <c r="H208" s="145">
        <v>80.600000000000009</v>
      </c>
      <c r="I208" s="121"/>
      <c r="J208" s="79">
        <v>113.708</v>
      </c>
      <c r="K208" s="79">
        <v>117.8</v>
      </c>
      <c r="L208" s="79">
        <v>69.44</v>
      </c>
      <c r="M208" s="79">
        <v>120.52799999999999</v>
      </c>
      <c r="N208" s="79">
        <v>120.63</v>
      </c>
      <c r="O208" s="118"/>
      <c r="P208" s="118"/>
    </row>
    <row r="209" spans="1:16" s="32" customFormat="1" x14ac:dyDescent="0.25">
      <c r="A209" s="21"/>
      <c r="B209" s="28" t="s">
        <v>2266</v>
      </c>
      <c r="C209" s="119" t="s">
        <v>2792</v>
      </c>
      <c r="D209" s="40" t="s">
        <v>2454</v>
      </c>
      <c r="E209" s="145">
        <v>354</v>
      </c>
      <c r="F209" s="145">
        <v>194.7</v>
      </c>
      <c r="G209" s="146">
        <v>344.37</v>
      </c>
      <c r="H209" s="145">
        <v>230.1</v>
      </c>
      <c r="I209" s="121"/>
      <c r="J209" s="79">
        <v>324.61799999999999</v>
      </c>
      <c r="K209" s="79">
        <v>336.3</v>
      </c>
      <c r="L209" s="79">
        <v>198.24</v>
      </c>
      <c r="M209" s="79">
        <v>344.08799999999997</v>
      </c>
      <c r="N209" s="79">
        <v>344.37</v>
      </c>
      <c r="O209" s="118"/>
      <c r="P209" s="118"/>
    </row>
    <row r="210" spans="1:16" s="32" customFormat="1" x14ac:dyDescent="0.25">
      <c r="A210" s="21"/>
      <c r="B210" s="28" t="s">
        <v>2267</v>
      </c>
      <c r="C210" s="119" t="s">
        <v>2793</v>
      </c>
      <c r="D210" s="40" t="s">
        <v>2454</v>
      </c>
      <c r="E210" s="145">
        <v>645</v>
      </c>
      <c r="F210" s="145">
        <v>354.75</v>
      </c>
      <c r="G210" s="146">
        <v>627.46</v>
      </c>
      <c r="H210" s="145">
        <v>419.25</v>
      </c>
      <c r="I210" s="121"/>
      <c r="J210" s="79">
        <v>591.46500000000003</v>
      </c>
      <c r="K210" s="79">
        <v>612.75</v>
      </c>
      <c r="L210" s="79">
        <v>361.2</v>
      </c>
      <c r="M210" s="79">
        <v>626.93999999999994</v>
      </c>
      <c r="N210" s="79">
        <v>627.46</v>
      </c>
      <c r="O210" s="118"/>
      <c r="P210" s="118"/>
    </row>
    <row r="211" spans="1:16" s="32" customFormat="1" x14ac:dyDescent="0.25">
      <c r="A211" s="21"/>
      <c r="B211" s="28" t="s">
        <v>2269</v>
      </c>
      <c r="C211" s="119" t="s">
        <v>2794</v>
      </c>
      <c r="D211" s="40" t="s">
        <v>2454</v>
      </c>
      <c r="E211" s="145">
        <v>141</v>
      </c>
      <c r="F211" s="145">
        <v>59.4</v>
      </c>
      <c r="G211" s="146">
        <v>137.16</v>
      </c>
      <c r="H211" s="145">
        <v>91.65</v>
      </c>
      <c r="I211" s="121"/>
      <c r="J211" s="79">
        <v>129.297</v>
      </c>
      <c r="K211" s="79">
        <v>133.94999999999999</v>
      </c>
      <c r="L211" s="79">
        <v>78.959999999999994</v>
      </c>
      <c r="M211" s="79">
        <v>137.05199999999999</v>
      </c>
      <c r="N211" s="79">
        <v>137.16</v>
      </c>
      <c r="O211" s="118"/>
      <c r="P211" s="118"/>
    </row>
    <row r="212" spans="1:16" s="32" customFormat="1" x14ac:dyDescent="0.25">
      <c r="A212" s="21"/>
      <c r="B212" s="28" t="s">
        <v>2270</v>
      </c>
      <c r="C212" s="119" t="s">
        <v>2795</v>
      </c>
      <c r="D212" s="40" t="s">
        <v>2454</v>
      </c>
      <c r="E212" s="145">
        <v>477</v>
      </c>
      <c r="F212" s="145">
        <v>262.35000000000002</v>
      </c>
      <c r="G212" s="146">
        <v>464.03</v>
      </c>
      <c r="H212" s="145">
        <v>310.05</v>
      </c>
      <c r="I212" s="121"/>
      <c r="J212" s="79">
        <v>437.40899999999999</v>
      </c>
      <c r="K212" s="79">
        <v>453.15</v>
      </c>
      <c r="L212" s="79">
        <v>267.12</v>
      </c>
      <c r="M212" s="79">
        <v>463.64400000000001</v>
      </c>
      <c r="N212" s="79">
        <v>464.03</v>
      </c>
      <c r="O212" s="118"/>
      <c r="P212" s="118"/>
    </row>
    <row r="213" spans="1:16" s="32" customFormat="1" x14ac:dyDescent="0.25">
      <c r="A213" s="21"/>
      <c r="B213" s="28" t="s">
        <v>2271</v>
      </c>
      <c r="C213" s="119" t="s">
        <v>2796</v>
      </c>
      <c r="D213" s="40" t="s">
        <v>2454</v>
      </c>
      <c r="E213" s="145">
        <v>1256</v>
      </c>
      <c r="F213" s="145">
        <v>690.8</v>
      </c>
      <c r="G213" s="146">
        <v>1221.8399999999999</v>
      </c>
      <c r="H213" s="145">
        <v>816.4</v>
      </c>
      <c r="I213" s="121"/>
      <c r="J213" s="79">
        <v>1151.752</v>
      </c>
      <c r="K213" s="79">
        <v>1193.2</v>
      </c>
      <c r="L213" s="79">
        <v>703.36</v>
      </c>
      <c r="M213" s="79">
        <v>1220.8319999999999</v>
      </c>
      <c r="N213" s="79">
        <v>1221.8399999999999</v>
      </c>
      <c r="O213" s="118"/>
      <c r="P213" s="118"/>
    </row>
    <row r="214" spans="1:16" s="32" customFormat="1" ht="26.25" x14ac:dyDescent="0.25">
      <c r="A214" s="21"/>
      <c r="B214" s="28" t="s">
        <v>2272</v>
      </c>
      <c r="C214" s="119" t="s">
        <v>2797</v>
      </c>
      <c r="D214" s="40" t="s">
        <v>2454</v>
      </c>
      <c r="E214" s="145">
        <v>361</v>
      </c>
      <c r="F214" s="145">
        <v>198.55</v>
      </c>
      <c r="G214" s="146">
        <v>351.18</v>
      </c>
      <c r="H214" s="145">
        <v>234.65</v>
      </c>
      <c r="I214" s="121"/>
      <c r="J214" s="79">
        <v>331.03700000000003</v>
      </c>
      <c r="K214" s="79">
        <v>342.95</v>
      </c>
      <c r="L214" s="79">
        <v>202.16</v>
      </c>
      <c r="M214" s="79">
        <v>350.892</v>
      </c>
      <c r="N214" s="79">
        <v>351.18</v>
      </c>
      <c r="O214" s="118"/>
      <c r="P214" s="118"/>
    </row>
    <row r="215" spans="1:16" s="32" customFormat="1" ht="26.25" x14ac:dyDescent="0.25">
      <c r="A215" s="21"/>
      <c r="B215" s="28" t="s">
        <v>2273</v>
      </c>
      <c r="C215" s="119" t="s">
        <v>2798</v>
      </c>
      <c r="D215" s="40" t="s">
        <v>2454</v>
      </c>
      <c r="E215" s="145">
        <v>124</v>
      </c>
      <c r="F215" s="145">
        <v>68.2</v>
      </c>
      <c r="G215" s="146">
        <v>120.63</v>
      </c>
      <c r="H215" s="145">
        <v>80.600000000000009</v>
      </c>
      <c r="I215" s="121"/>
      <c r="J215" s="79">
        <v>113.708</v>
      </c>
      <c r="K215" s="79">
        <v>117.8</v>
      </c>
      <c r="L215" s="79">
        <v>69.44</v>
      </c>
      <c r="M215" s="79">
        <v>120.52799999999999</v>
      </c>
      <c r="N215" s="79">
        <v>120.63</v>
      </c>
      <c r="O215" s="118"/>
      <c r="P215" s="118"/>
    </row>
    <row r="216" spans="1:16" s="32" customFormat="1" x14ac:dyDescent="0.25">
      <c r="A216" s="21"/>
      <c r="B216" s="28" t="s">
        <v>2276</v>
      </c>
      <c r="C216" s="119" t="s">
        <v>2799</v>
      </c>
      <c r="D216" s="40" t="s">
        <v>2454</v>
      </c>
      <c r="E216" s="145">
        <v>671</v>
      </c>
      <c r="F216" s="145">
        <v>74.25</v>
      </c>
      <c r="G216" s="146">
        <v>652.75</v>
      </c>
      <c r="H216" s="145">
        <v>436.15000000000003</v>
      </c>
      <c r="I216" s="121"/>
      <c r="J216" s="79">
        <v>615.30700000000002</v>
      </c>
      <c r="K216" s="79">
        <v>637.44999999999993</v>
      </c>
      <c r="L216" s="79">
        <v>375.76</v>
      </c>
      <c r="M216" s="79">
        <v>652.21199999999999</v>
      </c>
      <c r="N216" s="79">
        <v>652.75</v>
      </c>
      <c r="O216" s="118"/>
      <c r="P216" s="118"/>
    </row>
    <row r="217" spans="1:16" s="32" customFormat="1" x14ac:dyDescent="0.25">
      <c r="A217" s="21"/>
      <c r="B217" s="28" t="s">
        <v>2279</v>
      </c>
      <c r="C217" s="119" t="s">
        <v>2800</v>
      </c>
      <c r="D217" s="40" t="s">
        <v>2454</v>
      </c>
      <c r="E217" s="145">
        <v>613</v>
      </c>
      <c r="F217" s="145">
        <v>337.15</v>
      </c>
      <c r="G217" s="146">
        <v>596.33000000000004</v>
      </c>
      <c r="H217" s="145">
        <v>398.45</v>
      </c>
      <c r="I217" s="121"/>
      <c r="J217" s="79">
        <v>562.12099999999998</v>
      </c>
      <c r="K217" s="79">
        <v>582.35</v>
      </c>
      <c r="L217" s="79">
        <v>343.28</v>
      </c>
      <c r="M217" s="79">
        <v>595.83600000000001</v>
      </c>
      <c r="N217" s="79">
        <v>596.33000000000004</v>
      </c>
      <c r="O217" s="118"/>
      <c r="P217" s="118"/>
    </row>
    <row r="218" spans="1:16" s="32" customFormat="1" ht="26.25" x14ac:dyDescent="0.25">
      <c r="A218" s="21" t="s">
        <v>61</v>
      </c>
      <c r="B218" s="28" t="s">
        <v>2288</v>
      </c>
      <c r="C218" s="119" t="s">
        <v>2801</v>
      </c>
      <c r="D218" s="40" t="s">
        <v>2454</v>
      </c>
      <c r="E218" s="145">
        <v>232</v>
      </c>
      <c r="F218" s="145">
        <v>127.6</v>
      </c>
      <c r="G218" s="146">
        <v>225.69</v>
      </c>
      <c r="H218" s="145">
        <v>150.80000000000001</v>
      </c>
      <c r="I218" s="121"/>
      <c r="J218" s="79">
        <v>212.744</v>
      </c>
      <c r="K218" s="79">
        <v>220.39999999999998</v>
      </c>
      <c r="L218" s="79">
        <v>129.91999999999999</v>
      </c>
      <c r="M218" s="79">
        <v>225.50399999999999</v>
      </c>
      <c r="N218" s="79">
        <v>225.69</v>
      </c>
      <c r="O218" s="118"/>
      <c r="P218" s="118"/>
    </row>
    <row r="219" spans="1:16" s="32" customFormat="1" x14ac:dyDescent="0.25">
      <c r="A219" s="21"/>
      <c r="B219" s="28" t="s">
        <v>2289</v>
      </c>
      <c r="C219" s="119" t="s">
        <v>2802</v>
      </c>
      <c r="D219" s="40" t="s">
        <v>2454</v>
      </c>
      <c r="E219" s="145">
        <v>153</v>
      </c>
      <c r="F219" s="145">
        <v>84.15</v>
      </c>
      <c r="G219" s="146">
        <v>148.84</v>
      </c>
      <c r="H219" s="145">
        <v>99.45</v>
      </c>
      <c r="I219" s="121"/>
      <c r="J219" s="79">
        <v>140.30100000000002</v>
      </c>
      <c r="K219" s="79">
        <v>145.35</v>
      </c>
      <c r="L219" s="79">
        <v>85.68</v>
      </c>
      <c r="M219" s="79">
        <v>148.71600000000001</v>
      </c>
      <c r="N219" s="79">
        <v>148.84</v>
      </c>
      <c r="O219" s="118"/>
      <c r="P219" s="118"/>
    </row>
    <row r="220" spans="1:16" s="32" customFormat="1" x14ac:dyDescent="0.25">
      <c r="A220" s="21"/>
      <c r="B220" s="28" t="s">
        <v>2291</v>
      </c>
      <c r="C220" s="119" t="s">
        <v>2803</v>
      </c>
      <c r="D220" s="40" t="s">
        <v>2454</v>
      </c>
      <c r="E220" s="145">
        <v>96</v>
      </c>
      <c r="F220" s="145">
        <v>52.8</v>
      </c>
      <c r="G220" s="146">
        <v>93.39</v>
      </c>
      <c r="H220" s="145">
        <v>62.400000000000006</v>
      </c>
      <c r="I220" s="121"/>
      <c r="J220" s="79">
        <v>88.032000000000011</v>
      </c>
      <c r="K220" s="79">
        <v>91.199999999999989</v>
      </c>
      <c r="L220" s="79">
        <v>53.76</v>
      </c>
      <c r="M220" s="79">
        <v>93.311999999999998</v>
      </c>
      <c r="N220" s="79">
        <v>93.39</v>
      </c>
      <c r="O220" s="118"/>
      <c r="P220" s="118"/>
    </row>
    <row r="221" spans="1:16" s="32" customFormat="1" x14ac:dyDescent="0.25">
      <c r="A221" s="21"/>
      <c r="B221" s="28" t="s">
        <v>2292</v>
      </c>
      <c r="C221" s="119" t="s">
        <v>2804</v>
      </c>
      <c r="D221" s="40" t="s">
        <v>2454</v>
      </c>
      <c r="E221" s="145">
        <v>214</v>
      </c>
      <c r="F221" s="145">
        <v>117.7</v>
      </c>
      <c r="G221" s="146">
        <v>208.18</v>
      </c>
      <c r="H221" s="145">
        <v>139.1</v>
      </c>
      <c r="I221" s="121"/>
      <c r="J221" s="79">
        <v>196.238</v>
      </c>
      <c r="K221" s="79">
        <v>203.29999999999998</v>
      </c>
      <c r="L221" s="79">
        <v>119.84</v>
      </c>
      <c r="M221" s="79">
        <v>208.00799999999998</v>
      </c>
      <c r="N221" s="79">
        <v>208.18</v>
      </c>
      <c r="O221" s="118"/>
      <c r="P221" s="118"/>
    </row>
    <row r="222" spans="1:16" s="32" customFormat="1" ht="26.25" x14ac:dyDescent="0.25">
      <c r="A222" s="21"/>
      <c r="B222" s="28" t="s">
        <v>2294</v>
      </c>
      <c r="C222" s="119" t="s">
        <v>2805</v>
      </c>
      <c r="D222" s="40" t="s">
        <v>2454</v>
      </c>
      <c r="E222" s="145">
        <v>294</v>
      </c>
      <c r="F222" s="145">
        <v>161.69999999999999</v>
      </c>
      <c r="G222" s="146">
        <v>286</v>
      </c>
      <c r="H222" s="145">
        <v>191.1</v>
      </c>
      <c r="I222" s="121"/>
      <c r="J222" s="79">
        <v>269.59800000000001</v>
      </c>
      <c r="K222" s="79">
        <v>279.3</v>
      </c>
      <c r="L222" s="79">
        <v>164.64</v>
      </c>
      <c r="M222" s="79">
        <v>285.76799999999997</v>
      </c>
      <c r="N222" s="79">
        <v>286</v>
      </c>
      <c r="O222" s="118"/>
      <c r="P222" s="118"/>
    </row>
    <row r="223" spans="1:16" s="32" customFormat="1" x14ac:dyDescent="0.25">
      <c r="A223" s="21"/>
      <c r="B223" s="28" t="s">
        <v>2295</v>
      </c>
      <c r="C223" s="119" t="s">
        <v>2806</v>
      </c>
      <c r="D223" s="40" t="s">
        <v>2454</v>
      </c>
      <c r="E223" s="145">
        <v>221</v>
      </c>
      <c r="F223" s="145">
        <v>121.55</v>
      </c>
      <c r="G223" s="146">
        <v>214.99</v>
      </c>
      <c r="H223" s="145">
        <v>143.65</v>
      </c>
      <c r="I223" s="121"/>
      <c r="J223" s="79">
        <v>202.65700000000001</v>
      </c>
      <c r="K223" s="79">
        <v>209.95</v>
      </c>
      <c r="L223" s="79">
        <v>123.76</v>
      </c>
      <c r="M223" s="79">
        <v>214.81199999999998</v>
      </c>
      <c r="N223" s="79">
        <v>214.99</v>
      </c>
      <c r="O223" s="118"/>
      <c r="P223" s="118"/>
    </row>
    <row r="224" spans="1:16" s="32" customFormat="1" ht="26.25" x14ac:dyDescent="0.25">
      <c r="A224" s="21"/>
      <c r="B224" s="28" t="s">
        <v>2296</v>
      </c>
      <c r="C224" s="119" t="s">
        <v>2807</v>
      </c>
      <c r="D224" s="40" t="s">
        <v>2454</v>
      </c>
      <c r="E224" s="145">
        <v>229</v>
      </c>
      <c r="F224" s="145">
        <v>125.95</v>
      </c>
      <c r="G224" s="146">
        <v>222.77</v>
      </c>
      <c r="H224" s="145">
        <v>148.85</v>
      </c>
      <c r="I224" s="121"/>
      <c r="J224" s="79">
        <v>209.99299999999999</v>
      </c>
      <c r="K224" s="79">
        <v>217.54999999999998</v>
      </c>
      <c r="L224" s="79">
        <v>128.24</v>
      </c>
      <c r="M224" s="79">
        <v>222.58799999999999</v>
      </c>
      <c r="N224" s="79">
        <v>222.77</v>
      </c>
      <c r="O224" s="118"/>
      <c r="P224" s="118"/>
    </row>
    <row r="225" spans="1:16" s="32" customFormat="1" ht="26.25" x14ac:dyDescent="0.25">
      <c r="A225" s="21"/>
      <c r="B225" s="28" t="s">
        <v>2373</v>
      </c>
      <c r="C225" s="119" t="s">
        <v>2808</v>
      </c>
      <c r="D225" s="40" t="s">
        <v>2454</v>
      </c>
      <c r="E225" s="145">
        <v>108</v>
      </c>
      <c r="F225" s="145">
        <v>59.4</v>
      </c>
      <c r="G225" s="146">
        <v>145.91999999999999</v>
      </c>
      <c r="H225" s="145">
        <v>70.2</v>
      </c>
      <c r="I225" s="121"/>
      <c r="J225" s="79">
        <v>99.036000000000001</v>
      </c>
      <c r="K225" s="79">
        <v>102.6</v>
      </c>
      <c r="L225" s="79">
        <v>84</v>
      </c>
      <c r="M225" s="79">
        <v>104.976</v>
      </c>
      <c r="N225" s="79">
        <v>145.91999999999999</v>
      </c>
      <c r="O225" s="118"/>
      <c r="P225" s="118"/>
    </row>
    <row r="226" spans="1:16" s="32" customFormat="1" ht="26.25" x14ac:dyDescent="0.25">
      <c r="A226" s="21"/>
      <c r="B226" s="28" t="s">
        <v>2374</v>
      </c>
      <c r="C226" s="119" t="s">
        <v>2809</v>
      </c>
      <c r="D226" s="40" t="s">
        <v>2454</v>
      </c>
      <c r="E226" s="145">
        <v>119</v>
      </c>
      <c r="F226" s="145">
        <v>65.45</v>
      </c>
      <c r="G226" s="146">
        <v>153.69999999999999</v>
      </c>
      <c r="H226" s="145">
        <v>77.350000000000009</v>
      </c>
      <c r="I226" s="121"/>
      <c r="J226" s="79">
        <v>109.123</v>
      </c>
      <c r="K226" s="79">
        <v>113.05</v>
      </c>
      <c r="L226" s="79">
        <v>88.48</v>
      </c>
      <c r="M226" s="79">
        <v>115.66799999999999</v>
      </c>
      <c r="N226" s="79">
        <v>153.69999999999999</v>
      </c>
      <c r="O226" s="118"/>
      <c r="P226" s="118"/>
    </row>
    <row r="227" spans="1:16" s="32" customFormat="1" ht="26.25" x14ac:dyDescent="0.25">
      <c r="A227" s="21"/>
      <c r="B227" s="28" t="s">
        <v>2377</v>
      </c>
      <c r="C227" s="119" t="s">
        <v>2810</v>
      </c>
      <c r="D227" s="40" t="s">
        <v>2454</v>
      </c>
      <c r="E227" s="145">
        <v>109</v>
      </c>
      <c r="F227" s="145">
        <v>59.95</v>
      </c>
      <c r="G227" s="146">
        <v>106.04</v>
      </c>
      <c r="H227" s="145">
        <v>70.850000000000009</v>
      </c>
      <c r="I227" s="121"/>
      <c r="J227" s="79">
        <v>99.953000000000003</v>
      </c>
      <c r="K227" s="79">
        <v>103.55</v>
      </c>
      <c r="L227" s="79">
        <v>61.04</v>
      </c>
      <c r="M227" s="79">
        <v>105.94799999999999</v>
      </c>
      <c r="N227" s="79">
        <v>106.04</v>
      </c>
      <c r="O227" s="118"/>
      <c r="P227" s="118"/>
    </row>
    <row r="228" spans="1:16" s="32" customFormat="1" x14ac:dyDescent="0.25">
      <c r="A228" s="21"/>
      <c r="B228" s="28" t="s">
        <v>2378</v>
      </c>
      <c r="C228" s="119" t="s">
        <v>2811</v>
      </c>
      <c r="D228" s="40" t="s">
        <v>2454</v>
      </c>
      <c r="E228" s="145">
        <v>296</v>
      </c>
      <c r="F228" s="145">
        <v>162.80000000000001</v>
      </c>
      <c r="G228" s="146">
        <v>287.95</v>
      </c>
      <c r="H228" s="145">
        <v>192.4</v>
      </c>
      <c r="I228" s="121"/>
      <c r="J228" s="79">
        <v>271.43200000000002</v>
      </c>
      <c r="K228" s="79">
        <v>281.2</v>
      </c>
      <c r="L228" s="79">
        <v>165.76</v>
      </c>
      <c r="M228" s="79">
        <v>287.71199999999999</v>
      </c>
      <c r="N228" s="79">
        <v>287.95</v>
      </c>
      <c r="O228" s="118"/>
      <c r="P228" s="118"/>
    </row>
    <row r="229" spans="1:16" s="32" customFormat="1" x14ac:dyDescent="0.25">
      <c r="A229" s="21"/>
      <c r="B229" s="28" t="s">
        <v>2379</v>
      </c>
      <c r="C229" s="119" t="s">
        <v>2812</v>
      </c>
      <c r="D229" s="40" t="s">
        <v>2454</v>
      </c>
      <c r="E229" s="145">
        <v>310</v>
      </c>
      <c r="F229" s="145">
        <v>170.5</v>
      </c>
      <c r="G229" s="146">
        <v>301.57</v>
      </c>
      <c r="H229" s="145">
        <v>201.5</v>
      </c>
      <c r="I229" s="121"/>
      <c r="J229" s="79">
        <v>284.27000000000004</v>
      </c>
      <c r="K229" s="79">
        <v>294.5</v>
      </c>
      <c r="L229" s="79">
        <v>173.6</v>
      </c>
      <c r="M229" s="79">
        <v>301.32</v>
      </c>
      <c r="N229" s="79">
        <v>301.57</v>
      </c>
      <c r="O229" s="118"/>
      <c r="P229" s="118"/>
    </row>
    <row r="230" spans="1:16" s="32" customFormat="1" x14ac:dyDescent="0.25">
      <c r="A230" s="21"/>
      <c r="B230" s="28" t="s">
        <v>2380</v>
      </c>
      <c r="C230" s="119" t="s">
        <v>2813</v>
      </c>
      <c r="D230" s="40" t="s">
        <v>2454</v>
      </c>
      <c r="E230" s="145">
        <v>310</v>
      </c>
      <c r="F230" s="145">
        <v>170.5</v>
      </c>
      <c r="G230" s="146">
        <v>301.57</v>
      </c>
      <c r="H230" s="145">
        <v>201.5</v>
      </c>
      <c r="I230" s="121"/>
      <c r="J230" s="79">
        <v>284.27000000000004</v>
      </c>
      <c r="K230" s="79">
        <v>294.5</v>
      </c>
      <c r="L230" s="79">
        <v>173.6</v>
      </c>
      <c r="M230" s="79">
        <v>301.32</v>
      </c>
      <c r="N230" s="79">
        <v>301.57</v>
      </c>
      <c r="O230" s="118"/>
      <c r="P230" s="118"/>
    </row>
    <row r="231" spans="1:16" s="32" customFormat="1" x14ac:dyDescent="0.25">
      <c r="A231" s="21"/>
      <c r="B231" s="28" t="s">
        <v>2381</v>
      </c>
      <c r="C231" s="119" t="s">
        <v>2814</v>
      </c>
      <c r="D231" s="40" t="s">
        <v>2454</v>
      </c>
      <c r="E231" s="145">
        <v>137</v>
      </c>
      <c r="F231" s="145">
        <v>75.349999999999994</v>
      </c>
      <c r="G231" s="146">
        <v>133.27000000000001</v>
      </c>
      <c r="H231" s="145">
        <v>89.05</v>
      </c>
      <c r="I231" s="121"/>
      <c r="J231" s="79">
        <v>125.629</v>
      </c>
      <c r="K231" s="79">
        <v>130.15</v>
      </c>
      <c r="L231" s="79">
        <v>76.72</v>
      </c>
      <c r="M231" s="79">
        <v>133.16399999999999</v>
      </c>
      <c r="N231" s="79">
        <v>133.27000000000001</v>
      </c>
      <c r="O231" s="118"/>
      <c r="P231" s="118"/>
    </row>
    <row r="232" spans="1:16" s="32" customFormat="1" x14ac:dyDescent="0.25">
      <c r="A232" s="21"/>
      <c r="B232" s="28" t="s">
        <v>2382</v>
      </c>
      <c r="C232" s="119" t="s">
        <v>2815</v>
      </c>
      <c r="D232" s="40" t="s">
        <v>2454</v>
      </c>
      <c r="E232" s="145">
        <v>281</v>
      </c>
      <c r="F232" s="145">
        <v>154.55000000000001</v>
      </c>
      <c r="G232" s="146">
        <v>273.36</v>
      </c>
      <c r="H232" s="145">
        <v>182.65</v>
      </c>
      <c r="I232" s="121"/>
      <c r="J232" s="79">
        <v>257.67700000000002</v>
      </c>
      <c r="K232" s="79">
        <v>266.95</v>
      </c>
      <c r="L232" s="79">
        <v>157.36000000000001</v>
      </c>
      <c r="M232" s="79">
        <v>273.13200000000001</v>
      </c>
      <c r="N232" s="79">
        <v>273.36</v>
      </c>
      <c r="O232" s="118"/>
      <c r="P232" s="118"/>
    </row>
    <row r="233" spans="1:16" s="32" customFormat="1" x14ac:dyDescent="0.25">
      <c r="A233" s="21"/>
      <c r="B233" s="28" t="s">
        <v>2383</v>
      </c>
      <c r="C233" s="119" t="s">
        <v>2816</v>
      </c>
      <c r="D233" s="40" t="s">
        <v>2454</v>
      </c>
      <c r="E233" s="145">
        <v>281</v>
      </c>
      <c r="F233" s="145">
        <v>154.55000000000001</v>
      </c>
      <c r="G233" s="146">
        <v>273.36</v>
      </c>
      <c r="H233" s="145">
        <v>182.65</v>
      </c>
      <c r="I233" s="121"/>
      <c r="J233" s="79">
        <v>257.67700000000002</v>
      </c>
      <c r="K233" s="79">
        <v>266.95</v>
      </c>
      <c r="L233" s="79">
        <v>157.36000000000001</v>
      </c>
      <c r="M233" s="79">
        <v>273.13200000000001</v>
      </c>
      <c r="N233" s="79">
        <v>273.36</v>
      </c>
      <c r="O233" s="118"/>
      <c r="P233" s="118"/>
    </row>
    <row r="234" spans="1:16" s="32" customFormat="1" x14ac:dyDescent="0.25">
      <c r="A234" s="21"/>
      <c r="B234" s="28" t="s">
        <v>2384</v>
      </c>
      <c r="C234" s="119" t="s">
        <v>2817</v>
      </c>
      <c r="D234" s="40" t="s">
        <v>2454</v>
      </c>
      <c r="E234" s="145">
        <v>281</v>
      </c>
      <c r="F234" s="145">
        <v>154.55000000000001</v>
      </c>
      <c r="G234" s="146">
        <v>273.36</v>
      </c>
      <c r="H234" s="145">
        <v>182.65</v>
      </c>
      <c r="I234" s="121"/>
      <c r="J234" s="79">
        <v>257.67700000000002</v>
      </c>
      <c r="K234" s="79">
        <v>266.95</v>
      </c>
      <c r="L234" s="79">
        <v>157.36000000000001</v>
      </c>
      <c r="M234" s="79">
        <v>273.13200000000001</v>
      </c>
      <c r="N234" s="79">
        <v>273.36</v>
      </c>
      <c r="O234" s="118"/>
      <c r="P234" s="118"/>
    </row>
    <row r="235" spans="1:16" s="32" customFormat="1" ht="26.25" x14ac:dyDescent="0.25">
      <c r="A235" s="21"/>
      <c r="B235" s="28" t="s">
        <v>2385</v>
      </c>
      <c r="C235" s="119" t="s">
        <v>2818</v>
      </c>
      <c r="D235" s="40" t="s">
        <v>2454</v>
      </c>
      <c r="E235" s="145">
        <v>122</v>
      </c>
      <c r="F235" s="145">
        <v>67.099999999999994</v>
      </c>
      <c r="G235" s="146">
        <v>157.59</v>
      </c>
      <c r="H235" s="145">
        <v>79.3</v>
      </c>
      <c r="I235" s="121"/>
      <c r="J235" s="79">
        <v>111.87400000000001</v>
      </c>
      <c r="K235" s="79">
        <v>115.89999999999999</v>
      </c>
      <c r="L235" s="79">
        <v>90.72</v>
      </c>
      <c r="M235" s="79">
        <v>118.584</v>
      </c>
      <c r="N235" s="79">
        <v>157.59</v>
      </c>
      <c r="O235" s="118"/>
      <c r="P235" s="118"/>
    </row>
    <row r="236" spans="1:16" s="32" customFormat="1" ht="26.25" x14ac:dyDescent="0.25">
      <c r="A236" s="21"/>
      <c r="B236" s="28" t="s">
        <v>2386</v>
      </c>
      <c r="C236" s="119" t="s">
        <v>2819</v>
      </c>
      <c r="D236" s="40" t="s">
        <v>2454</v>
      </c>
      <c r="E236" s="145">
        <v>89</v>
      </c>
      <c r="F236" s="145">
        <v>48.95</v>
      </c>
      <c r="G236" s="146">
        <v>86.58</v>
      </c>
      <c r="H236" s="145">
        <v>57.85</v>
      </c>
      <c r="I236" s="121"/>
      <c r="J236" s="79">
        <v>81.613</v>
      </c>
      <c r="K236" s="79">
        <v>84.55</v>
      </c>
      <c r="L236" s="79">
        <v>49.84</v>
      </c>
      <c r="M236" s="79">
        <v>86.507999999999996</v>
      </c>
      <c r="N236" s="79">
        <v>86.58</v>
      </c>
      <c r="O236" s="118"/>
      <c r="P236" s="118"/>
    </row>
    <row r="237" spans="1:16" s="32" customFormat="1" x14ac:dyDescent="0.25">
      <c r="A237" s="21"/>
      <c r="B237" s="28" t="s">
        <v>2387</v>
      </c>
      <c r="C237" s="119" t="s">
        <v>2820</v>
      </c>
      <c r="D237" s="40" t="s">
        <v>2454</v>
      </c>
      <c r="E237" s="145">
        <v>114</v>
      </c>
      <c r="F237" s="145">
        <v>62.7</v>
      </c>
      <c r="G237" s="146">
        <v>160.51</v>
      </c>
      <c r="H237" s="145">
        <v>74.100000000000009</v>
      </c>
      <c r="I237" s="121"/>
      <c r="J237" s="79">
        <v>104.53800000000001</v>
      </c>
      <c r="K237" s="79">
        <v>108.3</v>
      </c>
      <c r="L237" s="79">
        <v>92.4</v>
      </c>
      <c r="M237" s="79">
        <v>110.80799999999999</v>
      </c>
      <c r="N237" s="79">
        <v>160.51</v>
      </c>
      <c r="O237" s="118"/>
      <c r="P237" s="118"/>
    </row>
    <row r="238" spans="1:16" s="32" customFormat="1" x14ac:dyDescent="0.25">
      <c r="A238" s="21"/>
      <c r="B238" s="28" t="s">
        <v>2390</v>
      </c>
      <c r="C238" s="119" t="s">
        <v>2821</v>
      </c>
      <c r="D238" s="40" t="s">
        <v>2454</v>
      </c>
      <c r="E238" s="145">
        <v>156</v>
      </c>
      <c r="F238" s="145">
        <v>85.8</v>
      </c>
      <c r="G238" s="146">
        <v>230.55</v>
      </c>
      <c r="H238" s="145">
        <v>101.4</v>
      </c>
      <c r="I238" s="121"/>
      <c r="J238" s="79">
        <v>143.05199999999999</v>
      </c>
      <c r="K238" s="79">
        <v>148.19999999999999</v>
      </c>
      <c r="L238" s="79">
        <v>132.72</v>
      </c>
      <c r="M238" s="79">
        <v>151.63200000000001</v>
      </c>
      <c r="N238" s="79">
        <v>230.55</v>
      </c>
      <c r="O238" s="118"/>
      <c r="P238" s="118"/>
    </row>
    <row r="239" spans="1:16" s="32" customFormat="1" x14ac:dyDescent="0.25">
      <c r="A239" s="21" t="s">
        <v>43</v>
      </c>
      <c r="B239" s="28" t="s">
        <v>417</v>
      </c>
      <c r="C239" s="119" t="s">
        <v>2822</v>
      </c>
      <c r="D239" s="40" t="s">
        <v>2454</v>
      </c>
      <c r="E239" s="145">
        <v>269</v>
      </c>
      <c r="F239" s="145">
        <v>147.94999999999999</v>
      </c>
      <c r="G239" s="146">
        <v>261.68</v>
      </c>
      <c r="H239" s="145">
        <v>174.85</v>
      </c>
      <c r="I239" s="121"/>
      <c r="J239" s="79">
        <v>246.673</v>
      </c>
      <c r="K239" s="79">
        <v>255.54999999999998</v>
      </c>
      <c r="L239" s="79">
        <v>150.63999999999999</v>
      </c>
      <c r="M239" s="79">
        <v>261.46800000000002</v>
      </c>
      <c r="N239" s="79">
        <v>261.68</v>
      </c>
      <c r="O239" s="118"/>
      <c r="P239" s="118"/>
    </row>
    <row r="240" spans="1:16" s="32" customFormat="1" x14ac:dyDescent="0.25">
      <c r="A240" s="21" t="s">
        <v>39</v>
      </c>
      <c r="B240" s="40" t="s">
        <v>2420</v>
      </c>
      <c r="C240" s="119" t="s">
        <v>2823</v>
      </c>
      <c r="D240" s="40" t="s">
        <v>2454</v>
      </c>
      <c r="E240" s="79" t="s">
        <v>3434</v>
      </c>
      <c r="F240" s="79" t="s">
        <v>3434</v>
      </c>
      <c r="G240" s="123" t="s">
        <v>3434</v>
      </c>
      <c r="H240" s="79" t="s">
        <v>3434</v>
      </c>
      <c r="I240" s="121"/>
      <c r="J240" s="79" t="s">
        <v>2574</v>
      </c>
      <c r="K240" s="79" t="s">
        <v>2574</v>
      </c>
      <c r="L240" s="79" t="s">
        <v>2574</v>
      </c>
      <c r="M240" s="79" t="s">
        <v>2574</v>
      </c>
      <c r="N240" s="79" t="s">
        <v>2574</v>
      </c>
      <c r="O240" s="118"/>
      <c r="P240" s="118"/>
    </row>
    <row r="241" spans="1:16" s="32" customFormat="1" ht="26.25" x14ac:dyDescent="0.25">
      <c r="A241" s="21"/>
      <c r="B241" s="28" t="s">
        <v>1836</v>
      </c>
      <c r="C241" s="119" t="s">
        <v>2824</v>
      </c>
      <c r="D241" s="40" t="s">
        <v>2454</v>
      </c>
      <c r="E241" s="44" t="s">
        <v>3434</v>
      </c>
      <c r="F241" s="44" t="s">
        <v>3434</v>
      </c>
      <c r="G241" s="120" t="s">
        <v>3434</v>
      </c>
      <c r="H241" s="44" t="s">
        <v>3434</v>
      </c>
      <c r="I241" s="121"/>
      <c r="J241" s="79">
        <v>3238</v>
      </c>
      <c r="K241" s="79">
        <v>3076.1</v>
      </c>
      <c r="L241" s="79">
        <v>1813.28</v>
      </c>
      <c r="M241" s="79">
        <v>2914.2</v>
      </c>
      <c r="N241" s="79">
        <v>3149.93</v>
      </c>
      <c r="O241" s="118"/>
      <c r="P241" s="118"/>
    </row>
    <row r="242" spans="1:16" s="32" customFormat="1" ht="26.25" x14ac:dyDescent="0.25">
      <c r="A242" s="21"/>
      <c r="B242" s="28" t="s">
        <v>1837</v>
      </c>
      <c r="C242" s="119" t="s">
        <v>2825</v>
      </c>
      <c r="D242" s="40" t="s">
        <v>2454</v>
      </c>
      <c r="E242" s="44" t="s">
        <v>3434</v>
      </c>
      <c r="F242" s="44" t="s">
        <v>3434</v>
      </c>
      <c r="G242" s="120" t="s">
        <v>3434</v>
      </c>
      <c r="H242" s="44" t="s">
        <v>3434</v>
      </c>
      <c r="I242" s="121"/>
      <c r="J242" s="79">
        <v>3238</v>
      </c>
      <c r="K242" s="79">
        <v>3076.1</v>
      </c>
      <c r="L242" s="79">
        <v>1813.28</v>
      </c>
      <c r="M242" s="79">
        <v>2914.2</v>
      </c>
      <c r="N242" s="79">
        <v>3149.93</v>
      </c>
      <c r="O242" s="118"/>
      <c r="P242" s="118"/>
    </row>
    <row r="243" spans="1:16" s="32" customFormat="1" x14ac:dyDescent="0.25">
      <c r="A243" s="21"/>
      <c r="B243" s="28" t="s">
        <v>1839</v>
      </c>
      <c r="C243" s="119" t="s">
        <v>2826</v>
      </c>
      <c r="D243" s="40" t="s">
        <v>2454</v>
      </c>
      <c r="E243" s="44" t="s">
        <v>3434</v>
      </c>
      <c r="F243" s="44" t="s">
        <v>3434</v>
      </c>
      <c r="G243" s="120" t="s">
        <v>3434</v>
      </c>
      <c r="H243" s="44" t="s">
        <v>3434</v>
      </c>
      <c r="I243" s="121"/>
      <c r="J243" s="79">
        <v>854</v>
      </c>
      <c r="K243" s="79">
        <v>811.3</v>
      </c>
      <c r="L243" s="79">
        <v>478.24</v>
      </c>
      <c r="M243" s="79">
        <v>768.6</v>
      </c>
      <c r="N243" s="79">
        <v>830.77</v>
      </c>
      <c r="O243" s="118"/>
      <c r="P243" s="118"/>
    </row>
    <row r="244" spans="1:16" s="32" customFormat="1" x14ac:dyDescent="0.25">
      <c r="A244" s="21"/>
      <c r="B244" s="28" t="s">
        <v>1840</v>
      </c>
      <c r="C244" s="119" t="s">
        <v>2827</v>
      </c>
      <c r="D244" s="40" t="s">
        <v>2454</v>
      </c>
      <c r="E244" s="44" t="s">
        <v>3434</v>
      </c>
      <c r="F244" s="44" t="s">
        <v>3434</v>
      </c>
      <c r="G244" s="120" t="s">
        <v>3434</v>
      </c>
      <c r="H244" s="44" t="s">
        <v>3434</v>
      </c>
      <c r="I244" s="121"/>
      <c r="J244" s="79">
        <v>1103</v>
      </c>
      <c r="K244" s="79">
        <v>1047.8499999999999</v>
      </c>
      <c r="L244" s="79">
        <v>617.67999999999995</v>
      </c>
      <c r="M244" s="79">
        <v>992.7</v>
      </c>
      <c r="N244" s="79">
        <v>1073</v>
      </c>
      <c r="O244" s="118"/>
      <c r="P244" s="118"/>
    </row>
    <row r="245" spans="1:16" s="32" customFormat="1" x14ac:dyDescent="0.25">
      <c r="A245" s="21"/>
      <c r="B245" s="28" t="s">
        <v>1841</v>
      </c>
      <c r="C245" s="119" t="s">
        <v>2828</v>
      </c>
      <c r="D245" s="40" t="s">
        <v>2454</v>
      </c>
      <c r="E245" s="44" t="s">
        <v>3434</v>
      </c>
      <c r="F245" s="44" t="s">
        <v>3434</v>
      </c>
      <c r="G245" s="120" t="s">
        <v>3434</v>
      </c>
      <c r="H245" s="44" t="s">
        <v>3434</v>
      </c>
      <c r="I245" s="121"/>
      <c r="J245" s="79">
        <v>1152</v>
      </c>
      <c r="K245" s="79">
        <v>1094.4000000000001</v>
      </c>
      <c r="L245" s="79">
        <v>645.12</v>
      </c>
      <c r="M245" s="79">
        <v>1036.8</v>
      </c>
      <c r="N245" s="79">
        <v>1120.67</v>
      </c>
      <c r="O245" s="118"/>
      <c r="P245" s="118"/>
    </row>
    <row r="246" spans="1:16" s="32" customFormat="1" x14ac:dyDescent="0.25">
      <c r="A246" s="21"/>
      <c r="B246" s="40" t="s">
        <v>2433</v>
      </c>
      <c r="C246" s="119" t="s">
        <v>2829</v>
      </c>
      <c r="D246" s="40" t="s">
        <v>2454</v>
      </c>
      <c r="E246" s="79" t="s">
        <v>3434</v>
      </c>
      <c r="F246" s="79" t="s">
        <v>3434</v>
      </c>
      <c r="G246" s="123" t="s">
        <v>3434</v>
      </c>
      <c r="H246" s="79" t="s">
        <v>3434</v>
      </c>
      <c r="I246" s="121"/>
      <c r="J246" s="79" t="s">
        <v>2574</v>
      </c>
      <c r="K246" s="79" t="s">
        <v>2574</v>
      </c>
      <c r="L246" s="79" t="s">
        <v>2574</v>
      </c>
      <c r="M246" s="79" t="s">
        <v>2574</v>
      </c>
      <c r="N246" s="79" t="s">
        <v>2574</v>
      </c>
      <c r="O246" s="118"/>
      <c r="P246" s="118"/>
    </row>
    <row r="247" spans="1:16" s="32" customFormat="1" x14ac:dyDescent="0.25">
      <c r="A247" s="21"/>
      <c r="B247" s="28" t="s">
        <v>1845</v>
      </c>
      <c r="C247" s="119" t="s">
        <v>2830</v>
      </c>
      <c r="D247" s="40" t="s">
        <v>2454</v>
      </c>
      <c r="E247" s="44" t="s">
        <v>3434</v>
      </c>
      <c r="F247" s="44" t="s">
        <v>3434</v>
      </c>
      <c r="G247" s="120" t="s">
        <v>3434</v>
      </c>
      <c r="H247" s="44" t="s">
        <v>3434</v>
      </c>
      <c r="I247" s="121"/>
      <c r="J247" s="79">
        <v>1723</v>
      </c>
      <c r="K247" s="79">
        <v>1636.85</v>
      </c>
      <c r="L247" s="79">
        <v>964.88</v>
      </c>
      <c r="M247" s="79">
        <v>1550.7</v>
      </c>
      <c r="N247" s="79">
        <v>1676.13</v>
      </c>
      <c r="O247" s="118"/>
      <c r="P247" s="118"/>
    </row>
    <row r="248" spans="1:16" s="32" customFormat="1" x14ac:dyDescent="0.25">
      <c r="A248" s="21"/>
      <c r="B248" s="28" t="s">
        <v>1847</v>
      </c>
      <c r="C248" s="119" t="s">
        <v>2831</v>
      </c>
      <c r="D248" s="40" t="s">
        <v>2454</v>
      </c>
      <c r="E248" s="145">
        <v>2347</v>
      </c>
      <c r="F248" s="145">
        <v>437.25</v>
      </c>
      <c r="G248" s="146">
        <v>2283.16</v>
      </c>
      <c r="H248" s="145">
        <v>1525.55</v>
      </c>
      <c r="I248" s="121"/>
      <c r="J248" s="79">
        <v>2152.1990000000001</v>
      </c>
      <c r="K248" s="79">
        <v>2229.65</v>
      </c>
      <c r="L248" s="79">
        <v>1314.32</v>
      </c>
      <c r="M248" s="79">
        <v>2281.2840000000001</v>
      </c>
      <c r="N248" s="79">
        <v>2283.16</v>
      </c>
      <c r="O248" s="118"/>
      <c r="P248" s="118"/>
    </row>
    <row r="249" spans="1:16" s="32" customFormat="1" x14ac:dyDescent="0.25">
      <c r="A249" s="21"/>
      <c r="B249" s="28" t="s">
        <v>1849</v>
      </c>
      <c r="C249" s="119" t="s">
        <v>2832</v>
      </c>
      <c r="D249" s="40" t="s">
        <v>2454</v>
      </c>
      <c r="E249" s="44" t="s">
        <v>3434</v>
      </c>
      <c r="F249" s="44" t="s">
        <v>3434</v>
      </c>
      <c r="G249" s="120" t="s">
        <v>3434</v>
      </c>
      <c r="H249" s="44" t="s">
        <v>3434</v>
      </c>
      <c r="I249" s="121"/>
      <c r="J249" s="79">
        <v>1365</v>
      </c>
      <c r="K249" s="79">
        <v>1296.75</v>
      </c>
      <c r="L249" s="79">
        <v>764.4</v>
      </c>
      <c r="M249" s="79">
        <v>1228.5</v>
      </c>
      <c r="N249" s="79">
        <v>1327.87</v>
      </c>
      <c r="O249" s="118"/>
      <c r="P249" s="118"/>
    </row>
    <row r="250" spans="1:16" s="32" customFormat="1" x14ac:dyDescent="0.25">
      <c r="A250" s="21" t="s">
        <v>185</v>
      </c>
      <c r="B250" s="40" t="s">
        <v>2434</v>
      </c>
      <c r="C250" s="119" t="s">
        <v>2833</v>
      </c>
      <c r="D250" s="40" t="s">
        <v>2454</v>
      </c>
      <c r="E250" s="79" t="s">
        <v>3434</v>
      </c>
      <c r="F250" s="79" t="s">
        <v>3434</v>
      </c>
      <c r="G250" s="123" t="s">
        <v>3434</v>
      </c>
      <c r="H250" s="79" t="s">
        <v>3434</v>
      </c>
      <c r="I250" s="121"/>
      <c r="J250" s="79" t="s">
        <v>2574</v>
      </c>
      <c r="K250" s="79" t="s">
        <v>2574</v>
      </c>
      <c r="L250" s="79" t="s">
        <v>2574</v>
      </c>
      <c r="M250" s="79" t="s">
        <v>2574</v>
      </c>
      <c r="N250" s="79" t="s">
        <v>2574</v>
      </c>
      <c r="O250" s="118"/>
      <c r="P250" s="118"/>
    </row>
    <row r="251" spans="1:16" s="32" customFormat="1" x14ac:dyDescent="0.25">
      <c r="A251" s="21"/>
      <c r="B251" s="28" t="s">
        <v>2422</v>
      </c>
      <c r="C251" s="119" t="s">
        <v>2834</v>
      </c>
      <c r="D251" s="40" t="s">
        <v>2454</v>
      </c>
      <c r="E251" s="44" t="s">
        <v>3434</v>
      </c>
      <c r="F251" s="44" t="s">
        <v>3434</v>
      </c>
      <c r="G251" s="120" t="s">
        <v>3434</v>
      </c>
      <c r="H251" s="44" t="s">
        <v>3434</v>
      </c>
      <c r="I251" s="121"/>
      <c r="J251" s="79" t="s">
        <v>2574</v>
      </c>
      <c r="K251" s="79" t="s">
        <v>2574</v>
      </c>
      <c r="L251" s="79" t="s">
        <v>2574</v>
      </c>
      <c r="M251" s="79" t="s">
        <v>2574</v>
      </c>
      <c r="N251" s="79" t="s">
        <v>2574</v>
      </c>
      <c r="O251" s="118"/>
      <c r="P251" s="118"/>
    </row>
    <row r="252" spans="1:16" s="32" customFormat="1" x14ac:dyDescent="0.25">
      <c r="A252" s="21" t="s">
        <v>34</v>
      </c>
      <c r="B252" s="28" t="s">
        <v>1770</v>
      </c>
      <c r="C252" s="119" t="s">
        <v>2835</v>
      </c>
      <c r="D252" s="40" t="s">
        <v>2454</v>
      </c>
      <c r="E252" s="145">
        <v>4988</v>
      </c>
      <c r="F252" s="145">
        <v>2743.4</v>
      </c>
      <c r="G252" s="146">
        <v>4852.33</v>
      </c>
      <c r="H252" s="145">
        <v>3242.2000000000003</v>
      </c>
      <c r="I252" s="121"/>
      <c r="J252" s="79">
        <v>4573.9960000000001</v>
      </c>
      <c r="K252" s="79">
        <v>4738.5999999999995</v>
      </c>
      <c r="L252" s="79">
        <v>2793.28</v>
      </c>
      <c r="M252" s="79">
        <v>4848.3360000000002</v>
      </c>
      <c r="N252" s="79">
        <v>4852.33</v>
      </c>
      <c r="O252" s="118"/>
      <c r="P252" s="118"/>
    </row>
    <row r="253" spans="1:16" s="32" customFormat="1" x14ac:dyDescent="0.25">
      <c r="A253" s="21" t="s">
        <v>130</v>
      </c>
      <c r="B253" s="28" t="s">
        <v>1736</v>
      </c>
      <c r="C253" s="119" t="s">
        <v>2836</v>
      </c>
      <c r="D253" s="40" t="s">
        <v>2454</v>
      </c>
      <c r="E253" s="44">
        <v>545</v>
      </c>
      <c r="F253" s="44">
        <v>299.75</v>
      </c>
      <c r="G253" s="146">
        <v>996.15</v>
      </c>
      <c r="H253" s="44">
        <v>354.25</v>
      </c>
      <c r="I253" s="121"/>
      <c r="J253" s="79">
        <v>499.76500000000004</v>
      </c>
      <c r="K253" s="79">
        <v>517.75</v>
      </c>
      <c r="L253" s="79">
        <v>573.44000000000005</v>
      </c>
      <c r="M253" s="79">
        <v>529.74</v>
      </c>
      <c r="N253" s="79">
        <v>996.15</v>
      </c>
      <c r="O253" s="118"/>
      <c r="P253" s="118"/>
    </row>
    <row r="254" spans="1:16" s="32" customFormat="1" ht="26.25" x14ac:dyDescent="0.25">
      <c r="A254" s="21"/>
      <c r="B254" s="28" t="s">
        <v>1749</v>
      </c>
      <c r="C254" s="119" t="s">
        <v>2837</v>
      </c>
      <c r="D254" s="40" t="s">
        <v>2454</v>
      </c>
      <c r="E254" s="145">
        <v>1211</v>
      </c>
      <c r="F254" s="145">
        <v>129.80000000000001</v>
      </c>
      <c r="G254" s="146">
        <v>1178.06</v>
      </c>
      <c r="H254" s="145">
        <v>787.15</v>
      </c>
      <c r="I254" s="121"/>
      <c r="J254" s="79">
        <v>1110.4870000000001</v>
      </c>
      <c r="K254" s="79">
        <v>1150.45</v>
      </c>
      <c r="L254" s="79">
        <v>678.16</v>
      </c>
      <c r="M254" s="79">
        <v>1177.0919999999999</v>
      </c>
      <c r="N254" s="79">
        <v>1178.06</v>
      </c>
      <c r="O254" s="118"/>
      <c r="P254" s="118"/>
    </row>
    <row r="255" spans="1:16" s="32" customFormat="1" x14ac:dyDescent="0.25">
      <c r="A255" s="21"/>
      <c r="B255" s="40" t="s">
        <v>1771</v>
      </c>
      <c r="C255" s="119" t="s">
        <v>2838</v>
      </c>
      <c r="D255" s="40" t="s">
        <v>2454</v>
      </c>
      <c r="E255" s="79" t="s">
        <v>3434</v>
      </c>
      <c r="F255" s="79" t="s">
        <v>3434</v>
      </c>
      <c r="G255" s="123" t="s">
        <v>3434</v>
      </c>
      <c r="H255" s="79" t="s">
        <v>3434</v>
      </c>
      <c r="I255" s="121"/>
      <c r="J255" s="79">
        <v>1311</v>
      </c>
      <c r="K255" s="79">
        <v>1245.45</v>
      </c>
      <c r="L255" s="79">
        <v>734.16</v>
      </c>
      <c r="M255" s="79">
        <v>1179.9000000000001</v>
      </c>
      <c r="N255" s="79">
        <v>1275.3399999999999</v>
      </c>
      <c r="O255" s="118"/>
      <c r="P255" s="118"/>
    </row>
    <row r="256" spans="1:16" s="32" customFormat="1" x14ac:dyDescent="0.25">
      <c r="A256" s="21" t="s">
        <v>157</v>
      </c>
      <c r="B256" s="40" t="s">
        <v>2417</v>
      </c>
      <c r="C256" s="119" t="s">
        <v>2839</v>
      </c>
      <c r="D256" s="40" t="s">
        <v>2454</v>
      </c>
      <c r="E256" s="79" t="s">
        <v>3434</v>
      </c>
      <c r="F256" s="79" t="s">
        <v>3434</v>
      </c>
      <c r="G256" s="123" t="s">
        <v>3434</v>
      </c>
      <c r="H256" s="79" t="s">
        <v>3434</v>
      </c>
      <c r="I256" s="121"/>
      <c r="J256" s="79" t="s">
        <v>2574</v>
      </c>
      <c r="K256" s="79" t="s">
        <v>2574</v>
      </c>
      <c r="L256" s="79" t="s">
        <v>2574</v>
      </c>
      <c r="M256" s="79" t="s">
        <v>2574</v>
      </c>
      <c r="N256" s="79" t="s">
        <v>2574</v>
      </c>
      <c r="O256" s="118"/>
      <c r="P256" s="118"/>
    </row>
    <row r="257" spans="1:16" s="32" customFormat="1" ht="26.25" x14ac:dyDescent="0.25">
      <c r="A257" s="21"/>
      <c r="B257" s="40" t="s">
        <v>2421</v>
      </c>
      <c r="C257" s="119" t="s">
        <v>2840</v>
      </c>
      <c r="D257" s="40" t="s">
        <v>2454</v>
      </c>
      <c r="E257" s="79" t="s">
        <v>3434</v>
      </c>
      <c r="F257" s="79" t="s">
        <v>3434</v>
      </c>
      <c r="G257" s="123" t="s">
        <v>3434</v>
      </c>
      <c r="H257" s="79" t="s">
        <v>3434</v>
      </c>
      <c r="I257" s="121"/>
      <c r="J257" s="79" t="s">
        <v>2574</v>
      </c>
      <c r="K257" s="79" t="s">
        <v>2574</v>
      </c>
      <c r="L257" s="79" t="s">
        <v>2574</v>
      </c>
      <c r="M257" s="79" t="s">
        <v>2574</v>
      </c>
      <c r="N257" s="79" t="s">
        <v>2574</v>
      </c>
      <c r="O257" s="118"/>
      <c r="P257" s="118"/>
    </row>
    <row r="258" spans="1:16" s="32" customFormat="1" x14ac:dyDescent="0.25">
      <c r="A258" s="21" t="s">
        <v>41</v>
      </c>
      <c r="B258" s="28" t="s">
        <v>1776</v>
      </c>
      <c r="C258" s="119" t="s">
        <v>2841</v>
      </c>
      <c r="D258" s="40" t="s">
        <v>2454</v>
      </c>
      <c r="E258" s="145">
        <v>294</v>
      </c>
      <c r="F258" s="145">
        <v>86.35</v>
      </c>
      <c r="G258" s="146">
        <v>286</v>
      </c>
      <c r="H258" s="145">
        <v>191.1</v>
      </c>
      <c r="I258" s="121"/>
      <c r="J258" s="79">
        <v>269.59800000000001</v>
      </c>
      <c r="K258" s="79">
        <v>279.3</v>
      </c>
      <c r="L258" s="79">
        <v>164.64</v>
      </c>
      <c r="M258" s="79">
        <v>285.76799999999997</v>
      </c>
      <c r="N258" s="79">
        <v>286</v>
      </c>
      <c r="O258" s="118"/>
      <c r="P258" s="118"/>
    </row>
    <row r="259" spans="1:16" s="32" customFormat="1" x14ac:dyDescent="0.25">
      <c r="A259" s="21"/>
      <c r="B259" s="40" t="s">
        <v>1790</v>
      </c>
      <c r="C259" s="119" t="s">
        <v>2842</v>
      </c>
      <c r="D259" s="40" t="s">
        <v>2454</v>
      </c>
      <c r="E259" s="79" t="s">
        <v>3434</v>
      </c>
      <c r="F259" s="79" t="s">
        <v>3434</v>
      </c>
      <c r="G259" s="123" t="s">
        <v>3434</v>
      </c>
      <c r="H259" s="79" t="s">
        <v>3434</v>
      </c>
      <c r="I259" s="121"/>
      <c r="J259" s="79">
        <v>459</v>
      </c>
      <c r="K259" s="79">
        <v>436.05</v>
      </c>
      <c r="L259" s="79">
        <v>257.04000000000002</v>
      </c>
      <c r="M259" s="79">
        <v>413.1</v>
      </c>
      <c r="N259" s="79">
        <v>446.52</v>
      </c>
      <c r="O259" s="118"/>
      <c r="P259" s="118"/>
    </row>
    <row r="260" spans="1:16" s="32" customFormat="1" x14ac:dyDescent="0.25">
      <c r="A260" s="21"/>
      <c r="B260" s="28" t="s">
        <v>1791</v>
      </c>
      <c r="C260" s="119" t="s">
        <v>2843</v>
      </c>
      <c r="D260" s="40" t="s">
        <v>2454</v>
      </c>
      <c r="E260" s="44" t="s">
        <v>3434</v>
      </c>
      <c r="F260" s="44" t="s">
        <v>3434</v>
      </c>
      <c r="G260" s="120" t="s">
        <v>3434</v>
      </c>
      <c r="H260" s="44" t="s">
        <v>3434</v>
      </c>
      <c r="I260" s="121"/>
      <c r="J260" s="79">
        <v>1429</v>
      </c>
      <c r="K260" s="79">
        <v>1357.55</v>
      </c>
      <c r="L260" s="79">
        <v>800.24</v>
      </c>
      <c r="M260" s="79">
        <v>1286.0999999999999</v>
      </c>
      <c r="N260" s="79">
        <v>1390.13</v>
      </c>
      <c r="O260" s="118"/>
      <c r="P260" s="118"/>
    </row>
    <row r="261" spans="1:16" s="32" customFormat="1" x14ac:dyDescent="0.25">
      <c r="A261" s="21" t="s">
        <v>32</v>
      </c>
      <c r="B261" s="28" t="s">
        <v>1862</v>
      </c>
      <c r="C261" s="119" t="s">
        <v>2844</v>
      </c>
      <c r="D261" s="40" t="s">
        <v>2454</v>
      </c>
      <c r="E261" s="145">
        <v>1023</v>
      </c>
      <c r="F261" s="145">
        <v>216.7</v>
      </c>
      <c r="G261" s="146">
        <v>995.17</v>
      </c>
      <c r="H261" s="145">
        <v>664.95</v>
      </c>
      <c r="I261" s="121"/>
      <c r="J261" s="79">
        <v>938.09100000000001</v>
      </c>
      <c r="K261" s="79">
        <v>971.84999999999991</v>
      </c>
      <c r="L261" s="79">
        <v>572.88</v>
      </c>
      <c r="M261" s="79">
        <v>994.35599999999999</v>
      </c>
      <c r="N261" s="79">
        <v>995.17</v>
      </c>
      <c r="O261" s="118"/>
      <c r="P261" s="118"/>
    </row>
    <row r="262" spans="1:16" s="32" customFormat="1" x14ac:dyDescent="0.25">
      <c r="A262" s="21"/>
      <c r="B262" s="40" t="s">
        <v>1867</v>
      </c>
      <c r="C262" s="119" t="s">
        <v>2845</v>
      </c>
      <c r="D262" s="40" t="s">
        <v>2454</v>
      </c>
      <c r="E262" s="79">
        <v>1678</v>
      </c>
      <c r="F262" s="79">
        <v>224.4</v>
      </c>
      <c r="G262" s="146">
        <v>1632.36</v>
      </c>
      <c r="H262" s="79">
        <v>1090.7</v>
      </c>
      <c r="I262" s="121"/>
      <c r="J262" s="79">
        <v>1538.7260000000001</v>
      </c>
      <c r="K262" s="79">
        <v>1594.1</v>
      </c>
      <c r="L262" s="79">
        <v>939.68</v>
      </c>
      <c r="M262" s="79">
        <v>1631.0159999999998</v>
      </c>
      <c r="N262" s="79">
        <v>1632.36</v>
      </c>
      <c r="O262" s="118"/>
      <c r="P262" s="118"/>
    </row>
    <row r="263" spans="1:16" s="32" customFormat="1" ht="26.25" x14ac:dyDescent="0.25">
      <c r="A263" s="21"/>
      <c r="B263" s="40" t="s">
        <v>1868</v>
      </c>
      <c r="C263" s="119" t="s">
        <v>2846</v>
      </c>
      <c r="D263" s="40" t="s">
        <v>2454</v>
      </c>
      <c r="E263" s="79" t="s">
        <v>3434</v>
      </c>
      <c r="F263" s="79" t="s">
        <v>3434</v>
      </c>
      <c r="G263" s="123" t="s">
        <v>3434</v>
      </c>
      <c r="H263" s="79" t="s">
        <v>3434</v>
      </c>
      <c r="I263" s="121"/>
      <c r="J263" s="79">
        <v>1946</v>
      </c>
      <c r="K263" s="79">
        <v>1848.7</v>
      </c>
      <c r="L263" s="79">
        <v>1089.76</v>
      </c>
      <c r="M263" s="79">
        <v>1751.4</v>
      </c>
      <c r="N263" s="79">
        <v>1893.07</v>
      </c>
      <c r="O263" s="118"/>
      <c r="P263" s="118"/>
    </row>
    <row r="264" spans="1:16" s="32" customFormat="1" x14ac:dyDescent="0.25">
      <c r="A264" s="21"/>
      <c r="B264" s="28" t="s">
        <v>1870</v>
      </c>
      <c r="C264" s="119" t="s">
        <v>2847</v>
      </c>
      <c r="D264" s="40" t="s">
        <v>2454</v>
      </c>
      <c r="E264" s="145">
        <v>672</v>
      </c>
      <c r="F264" s="145">
        <v>112.75</v>
      </c>
      <c r="G264" s="146">
        <v>653.72</v>
      </c>
      <c r="H264" s="145">
        <v>436.8</v>
      </c>
      <c r="I264" s="121"/>
      <c r="J264" s="79">
        <v>616.22400000000005</v>
      </c>
      <c r="K264" s="79">
        <v>638.4</v>
      </c>
      <c r="L264" s="79">
        <v>376.32</v>
      </c>
      <c r="M264" s="79">
        <v>653.18399999999997</v>
      </c>
      <c r="N264" s="79">
        <v>653.72</v>
      </c>
      <c r="O264" s="118"/>
      <c r="P264" s="118"/>
    </row>
    <row r="265" spans="1:16" s="32" customFormat="1" ht="26.25" x14ac:dyDescent="0.25">
      <c r="A265" s="21"/>
      <c r="B265" s="40" t="s">
        <v>1871</v>
      </c>
      <c r="C265" s="119" t="s">
        <v>2848</v>
      </c>
      <c r="D265" s="40" t="s">
        <v>2454</v>
      </c>
      <c r="E265" s="79" t="s">
        <v>3434</v>
      </c>
      <c r="F265" s="79" t="s">
        <v>3434</v>
      </c>
      <c r="G265" s="123" t="s">
        <v>3434</v>
      </c>
      <c r="H265" s="79" t="s">
        <v>3434</v>
      </c>
      <c r="I265" s="121"/>
      <c r="J265" s="79">
        <v>2909</v>
      </c>
      <c r="K265" s="79">
        <v>2763.55</v>
      </c>
      <c r="L265" s="79">
        <v>1629.04</v>
      </c>
      <c r="M265" s="79">
        <v>2618.1</v>
      </c>
      <c r="N265" s="79">
        <v>2829.88</v>
      </c>
      <c r="O265" s="118"/>
      <c r="P265" s="118"/>
    </row>
    <row r="266" spans="1:16" s="32" customFormat="1" x14ac:dyDescent="0.25">
      <c r="A266" s="21"/>
      <c r="B266" s="28" t="s">
        <v>1874</v>
      </c>
      <c r="C266" s="119" t="s">
        <v>2849</v>
      </c>
      <c r="D266" s="40" t="s">
        <v>2454</v>
      </c>
      <c r="E266" s="145">
        <v>1829</v>
      </c>
      <c r="F266" s="145">
        <v>199.1</v>
      </c>
      <c r="G266" s="146">
        <v>1779.25</v>
      </c>
      <c r="H266" s="145">
        <v>1188.8500000000001</v>
      </c>
      <c r="I266" s="121"/>
      <c r="J266" s="79">
        <v>1677.193</v>
      </c>
      <c r="K266" s="79">
        <v>1737.55</v>
      </c>
      <c r="L266" s="79">
        <v>1024.24</v>
      </c>
      <c r="M266" s="79">
        <v>1777.788</v>
      </c>
      <c r="N266" s="79">
        <v>1779.25</v>
      </c>
      <c r="O266" s="118"/>
      <c r="P266" s="118"/>
    </row>
    <row r="267" spans="1:16" s="32" customFormat="1" x14ac:dyDescent="0.25">
      <c r="A267" s="21"/>
      <c r="B267" s="28" t="s">
        <v>2358</v>
      </c>
      <c r="C267" s="119" t="s">
        <v>2850</v>
      </c>
      <c r="D267" s="40" t="s">
        <v>2454</v>
      </c>
      <c r="E267" s="145">
        <v>150</v>
      </c>
      <c r="F267" s="145">
        <v>82.5</v>
      </c>
      <c r="G267" s="146">
        <v>145.91999999999999</v>
      </c>
      <c r="H267" s="145">
        <v>97.5</v>
      </c>
      <c r="I267" s="121"/>
      <c r="J267" s="79">
        <v>137.55000000000001</v>
      </c>
      <c r="K267" s="79">
        <v>142.5</v>
      </c>
      <c r="L267" s="79">
        <v>84</v>
      </c>
      <c r="M267" s="79">
        <v>145.79999999999998</v>
      </c>
      <c r="N267" s="79">
        <v>145.91999999999999</v>
      </c>
      <c r="O267" s="118"/>
      <c r="P267" s="118"/>
    </row>
    <row r="268" spans="1:16" s="32" customFormat="1" ht="26.25" x14ac:dyDescent="0.25">
      <c r="A268" s="21"/>
      <c r="B268" s="28" t="s">
        <v>2359</v>
      </c>
      <c r="C268" s="119" t="s">
        <v>2851</v>
      </c>
      <c r="D268" s="40" t="s">
        <v>2454</v>
      </c>
      <c r="E268" s="145">
        <v>271</v>
      </c>
      <c r="F268" s="145">
        <v>149.05000000000001</v>
      </c>
      <c r="G268" s="146">
        <v>263.63</v>
      </c>
      <c r="H268" s="145">
        <v>176.15</v>
      </c>
      <c r="I268" s="121"/>
      <c r="J268" s="79">
        <v>248.50700000000001</v>
      </c>
      <c r="K268" s="79">
        <v>257.45</v>
      </c>
      <c r="L268" s="79">
        <v>151.76</v>
      </c>
      <c r="M268" s="79">
        <v>263.41199999999998</v>
      </c>
      <c r="N268" s="79">
        <v>263.63</v>
      </c>
      <c r="O268" s="118"/>
      <c r="P268" s="118"/>
    </row>
    <row r="269" spans="1:16" s="32" customFormat="1" ht="26.25" x14ac:dyDescent="0.25">
      <c r="A269" s="21" t="s">
        <v>2570</v>
      </c>
      <c r="B269" s="28" t="s">
        <v>2342</v>
      </c>
      <c r="C269" s="119" t="s">
        <v>2852</v>
      </c>
      <c r="D269" s="40" t="s">
        <v>2454</v>
      </c>
      <c r="E269" s="145">
        <v>1006</v>
      </c>
      <c r="F269" s="145">
        <v>87.45</v>
      </c>
      <c r="G269" s="146">
        <v>978.64</v>
      </c>
      <c r="H269" s="145">
        <v>653.9</v>
      </c>
      <c r="I269" s="121"/>
      <c r="J269" s="79">
        <v>922.50200000000007</v>
      </c>
      <c r="K269" s="79">
        <v>955.69999999999993</v>
      </c>
      <c r="L269" s="79">
        <v>563.36</v>
      </c>
      <c r="M269" s="79">
        <v>977.83199999999999</v>
      </c>
      <c r="N269" s="79">
        <v>978.64</v>
      </c>
      <c r="O269" s="118"/>
      <c r="P269" s="118"/>
    </row>
    <row r="270" spans="1:16" s="32" customFormat="1" x14ac:dyDescent="0.25">
      <c r="A270" s="21"/>
      <c r="B270" s="28" t="s">
        <v>2347</v>
      </c>
      <c r="C270" s="119" t="s">
        <v>2853</v>
      </c>
      <c r="D270" s="40" t="s">
        <v>2454</v>
      </c>
      <c r="E270" s="145">
        <v>427</v>
      </c>
      <c r="F270" s="145">
        <v>234.85</v>
      </c>
      <c r="G270" s="146">
        <v>415.39</v>
      </c>
      <c r="H270" s="145">
        <v>277.55</v>
      </c>
      <c r="I270" s="121"/>
      <c r="J270" s="79">
        <v>391.55900000000003</v>
      </c>
      <c r="K270" s="79">
        <v>405.65</v>
      </c>
      <c r="L270" s="79">
        <v>239.12</v>
      </c>
      <c r="M270" s="79">
        <v>415.04399999999998</v>
      </c>
      <c r="N270" s="79">
        <v>415.39</v>
      </c>
      <c r="O270" s="118"/>
      <c r="P270" s="118"/>
    </row>
    <row r="271" spans="1:16" s="32" customFormat="1" ht="26.25" x14ac:dyDescent="0.25">
      <c r="A271" s="21"/>
      <c r="B271" s="28" t="s">
        <v>2348</v>
      </c>
      <c r="C271" s="119" t="s">
        <v>2854</v>
      </c>
      <c r="D271" s="40" t="s">
        <v>2454</v>
      </c>
      <c r="E271" s="145">
        <v>236</v>
      </c>
      <c r="F271" s="145">
        <v>129.80000000000001</v>
      </c>
      <c r="G271" s="146">
        <v>229.58</v>
      </c>
      <c r="H271" s="145">
        <v>153.4</v>
      </c>
      <c r="I271" s="121"/>
      <c r="J271" s="79">
        <v>216.41200000000001</v>
      </c>
      <c r="K271" s="79">
        <v>224.2</v>
      </c>
      <c r="L271" s="79">
        <v>132.16</v>
      </c>
      <c r="M271" s="79">
        <v>229.392</v>
      </c>
      <c r="N271" s="79">
        <v>229.58</v>
      </c>
      <c r="O271" s="118"/>
      <c r="P271" s="118"/>
    </row>
    <row r="272" spans="1:16" s="32" customFormat="1" x14ac:dyDescent="0.25">
      <c r="A272" s="21" t="s">
        <v>152</v>
      </c>
      <c r="B272" s="28" t="s">
        <v>1899</v>
      </c>
      <c r="C272" s="119" t="s">
        <v>2855</v>
      </c>
      <c r="D272" s="40" t="s">
        <v>2454</v>
      </c>
      <c r="E272" s="145">
        <v>224</v>
      </c>
      <c r="F272" s="145">
        <v>45.65</v>
      </c>
      <c r="G272" s="146">
        <v>217.91</v>
      </c>
      <c r="H272" s="145">
        <v>145.6</v>
      </c>
      <c r="I272" s="121"/>
      <c r="J272" s="79">
        <v>205.40800000000002</v>
      </c>
      <c r="K272" s="79">
        <v>212.79999999999998</v>
      </c>
      <c r="L272" s="79">
        <v>125.44</v>
      </c>
      <c r="M272" s="79">
        <v>217.72800000000001</v>
      </c>
      <c r="N272" s="79">
        <v>217.91</v>
      </c>
      <c r="O272" s="118"/>
      <c r="P272" s="118"/>
    </row>
    <row r="273" spans="1:16" s="32" customFormat="1" x14ac:dyDescent="0.25">
      <c r="A273" s="21"/>
      <c r="B273" s="28" t="s">
        <v>1901</v>
      </c>
      <c r="C273" s="119" t="s">
        <v>2856</v>
      </c>
      <c r="D273" s="40" t="s">
        <v>2454</v>
      </c>
      <c r="E273" s="145">
        <v>271</v>
      </c>
      <c r="F273" s="145">
        <v>57.2</v>
      </c>
      <c r="G273" s="146">
        <v>263.63</v>
      </c>
      <c r="H273" s="145">
        <v>176.15</v>
      </c>
      <c r="I273" s="121"/>
      <c r="J273" s="79">
        <v>248.50700000000001</v>
      </c>
      <c r="K273" s="79">
        <v>257.45</v>
      </c>
      <c r="L273" s="79">
        <v>151.76</v>
      </c>
      <c r="M273" s="79">
        <v>263.41199999999998</v>
      </c>
      <c r="N273" s="79">
        <v>263.63</v>
      </c>
      <c r="O273" s="118"/>
      <c r="P273" s="118"/>
    </row>
    <row r="274" spans="1:16" s="32" customFormat="1" x14ac:dyDescent="0.25">
      <c r="A274" s="21"/>
      <c r="B274" s="28" t="s">
        <v>1908</v>
      </c>
      <c r="C274" s="119" t="s">
        <v>2857</v>
      </c>
      <c r="D274" s="40" t="s">
        <v>2454</v>
      </c>
      <c r="E274" s="145">
        <v>202</v>
      </c>
      <c r="F274" s="145">
        <v>52.8</v>
      </c>
      <c r="G274" s="146">
        <v>196.51</v>
      </c>
      <c r="H274" s="145">
        <v>131.30000000000001</v>
      </c>
      <c r="I274" s="121"/>
      <c r="J274" s="79">
        <v>185.23400000000001</v>
      </c>
      <c r="K274" s="79">
        <v>191.89999999999998</v>
      </c>
      <c r="L274" s="79">
        <v>113.12</v>
      </c>
      <c r="M274" s="79">
        <v>196.34399999999999</v>
      </c>
      <c r="N274" s="79">
        <v>196.51</v>
      </c>
      <c r="O274" s="118"/>
      <c r="P274" s="118"/>
    </row>
    <row r="275" spans="1:16" s="32" customFormat="1" x14ac:dyDescent="0.25">
      <c r="A275" s="21"/>
      <c r="B275" s="28" t="s">
        <v>1910</v>
      </c>
      <c r="C275" s="119" t="s">
        <v>2858</v>
      </c>
      <c r="D275" s="40" t="s">
        <v>2454</v>
      </c>
      <c r="E275" s="145">
        <v>158</v>
      </c>
      <c r="F275" s="145">
        <v>86.9</v>
      </c>
      <c r="G275" s="146">
        <v>154.68</v>
      </c>
      <c r="H275" s="145">
        <v>102.7</v>
      </c>
      <c r="I275" s="121"/>
      <c r="J275" s="79">
        <v>144.886</v>
      </c>
      <c r="K275" s="79">
        <v>150.1</v>
      </c>
      <c r="L275" s="79">
        <v>89.04</v>
      </c>
      <c r="M275" s="79">
        <v>153.57599999999999</v>
      </c>
      <c r="N275" s="79">
        <v>154.68</v>
      </c>
      <c r="O275" s="118"/>
      <c r="P275" s="118"/>
    </row>
    <row r="276" spans="1:16" s="32" customFormat="1" x14ac:dyDescent="0.25">
      <c r="A276" s="21"/>
      <c r="B276" s="28" t="s">
        <v>1912</v>
      </c>
      <c r="C276" s="119" t="s">
        <v>2859</v>
      </c>
      <c r="D276" s="40" t="s">
        <v>2454</v>
      </c>
      <c r="E276" s="145">
        <v>144</v>
      </c>
      <c r="F276" s="145">
        <v>52.25</v>
      </c>
      <c r="G276" s="146">
        <v>140.08000000000001</v>
      </c>
      <c r="H276" s="145">
        <v>93.600000000000009</v>
      </c>
      <c r="I276" s="121"/>
      <c r="J276" s="79">
        <v>132.048</v>
      </c>
      <c r="K276" s="79">
        <v>136.79999999999998</v>
      </c>
      <c r="L276" s="79">
        <v>80.64</v>
      </c>
      <c r="M276" s="79">
        <v>139.96799999999999</v>
      </c>
      <c r="N276" s="79">
        <v>140.08000000000001</v>
      </c>
      <c r="O276" s="118"/>
      <c r="P276" s="118"/>
    </row>
    <row r="277" spans="1:16" s="32" customFormat="1" x14ac:dyDescent="0.25">
      <c r="A277" s="21"/>
      <c r="B277" s="28" t="s">
        <v>1915</v>
      </c>
      <c r="C277" s="119" t="s">
        <v>2860</v>
      </c>
      <c r="D277" s="40" t="s">
        <v>2454</v>
      </c>
      <c r="E277" s="145">
        <v>212</v>
      </c>
      <c r="F277" s="145">
        <v>52.8</v>
      </c>
      <c r="G277" s="146">
        <v>206.23</v>
      </c>
      <c r="H277" s="145">
        <v>137.80000000000001</v>
      </c>
      <c r="I277" s="121"/>
      <c r="J277" s="79">
        <v>194.404</v>
      </c>
      <c r="K277" s="79">
        <v>201.39999999999998</v>
      </c>
      <c r="L277" s="79">
        <v>118.72</v>
      </c>
      <c r="M277" s="79">
        <v>206.06399999999999</v>
      </c>
      <c r="N277" s="79">
        <v>206.23</v>
      </c>
      <c r="O277" s="118"/>
      <c r="P277" s="118"/>
    </row>
    <row r="278" spans="1:16" s="32" customFormat="1" x14ac:dyDescent="0.25">
      <c r="A278" s="122"/>
      <c r="B278" s="28" t="s">
        <v>1916</v>
      </c>
      <c r="C278" s="119" t="s">
        <v>2657</v>
      </c>
      <c r="D278" s="40" t="s">
        <v>2454</v>
      </c>
      <c r="E278" s="145">
        <v>135</v>
      </c>
      <c r="F278" s="145">
        <v>74.25</v>
      </c>
      <c r="G278" s="146">
        <v>140.08000000000001</v>
      </c>
      <c r="H278" s="145">
        <v>87.75</v>
      </c>
      <c r="I278" s="121"/>
      <c r="J278" s="79">
        <v>123.795</v>
      </c>
      <c r="K278" s="79">
        <v>128.25</v>
      </c>
      <c r="L278" s="79">
        <v>80.64</v>
      </c>
      <c r="M278" s="79">
        <v>131.22</v>
      </c>
      <c r="N278" s="79">
        <v>140.08000000000001</v>
      </c>
      <c r="O278" s="118"/>
      <c r="P278" s="118"/>
    </row>
    <row r="279" spans="1:16" s="32" customFormat="1" x14ac:dyDescent="0.25">
      <c r="A279" s="21"/>
      <c r="B279" s="28" t="s">
        <v>1937</v>
      </c>
      <c r="C279" s="119" t="s">
        <v>2861</v>
      </c>
      <c r="D279" s="40" t="s">
        <v>2454</v>
      </c>
      <c r="E279" s="145">
        <v>188</v>
      </c>
      <c r="F279" s="145">
        <v>44</v>
      </c>
      <c r="G279" s="146">
        <v>182.89</v>
      </c>
      <c r="H279" s="145">
        <v>122.2</v>
      </c>
      <c r="I279" s="121"/>
      <c r="J279" s="79">
        <v>172.39600000000002</v>
      </c>
      <c r="K279" s="79">
        <v>178.6</v>
      </c>
      <c r="L279" s="79">
        <v>105.28</v>
      </c>
      <c r="M279" s="79">
        <v>182.73599999999999</v>
      </c>
      <c r="N279" s="79">
        <v>182.89</v>
      </c>
      <c r="O279" s="118"/>
      <c r="P279" s="118"/>
    </row>
    <row r="280" spans="1:16" s="32" customFormat="1" x14ac:dyDescent="0.25">
      <c r="A280" s="21"/>
      <c r="B280" s="28" t="s">
        <v>1938</v>
      </c>
      <c r="C280" s="119" t="s">
        <v>2862</v>
      </c>
      <c r="D280" s="40" t="s">
        <v>2454</v>
      </c>
      <c r="E280" s="145">
        <v>183</v>
      </c>
      <c r="F280" s="145">
        <v>43.45</v>
      </c>
      <c r="G280" s="146">
        <v>178.02</v>
      </c>
      <c r="H280" s="145">
        <v>118.95</v>
      </c>
      <c r="I280" s="121"/>
      <c r="J280" s="79">
        <v>167.81100000000001</v>
      </c>
      <c r="K280" s="79">
        <v>173.85</v>
      </c>
      <c r="L280" s="79">
        <v>102.48</v>
      </c>
      <c r="M280" s="79">
        <v>177.876</v>
      </c>
      <c r="N280" s="79">
        <v>178.02</v>
      </c>
      <c r="O280" s="118"/>
      <c r="P280" s="118"/>
    </row>
    <row r="281" spans="1:16" s="32" customFormat="1" x14ac:dyDescent="0.25">
      <c r="A281" s="21"/>
      <c r="B281" s="28" t="s">
        <v>1941</v>
      </c>
      <c r="C281" s="119" t="s">
        <v>2863</v>
      </c>
      <c r="D281" s="40" t="s">
        <v>2454</v>
      </c>
      <c r="E281" s="145">
        <v>173</v>
      </c>
      <c r="F281" s="145">
        <v>53.35</v>
      </c>
      <c r="G281" s="146">
        <v>168.29</v>
      </c>
      <c r="H281" s="145">
        <v>112.45</v>
      </c>
      <c r="I281" s="121"/>
      <c r="J281" s="79">
        <v>158.64100000000002</v>
      </c>
      <c r="K281" s="79">
        <v>164.35</v>
      </c>
      <c r="L281" s="79">
        <v>96.88</v>
      </c>
      <c r="M281" s="79">
        <v>168.15600000000001</v>
      </c>
      <c r="N281" s="79">
        <v>168.29</v>
      </c>
      <c r="O281" s="118"/>
      <c r="P281" s="118"/>
    </row>
    <row r="282" spans="1:16" s="32" customFormat="1" x14ac:dyDescent="0.25">
      <c r="A282" s="21"/>
      <c r="B282" s="28" t="s">
        <v>1942</v>
      </c>
      <c r="C282" s="119" t="s">
        <v>2864</v>
      </c>
      <c r="D282" s="40" t="s">
        <v>2454</v>
      </c>
      <c r="E282" s="145">
        <v>172</v>
      </c>
      <c r="F282" s="145">
        <v>48.95</v>
      </c>
      <c r="G282" s="146">
        <v>167.32</v>
      </c>
      <c r="H282" s="145">
        <v>111.8</v>
      </c>
      <c r="I282" s="121"/>
      <c r="J282" s="79">
        <v>157.72400000000002</v>
      </c>
      <c r="K282" s="79">
        <v>163.4</v>
      </c>
      <c r="L282" s="79">
        <v>96.32</v>
      </c>
      <c r="M282" s="79">
        <v>167.184</v>
      </c>
      <c r="N282" s="79">
        <v>167.32</v>
      </c>
      <c r="O282" s="118"/>
      <c r="P282" s="118"/>
    </row>
    <row r="283" spans="1:16" s="32" customFormat="1" x14ac:dyDescent="0.25">
      <c r="A283" s="21"/>
      <c r="B283" s="28" t="s">
        <v>1943</v>
      </c>
      <c r="C283" s="119" t="s">
        <v>2865</v>
      </c>
      <c r="D283" s="40" t="s">
        <v>2454</v>
      </c>
      <c r="E283" s="44">
        <v>89</v>
      </c>
      <c r="F283" s="44">
        <v>48.95</v>
      </c>
      <c r="G283" s="146">
        <v>130.36000000000001</v>
      </c>
      <c r="H283" s="44">
        <v>57.85</v>
      </c>
      <c r="I283" s="121"/>
      <c r="J283" s="79">
        <v>81.613</v>
      </c>
      <c r="K283" s="79">
        <v>84.55</v>
      </c>
      <c r="L283" s="79">
        <v>75.040000000000006</v>
      </c>
      <c r="M283" s="79">
        <v>86.507999999999996</v>
      </c>
      <c r="N283" s="79">
        <v>130.36000000000001</v>
      </c>
      <c r="O283" s="118"/>
      <c r="P283" s="118"/>
    </row>
    <row r="284" spans="1:16" s="32" customFormat="1" x14ac:dyDescent="0.25">
      <c r="A284" s="21"/>
      <c r="B284" s="28" t="s">
        <v>1949</v>
      </c>
      <c r="C284" s="119" t="s">
        <v>2866</v>
      </c>
      <c r="D284" s="40" t="s">
        <v>2454</v>
      </c>
      <c r="E284" s="145">
        <v>194</v>
      </c>
      <c r="F284" s="145">
        <v>62.7</v>
      </c>
      <c r="G284" s="146">
        <v>188.72</v>
      </c>
      <c r="H284" s="145">
        <v>126.10000000000001</v>
      </c>
      <c r="I284" s="121"/>
      <c r="J284" s="79">
        <v>177.898</v>
      </c>
      <c r="K284" s="79">
        <v>184.29999999999998</v>
      </c>
      <c r="L284" s="79">
        <v>108.64</v>
      </c>
      <c r="M284" s="79">
        <v>188.56799999999998</v>
      </c>
      <c r="N284" s="79">
        <v>188.72</v>
      </c>
      <c r="O284" s="118"/>
      <c r="P284" s="118"/>
    </row>
    <row r="285" spans="1:16" s="32" customFormat="1" x14ac:dyDescent="0.25">
      <c r="A285" s="21"/>
      <c r="B285" s="28" t="s">
        <v>1951</v>
      </c>
      <c r="C285" s="119" t="s">
        <v>2867</v>
      </c>
      <c r="D285" s="40" t="s">
        <v>2454</v>
      </c>
      <c r="E285" s="145">
        <v>217</v>
      </c>
      <c r="F285" s="145">
        <v>85.25</v>
      </c>
      <c r="G285" s="146">
        <v>211.1</v>
      </c>
      <c r="H285" s="145">
        <v>141.05000000000001</v>
      </c>
      <c r="I285" s="121"/>
      <c r="J285" s="79">
        <v>198.989</v>
      </c>
      <c r="K285" s="79">
        <v>206.14999999999998</v>
      </c>
      <c r="L285" s="79">
        <v>121.52</v>
      </c>
      <c r="M285" s="79">
        <v>210.92400000000001</v>
      </c>
      <c r="N285" s="79">
        <v>211.1</v>
      </c>
      <c r="O285" s="118"/>
      <c r="P285" s="118"/>
    </row>
    <row r="286" spans="1:16" s="32" customFormat="1" x14ac:dyDescent="0.25">
      <c r="A286" s="21"/>
      <c r="B286" s="28" t="s">
        <v>1953</v>
      </c>
      <c r="C286" s="119" t="s">
        <v>2868</v>
      </c>
      <c r="D286" s="40" t="s">
        <v>2454</v>
      </c>
      <c r="E286" s="145">
        <v>183</v>
      </c>
      <c r="F286" s="145">
        <v>54.45</v>
      </c>
      <c r="G286" s="146">
        <v>178.02</v>
      </c>
      <c r="H286" s="145">
        <v>118.95</v>
      </c>
      <c r="I286" s="121"/>
      <c r="J286" s="79">
        <v>167.81100000000001</v>
      </c>
      <c r="K286" s="79">
        <v>173.85</v>
      </c>
      <c r="L286" s="79">
        <v>102.48</v>
      </c>
      <c r="M286" s="79">
        <v>177.876</v>
      </c>
      <c r="N286" s="79">
        <v>178.02</v>
      </c>
      <c r="O286" s="118"/>
      <c r="P286" s="118"/>
    </row>
    <row r="287" spans="1:16" s="32" customFormat="1" x14ac:dyDescent="0.25">
      <c r="A287" s="21"/>
      <c r="B287" s="28" t="s">
        <v>1956</v>
      </c>
      <c r="C287" s="119" t="s">
        <v>2869</v>
      </c>
      <c r="D287" s="40" t="s">
        <v>2454</v>
      </c>
      <c r="E287" s="145">
        <v>232</v>
      </c>
      <c r="F287" s="145">
        <v>127.6</v>
      </c>
      <c r="G287" s="146">
        <v>225.69</v>
      </c>
      <c r="H287" s="145">
        <v>150.80000000000001</v>
      </c>
      <c r="I287" s="121"/>
      <c r="J287" s="79">
        <v>212.744</v>
      </c>
      <c r="K287" s="79">
        <v>220.39999999999998</v>
      </c>
      <c r="L287" s="79">
        <v>129.91999999999999</v>
      </c>
      <c r="M287" s="79">
        <v>225.50399999999999</v>
      </c>
      <c r="N287" s="79">
        <v>225.69</v>
      </c>
      <c r="O287" s="118"/>
      <c r="P287" s="118"/>
    </row>
    <row r="288" spans="1:16" s="32" customFormat="1" x14ac:dyDescent="0.25">
      <c r="A288" s="21"/>
      <c r="B288" s="28" t="s">
        <v>1958</v>
      </c>
      <c r="C288" s="119" t="s">
        <v>2870</v>
      </c>
      <c r="D288" s="40" t="s">
        <v>2454</v>
      </c>
      <c r="E288" s="145">
        <v>167</v>
      </c>
      <c r="F288" s="145">
        <v>48.95</v>
      </c>
      <c r="G288" s="146">
        <v>162.46</v>
      </c>
      <c r="H288" s="145">
        <v>108.55</v>
      </c>
      <c r="I288" s="121"/>
      <c r="J288" s="79">
        <v>153.13900000000001</v>
      </c>
      <c r="K288" s="79">
        <v>158.65</v>
      </c>
      <c r="L288" s="79">
        <v>93.52</v>
      </c>
      <c r="M288" s="79">
        <v>162.32399999999998</v>
      </c>
      <c r="N288" s="79">
        <v>162.46</v>
      </c>
      <c r="O288" s="118"/>
      <c r="P288" s="118"/>
    </row>
    <row r="289" spans="1:16" s="32" customFormat="1" x14ac:dyDescent="0.25">
      <c r="A289" s="21"/>
      <c r="B289" s="28" t="s">
        <v>1959</v>
      </c>
      <c r="C289" s="119" t="s">
        <v>2871</v>
      </c>
      <c r="D289" s="40" t="s">
        <v>2454</v>
      </c>
      <c r="E289" s="145">
        <v>168</v>
      </c>
      <c r="F289" s="145">
        <v>45.65</v>
      </c>
      <c r="G289" s="146">
        <v>163.43</v>
      </c>
      <c r="H289" s="145">
        <v>109.2</v>
      </c>
      <c r="I289" s="121"/>
      <c r="J289" s="79">
        <v>154.05600000000001</v>
      </c>
      <c r="K289" s="79">
        <v>159.6</v>
      </c>
      <c r="L289" s="79">
        <v>94.08</v>
      </c>
      <c r="M289" s="79">
        <v>163.29599999999999</v>
      </c>
      <c r="N289" s="79">
        <v>163.43</v>
      </c>
      <c r="O289" s="118"/>
      <c r="P289" s="118"/>
    </row>
    <row r="290" spans="1:16" s="32" customFormat="1" x14ac:dyDescent="0.25">
      <c r="A290" s="21"/>
      <c r="B290" s="28" t="s">
        <v>1967</v>
      </c>
      <c r="C290" s="119" t="s">
        <v>2872</v>
      </c>
      <c r="D290" s="40" t="s">
        <v>2454</v>
      </c>
      <c r="E290" s="145">
        <v>185</v>
      </c>
      <c r="F290" s="145">
        <v>101.75</v>
      </c>
      <c r="G290" s="146">
        <v>179.97</v>
      </c>
      <c r="H290" s="145">
        <v>120.25</v>
      </c>
      <c r="I290" s="121"/>
      <c r="J290" s="79">
        <v>169.64500000000001</v>
      </c>
      <c r="K290" s="79">
        <v>175.75</v>
      </c>
      <c r="L290" s="79">
        <v>103.6</v>
      </c>
      <c r="M290" s="79">
        <v>179.82</v>
      </c>
      <c r="N290" s="79">
        <v>179.97</v>
      </c>
      <c r="O290" s="118"/>
      <c r="P290" s="118"/>
    </row>
    <row r="291" spans="1:16" s="32" customFormat="1" x14ac:dyDescent="0.25">
      <c r="A291" s="21"/>
      <c r="B291" s="28" t="s">
        <v>1979</v>
      </c>
      <c r="C291" s="119" t="s">
        <v>2873</v>
      </c>
      <c r="D291" s="40" t="s">
        <v>2454</v>
      </c>
      <c r="E291" s="145">
        <v>344</v>
      </c>
      <c r="F291" s="145">
        <v>189.2</v>
      </c>
      <c r="G291" s="146">
        <v>334.64</v>
      </c>
      <c r="H291" s="145">
        <v>223.6</v>
      </c>
      <c r="I291" s="121"/>
      <c r="J291" s="79">
        <v>315.44800000000004</v>
      </c>
      <c r="K291" s="79">
        <v>326.8</v>
      </c>
      <c r="L291" s="79">
        <v>192.64</v>
      </c>
      <c r="M291" s="79">
        <v>334.36799999999999</v>
      </c>
      <c r="N291" s="79">
        <v>334.64</v>
      </c>
      <c r="O291" s="118"/>
      <c r="P291" s="118"/>
    </row>
    <row r="292" spans="1:16" s="32" customFormat="1" x14ac:dyDescent="0.25">
      <c r="A292" s="21"/>
      <c r="B292" s="28" t="s">
        <v>1980</v>
      </c>
      <c r="C292" s="119" t="s">
        <v>2874</v>
      </c>
      <c r="D292" s="40" t="s">
        <v>2454</v>
      </c>
      <c r="E292" s="145">
        <v>421</v>
      </c>
      <c r="F292" s="145">
        <v>231.55</v>
      </c>
      <c r="G292" s="146">
        <v>409.55</v>
      </c>
      <c r="H292" s="145">
        <v>273.65000000000003</v>
      </c>
      <c r="I292" s="121"/>
      <c r="J292" s="79">
        <v>386.05700000000002</v>
      </c>
      <c r="K292" s="79">
        <v>399.95</v>
      </c>
      <c r="L292" s="79">
        <v>235.76</v>
      </c>
      <c r="M292" s="79">
        <v>409.21199999999999</v>
      </c>
      <c r="N292" s="79">
        <v>409.55</v>
      </c>
      <c r="O292" s="118"/>
      <c r="P292" s="118"/>
    </row>
    <row r="293" spans="1:16" s="32" customFormat="1" x14ac:dyDescent="0.25">
      <c r="A293" s="21"/>
      <c r="B293" s="28" t="s">
        <v>2017</v>
      </c>
      <c r="C293" s="119" t="s">
        <v>3442</v>
      </c>
      <c r="D293" s="40" t="s">
        <v>2454</v>
      </c>
      <c r="E293" s="44">
        <v>102</v>
      </c>
      <c r="F293" s="44">
        <v>56.1</v>
      </c>
      <c r="G293" s="146">
        <v>125.49</v>
      </c>
      <c r="H293" s="44">
        <v>66.3</v>
      </c>
      <c r="I293" s="121"/>
      <c r="J293" s="79">
        <v>93.534000000000006</v>
      </c>
      <c r="K293" s="79">
        <v>96.899999999999991</v>
      </c>
      <c r="L293" s="79">
        <v>72.239999999999995</v>
      </c>
      <c r="M293" s="79">
        <v>99.143999999999991</v>
      </c>
      <c r="N293" s="79">
        <v>125.49</v>
      </c>
      <c r="O293" s="118"/>
      <c r="P293" s="118"/>
    </row>
    <row r="294" spans="1:16" s="32" customFormat="1" x14ac:dyDescent="0.25">
      <c r="A294" s="21"/>
      <c r="B294" s="28" t="s">
        <v>2018</v>
      </c>
      <c r="C294" s="119" t="s">
        <v>3443</v>
      </c>
      <c r="D294" s="40" t="s">
        <v>2454</v>
      </c>
      <c r="E294" s="145">
        <v>255</v>
      </c>
      <c r="F294" s="145">
        <v>140.25</v>
      </c>
      <c r="G294" s="146">
        <v>248.06</v>
      </c>
      <c r="H294" s="145">
        <v>165.75</v>
      </c>
      <c r="I294" s="121"/>
      <c r="J294" s="79">
        <v>233.83500000000001</v>
      </c>
      <c r="K294" s="79">
        <v>242.25</v>
      </c>
      <c r="L294" s="79">
        <v>142.80000000000001</v>
      </c>
      <c r="M294" s="79">
        <v>247.85999999999999</v>
      </c>
      <c r="N294" s="79">
        <v>248.06</v>
      </c>
      <c r="O294" s="118"/>
      <c r="P294" s="118"/>
    </row>
    <row r="295" spans="1:16" s="32" customFormat="1" x14ac:dyDescent="0.25">
      <c r="A295" s="21" t="s">
        <v>340</v>
      </c>
      <c r="B295" s="40" t="s">
        <v>2353</v>
      </c>
      <c r="C295" s="119" t="s">
        <v>2875</v>
      </c>
      <c r="D295" s="40" t="s">
        <v>2454</v>
      </c>
      <c r="E295" s="44" t="s">
        <v>2574</v>
      </c>
      <c r="F295" s="44" t="s">
        <v>2574</v>
      </c>
      <c r="G295" s="44" t="s">
        <v>2574</v>
      </c>
      <c r="H295" s="44" t="s">
        <v>2574</v>
      </c>
      <c r="I295" s="121"/>
      <c r="J295" s="44" t="s">
        <v>2574</v>
      </c>
      <c r="K295" s="44" t="s">
        <v>2574</v>
      </c>
      <c r="L295" s="44" t="s">
        <v>2574</v>
      </c>
      <c r="M295" s="44" t="s">
        <v>2574</v>
      </c>
      <c r="N295" s="44" t="s">
        <v>2574</v>
      </c>
      <c r="O295" s="118"/>
      <c r="P295" s="118"/>
    </row>
    <row r="296" spans="1:16" s="32" customFormat="1" x14ac:dyDescent="0.25">
      <c r="A296" s="21" t="s">
        <v>2575</v>
      </c>
      <c r="B296" s="40" t="s">
        <v>2411</v>
      </c>
      <c r="C296" s="119" t="s">
        <v>2876</v>
      </c>
      <c r="D296" s="40" t="s">
        <v>2454</v>
      </c>
      <c r="E296" s="48">
        <v>198</v>
      </c>
      <c r="F296" s="48">
        <v>122.7</v>
      </c>
      <c r="G296" s="147">
        <v>188.1</v>
      </c>
      <c r="H296" s="48">
        <v>148.5</v>
      </c>
      <c r="I296" s="121"/>
      <c r="J296" s="79">
        <v>165.71916999999999</v>
      </c>
      <c r="K296" s="79">
        <v>188.1</v>
      </c>
      <c r="L296" s="79">
        <v>167.45</v>
      </c>
      <c r="M296" s="79">
        <v>122.7</v>
      </c>
      <c r="N296" s="79">
        <v>167.45</v>
      </c>
      <c r="O296" s="118"/>
      <c r="P296" s="118"/>
    </row>
    <row r="297" spans="1:16" s="32" customFormat="1" x14ac:dyDescent="0.25">
      <c r="A297" s="21"/>
      <c r="B297" s="40" t="s">
        <v>2408</v>
      </c>
      <c r="C297" s="119" t="s">
        <v>2877</v>
      </c>
      <c r="D297" s="40" t="s">
        <v>2454</v>
      </c>
      <c r="E297" s="48">
        <v>260</v>
      </c>
      <c r="F297" s="48">
        <v>163</v>
      </c>
      <c r="G297" s="147">
        <v>247</v>
      </c>
      <c r="H297" s="48">
        <v>195</v>
      </c>
      <c r="I297" s="121"/>
      <c r="J297" s="79">
        <v>219.69744</v>
      </c>
      <c r="K297" s="79">
        <v>247</v>
      </c>
      <c r="L297" s="79">
        <v>222.7</v>
      </c>
      <c r="M297" s="79">
        <v>163</v>
      </c>
      <c r="N297" s="79">
        <v>222.7</v>
      </c>
      <c r="O297" s="118"/>
      <c r="P297" s="118"/>
    </row>
    <row r="298" spans="1:16" s="32" customFormat="1" x14ac:dyDescent="0.25">
      <c r="A298" s="21"/>
      <c r="B298" s="40" t="s">
        <v>2412</v>
      </c>
      <c r="C298" s="119" t="s">
        <v>2878</v>
      </c>
      <c r="D298" s="40" t="s">
        <v>2454</v>
      </c>
      <c r="E298" s="48">
        <v>383</v>
      </c>
      <c r="F298" s="48">
        <v>39</v>
      </c>
      <c r="G298" s="147">
        <v>363.84999999999997</v>
      </c>
      <c r="H298" s="48">
        <v>287.25</v>
      </c>
      <c r="I298" s="121"/>
      <c r="J298" s="79">
        <v>328.93247999999994</v>
      </c>
      <c r="K298" s="79">
        <v>363.84999999999997</v>
      </c>
      <c r="L298" s="79">
        <v>333.2</v>
      </c>
      <c r="M298" s="79">
        <v>39</v>
      </c>
      <c r="N298" s="79">
        <v>333.2</v>
      </c>
      <c r="O298" s="118"/>
      <c r="P298" s="118"/>
    </row>
    <row r="299" spans="1:16" s="32" customFormat="1" x14ac:dyDescent="0.25">
      <c r="A299" s="21"/>
      <c r="B299" s="40" t="s">
        <v>2423</v>
      </c>
      <c r="C299" s="119" t="s">
        <v>2879</v>
      </c>
      <c r="D299" s="40" t="s">
        <v>2454</v>
      </c>
      <c r="E299" s="48">
        <v>250</v>
      </c>
      <c r="F299" s="48">
        <v>237.5</v>
      </c>
      <c r="G299" s="147">
        <v>266.72066999999998</v>
      </c>
      <c r="H299" s="48">
        <v>187.5</v>
      </c>
      <c r="I299" s="121"/>
      <c r="J299" s="79">
        <v>266.72066999999998</v>
      </c>
      <c r="K299" s="79">
        <v>237.5</v>
      </c>
      <c r="L299" s="79">
        <v>243.95</v>
      </c>
      <c r="M299" s="79">
        <v>245</v>
      </c>
      <c r="N299" s="79">
        <v>243.95</v>
      </c>
      <c r="O299" s="118"/>
      <c r="P299" s="118"/>
    </row>
    <row r="300" spans="1:16" s="32" customFormat="1" x14ac:dyDescent="0.25">
      <c r="A300" s="21"/>
      <c r="B300" s="40" t="s">
        <v>2424</v>
      </c>
      <c r="C300" s="119" t="s">
        <v>2880</v>
      </c>
      <c r="D300" s="40" t="s">
        <v>2454</v>
      </c>
      <c r="E300" s="48">
        <v>258</v>
      </c>
      <c r="F300" s="48">
        <v>40</v>
      </c>
      <c r="G300" s="147">
        <v>274.95420999999999</v>
      </c>
      <c r="H300" s="48">
        <v>193.5</v>
      </c>
      <c r="I300" s="121"/>
      <c r="J300" s="79">
        <v>274.95420999999999</v>
      </c>
      <c r="K300" s="79">
        <v>245.1</v>
      </c>
      <c r="L300" s="79">
        <v>252.45</v>
      </c>
      <c r="M300" s="79">
        <v>40</v>
      </c>
      <c r="N300" s="79">
        <v>252.45</v>
      </c>
      <c r="O300" s="118"/>
      <c r="P300" s="118"/>
    </row>
    <row r="301" spans="1:16" s="32" customFormat="1" x14ac:dyDescent="0.25">
      <c r="A301" s="21"/>
      <c r="B301" s="40" t="s">
        <v>2413</v>
      </c>
      <c r="C301" s="119" t="s">
        <v>635</v>
      </c>
      <c r="D301" s="40" t="s">
        <v>2454</v>
      </c>
      <c r="E301" s="48">
        <v>69</v>
      </c>
      <c r="F301" s="48">
        <v>65.55</v>
      </c>
      <c r="G301" s="147">
        <v>232.49</v>
      </c>
      <c r="H301" s="48">
        <v>51.75</v>
      </c>
      <c r="I301" s="121"/>
      <c r="J301" s="79">
        <v>67.65822</v>
      </c>
      <c r="K301" s="79">
        <v>65.55</v>
      </c>
      <c r="L301" s="79">
        <v>66.3</v>
      </c>
      <c r="M301" s="79">
        <v>232.49</v>
      </c>
      <c r="N301" s="79">
        <v>66.3</v>
      </c>
      <c r="O301" s="118"/>
      <c r="P301" s="118"/>
    </row>
    <row r="302" spans="1:16" s="32" customFormat="1" x14ac:dyDescent="0.25">
      <c r="A302" s="21" t="s">
        <v>2577</v>
      </c>
      <c r="B302" s="40" t="s">
        <v>2425</v>
      </c>
      <c r="C302" s="119" t="s">
        <v>2881</v>
      </c>
      <c r="D302" s="40" t="s">
        <v>2454</v>
      </c>
      <c r="E302" s="44" t="s">
        <v>2574</v>
      </c>
      <c r="F302" s="44" t="s">
        <v>2574</v>
      </c>
      <c r="G302" s="44" t="s">
        <v>2574</v>
      </c>
      <c r="H302" s="44" t="s">
        <v>2574</v>
      </c>
      <c r="I302" s="121"/>
      <c r="J302" s="44" t="s">
        <v>2574</v>
      </c>
      <c r="K302" s="44" t="s">
        <v>2574</v>
      </c>
      <c r="L302" s="44" t="s">
        <v>2574</v>
      </c>
      <c r="M302" s="44" t="s">
        <v>2574</v>
      </c>
      <c r="N302" s="44" t="s">
        <v>2574</v>
      </c>
      <c r="O302" s="118"/>
      <c r="P302" s="118"/>
    </row>
    <row r="303" spans="1:16" s="32" customFormat="1" x14ac:dyDescent="0.25">
      <c r="A303" s="21" t="s">
        <v>2576</v>
      </c>
      <c r="B303" s="40" t="s">
        <v>2395</v>
      </c>
      <c r="C303" s="119" t="s">
        <v>2882</v>
      </c>
      <c r="D303" s="40" t="s">
        <v>2454</v>
      </c>
      <c r="E303" s="48">
        <v>282</v>
      </c>
      <c r="F303" s="48">
        <v>226.03</v>
      </c>
      <c r="G303" s="147">
        <v>279.63351999999998</v>
      </c>
      <c r="H303" s="48">
        <v>211.5</v>
      </c>
      <c r="I303" s="121"/>
      <c r="J303" s="79">
        <v>279.63351999999998</v>
      </c>
      <c r="K303" s="79">
        <v>267.89999999999998</v>
      </c>
      <c r="L303" s="79">
        <v>257.55</v>
      </c>
      <c r="M303" s="79">
        <v>226.03</v>
      </c>
      <c r="N303" s="79">
        <v>257.55</v>
      </c>
      <c r="O303" s="118"/>
      <c r="P303" s="118"/>
    </row>
    <row r="304" spans="1:16" s="32" customFormat="1" x14ac:dyDescent="0.25">
      <c r="A304" s="21"/>
      <c r="B304" s="40" t="s">
        <v>2396</v>
      </c>
      <c r="C304" s="119" t="s">
        <v>2883</v>
      </c>
      <c r="D304" s="40" t="s">
        <v>2454</v>
      </c>
      <c r="E304" s="48">
        <v>425</v>
      </c>
      <c r="F304" s="48">
        <v>299</v>
      </c>
      <c r="G304" s="147">
        <v>427.99065999999999</v>
      </c>
      <c r="H304" s="48">
        <v>318.75</v>
      </c>
      <c r="I304" s="121"/>
      <c r="J304" s="79">
        <v>427.99065999999999</v>
      </c>
      <c r="K304" s="79">
        <v>403.75</v>
      </c>
      <c r="L304" s="79">
        <v>393.55</v>
      </c>
      <c r="M304" s="79">
        <v>299</v>
      </c>
      <c r="N304" s="79">
        <v>393.55</v>
      </c>
      <c r="O304" s="118"/>
      <c r="P304" s="118"/>
    </row>
    <row r="305" spans="1:16" s="32" customFormat="1" x14ac:dyDescent="0.25">
      <c r="A305" s="21"/>
      <c r="B305" s="40" t="s">
        <v>2397</v>
      </c>
      <c r="C305" s="119" t="s">
        <v>2884</v>
      </c>
      <c r="D305" s="40" t="s">
        <v>2454</v>
      </c>
      <c r="E305" s="48">
        <v>561</v>
      </c>
      <c r="F305" s="48">
        <v>375.86</v>
      </c>
      <c r="G305" s="147">
        <v>533.08335999999997</v>
      </c>
      <c r="H305" s="48">
        <v>420.75</v>
      </c>
      <c r="I305" s="121"/>
      <c r="J305" s="79">
        <v>533.08335999999997</v>
      </c>
      <c r="K305" s="79">
        <v>532.94999999999993</v>
      </c>
      <c r="L305" s="79">
        <v>497.25</v>
      </c>
      <c r="M305" s="79">
        <v>375.86</v>
      </c>
      <c r="N305" s="79">
        <v>497.25</v>
      </c>
      <c r="O305" s="118"/>
      <c r="P305" s="118"/>
    </row>
    <row r="306" spans="1:16" s="32" customFormat="1" x14ac:dyDescent="0.25">
      <c r="A306" s="21"/>
      <c r="B306" s="40" t="s">
        <v>2400</v>
      </c>
      <c r="C306" s="119" t="s">
        <v>2885</v>
      </c>
      <c r="D306" s="40" t="s">
        <v>2454</v>
      </c>
      <c r="E306" s="48">
        <v>301</v>
      </c>
      <c r="F306" s="48">
        <v>222.8</v>
      </c>
      <c r="G306" s="147">
        <v>323.46049999999997</v>
      </c>
      <c r="H306" s="48">
        <v>225.75</v>
      </c>
      <c r="I306" s="121"/>
      <c r="J306" s="79">
        <v>323.46049999999997</v>
      </c>
      <c r="K306" s="79">
        <v>285.95</v>
      </c>
      <c r="L306" s="79">
        <v>296.64999999999998</v>
      </c>
      <c r="M306" s="79">
        <v>222.8</v>
      </c>
      <c r="N306" s="79">
        <v>296.64999999999998</v>
      </c>
      <c r="O306" s="118"/>
      <c r="P306" s="118"/>
    </row>
    <row r="307" spans="1:16" s="32" customFormat="1" x14ac:dyDescent="0.25">
      <c r="A307" s="21"/>
      <c r="B307" s="40" t="s">
        <v>2401</v>
      </c>
      <c r="C307" s="119" t="s">
        <v>2886</v>
      </c>
      <c r="D307" s="40" t="s">
        <v>2454</v>
      </c>
      <c r="E307" s="48">
        <v>452</v>
      </c>
      <c r="F307" s="48">
        <v>333.23</v>
      </c>
      <c r="G307" s="147">
        <v>478.82382000000001</v>
      </c>
      <c r="H307" s="48">
        <v>339</v>
      </c>
      <c r="I307" s="121"/>
      <c r="J307" s="79">
        <v>478.82382000000001</v>
      </c>
      <c r="K307" s="79">
        <v>429.4</v>
      </c>
      <c r="L307" s="79">
        <v>444.55</v>
      </c>
      <c r="M307" s="79">
        <v>333.23</v>
      </c>
      <c r="N307" s="79">
        <v>444.55</v>
      </c>
      <c r="O307" s="118"/>
      <c r="P307" s="118"/>
    </row>
    <row r="308" spans="1:16" s="32" customFormat="1" x14ac:dyDescent="0.25">
      <c r="A308" s="21"/>
      <c r="B308" s="91" t="s">
        <v>2429</v>
      </c>
      <c r="C308" s="119" t="s">
        <v>2887</v>
      </c>
      <c r="D308" s="91" t="s">
        <v>2454</v>
      </c>
      <c r="E308" s="149">
        <v>333</v>
      </c>
      <c r="F308" s="48">
        <v>240.24</v>
      </c>
      <c r="G308" s="147">
        <v>343.27724999999998</v>
      </c>
      <c r="H308" s="48">
        <v>249.75</v>
      </c>
      <c r="I308" s="121"/>
      <c r="J308" s="79">
        <v>343.27724999999998</v>
      </c>
      <c r="K308" s="79">
        <v>316.34999999999997</v>
      </c>
      <c r="L308" s="79">
        <v>318.75</v>
      </c>
      <c r="M308" s="79">
        <v>240.24</v>
      </c>
      <c r="N308" s="79">
        <v>318.75</v>
      </c>
      <c r="O308" s="118"/>
      <c r="P308" s="118"/>
    </row>
    <row r="309" spans="1:16" s="32" customFormat="1" x14ac:dyDescent="0.25">
      <c r="A309" s="21"/>
      <c r="B309" s="40" t="s">
        <v>2430</v>
      </c>
      <c r="C309" s="119" t="s">
        <v>2888</v>
      </c>
      <c r="D309" s="40" t="s">
        <v>2454</v>
      </c>
      <c r="E309" s="48">
        <v>385</v>
      </c>
      <c r="F309" s="48">
        <v>278.99</v>
      </c>
      <c r="G309" s="147">
        <v>395.67017999999996</v>
      </c>
      <c r="H309" s="48">
        <v>288.75</v>
      </c>
      <c r="I309" s="126"/>
      <c r="J309" s="79">
        <v>395.67017999999996</v>
      </c>
      <c r="K309" s="79">
        <v>365.75</v>
      </c>
      <c r="L309" s="79">
        <v>368.9</v>
      </c>
      <c r="M309" s="79">
        <v>278.99</v>
      </c>
      <c r="N309" s="79">
        <v>368.9</v>
      </c>
      <c r="O309" s="118"/>
      <c r="P309" s="118"/>
    </row>
    <row r="310" spans="1:16" s="32" customFormat="1" x14ac:dyDescent="0.25">
      <c r="A310" s="41"/>
      <c r="B310" s="45"/>
      <c r="C310" s="57"/>
      <c r="D310" s="51"/>
      <c r="E310" s="46"/>
      <c r="F310" s="46"/>
      <c r="G310" s="46"/>
      <c r="H310" s="46"/>
      <c r="I310" s="46"/>
      <c r="J310" s="46"/>
      <c r="K310" s="9"/>
      <c r="L310" s="9"/>
      <c r="M310" s="9"/>
    </row>
    <row r="311" spans="1:16" s="9" customFormat="1" ht="28.15" customHeight="1" x14ac:dyDescent="0.25">
      <c r="A311" s="162" t="s">
        <v>3437</v>
      </c>
      <c r="B311" s="163"/>
      <c r="C311" s="163"/>
      <c r="D311" s="163"/>
      <c r="E311" s="163"/>
      <c r="F311" s="163"/>
      <c r="G311" s="163"/>
      <c r="H311" s="163"/>
      <c r="I311" s="107"/>
      <c r="J311" s="49"/>
    </row>
    <row r="312" spans="1:16" s="9" customFormat="1" x14ac:dyDescent="0.25">
      <c r="A312" s="81"/>
      <c r="B312" s="82"/>
      <c r="C312" s="54"/>
      <c r="D312" s="54"/>
      <c r="E312" s="83"/>
      <c r="F312" s="83"/>
      <c r="G312" s="83"/>
      <c r="H312" s="83"/>
      <c r="I312" s="83"/>
      <c r="J312" s="49"/>
    </row>
    <row r="313" spans="1:16" s="9" customFormat="1" x14ac:dyDescent="0.25">
      <c r="A313" s="164" t="s">
        <v>3438</v>
      </c>
      <c r="B313" s="165"/>
      <c r="C313" s="165"/>
      <c r="D313" s="165"/>
      <c r="E313" s="165"/>
      <c r="F313" s="165"/>
      <c r="G313" s="83"/>
      <c r="H313" s="83"/>
      <c r="I313" s="83"/>
      <c r="J313" s="49"/>
    </row>
    <row r="314" spans="1:16" s="9" customFormat="1" x14ac:dyDescent="0.25">
      <c r="A314" s="158" t="s">
        <v>3439</v>
      </c>
      <c r="B314" s="158"/>
      <c r="C314" s="158"/>
      <c r="D314" s="84"/>
      <c r="E314" s="85"/>
      <c r="F314" s="86"/>
      <c r="G314" s="83"/>
      <c r="H314" s="83"/>
      <c r="I314" s="83"/>
      <c r="J314" s="49"/>
    </row>
    <row r="315" spans="1:16" s="9" customFormat="1" x14ac:dyDescent="0.25">
      <c r="A315" s="87" t="s">
        <v>3440</v>
      </c>
      <c r="B315" s="88"/>
      <c r="C315" s="88"/>
      <c r="D315" s="89"/>
      <c r="E315" s="83"/>
      <c r="F315" s="83"/>
      <c r="G315" s="83"/>
      <c r="H315" s="83"/>
      <c r="I315" s="83"/>
      <c r="J315" s="49"/>
    </row>
    <row r="316" spans="1:16" s="9" customFormat="1" x14ac:dyDescent="0.25">
      <c r="A316" s="90" t="s">
        <v>3441</v>
      </c>
      <c r="B316" s="43"/>
      <c r="C316" s="80"/>
      <c r="D316" s="43"/>
      <c r="E316" s="42"/>
      <c r="F316" s="49"/>
      <c r="G316" s="49"/>
      <c r="H316" s="49"/>
      <c r="I316" s="49"/>
      <c r="J316" s="49"/>
    </row>
    <row r="317" spans="1:16" s="32" customFormat="1" x14ac:dyDescent="0.25">
      <c r="B317" s="30"/>
      <c r="C317" s="73"/>
      <c r="D317" s="30"/>
      <c r="E317" s="36"/>
      <c r="F317" s="36"/>
      <c r="G317" s="36"/>
      <c r="H317" s="36"/>
      <c r="I317" s="36"/>
      <c r="J317" s="42"/>
      <c r="K317" s="9"/>
      <c r="L317" s="9"/>
      <c r="M317" s="9"/>
    </row>
    <row r="318" spans="1:16" s="32" customFormat="1" x14ac:dyDescent="0.25">
      <c r="B318" s="30"/>
      <c r="C318" s="73"/>
      <c r="D318" s="30"/>
      <c r="E318" s="36"/>
      <c r="F318" s="36"/>
      <c r="G318" s="36"/>
      <c r="H318" s="36"/>
      <c r="I318" s="36"/>
      <c r="J318" s="42"/>
      <c r="K318" s="9"/>
      <c r="L318" s="9"/>
      <c r="M318" s="9"/>
    </row>
    <row r="319" spans="1:16" s="32" customFormat="1" x14ac:dyDescent="0.25">
      <c r="B319" s="30"/>
      <c r="C319" s="73"/>
      <c r="D319" s="30"/>
      <c r="E319" s="36"/>
      <c r="F319" s="36"/>
      <c r="G319" s="36"/>
      <c r="H319" s="36"/>
      <c r="I319" s="36"/>
      <c r="J319" s="42"/>
      <c r="K319" s="9"/>
      <c r="L319" s="9"/>
      <c r="M319" s="9"/>
    </row>
    <row r="320" spans="1:16" s="32" customFormat="1" x14ac:dyDescent="0.25">
      <c r="B320" s="30"/>
      <c r="C320" s="73"/>
      <c r="D320" s="30"/>
      <c r="E320" s="36"/>
      <c r="F320" s="36"/>
      <c r="G320" s="36"/>
      <c r="H320" s="36"/>
      <c r="I320" s="36"/>
      <c r="J320" s="42"/>
      <c r="K320" s="9"/>
      <c r="L320" s="9"/>
      <c r="M320" s="9"/>
    </row>
    <row r="321" spans="2:13" s="32" customFormat="1" x14ac:dyDescent="0.25">
      <c r="B321" s="30"/>
      <c r="C321" s="73"/>
      <c r="D321" s="30"/>
      <c r="E321" s="36"/>
      <c r="F321" s="36"/>
      <c r="G321" s="36"/>
      <c r="H321" s="36"/>
      <c r="I321" s="36"/>
      <c r="J321" s="42"/>
      <c r="K321" s="9"/>
      <c r="L321" s="9"/>
      <c r="M321" s="9"/>
    </row>
    <row r="322" spans="2:13" s="32" customFormat="1" x14ac:dyDescent="0.25">
      <c r="B322" s="30"/>
      <c r="C322" s="73"/>
      <c r="D322" s="30"/>
      <c r="E322" s="36"/>
      <c r="F322" s="36"/>
      <c r="G322" s="36"/>
      <c r="H322" s="36"/>
      <c r="I322" s="36"/>
      <c r="J322" s="42"/>
      <c r="K322" s="9"/>
      <c r="L322" s="9"/>
      <c r="M322" s="9"/>
    </row>
    <row r="323" spans="2:13" s="32" customFormat="1" x14ac:dyDescent="0.25">
      <c r="B323" s="30"/>
      <c r="C323" s="73"/>
      <c r="D323" s="30"/>
      <c r="E323" s="36"/>
      <c r="F323" s="36"/>
      <c r="G323" s="36"/>
      <c r="H323" s="36"/>
      <c r="I323" s="36"/>
      <c r="J323" s="42"/>
      <c r="K323" s="9"/>
      <c r="L323" s="9"/>
      <c r="M323" s="9"/>
    </row>
    <row r="324" spans="2:13" s="32" customFormat="1" x14ac:dyDescent="0.25">
      <c r="B324" s="30"/>
      <c r="C324" s="73"/>
      <c r="D324" s="30"/>
      <c r="E324" s="36"/>
      <c r="F324" s="36"/>
      <c r="G324" s="36"/>
      <c r="H324" s="36"/>
      <c r="I324" s="36"/>
      <c r="J324" s="42"/>
      <c r="K324" s="9"/>
      <c r="L324" s="9"/>
      <c r="M324" s="9"/>
    </row>
    <row r="325" spans="2:13" s="32" customFormat="1" x14ac:dyDescent="0.25">
      <c r="B325" s="30"/>
      <c r="C325" s="73"/>
      <c r="D325" s="30"/>
      <c r="E325" s="36"/>
      <c r="F325" s="36"/>
      <c r="G325" s="36"/>
      <c r="H325" s="36"/>
      <c r="I325" s="36"/>
      <c r="J325" s="42"/>
      <c r="K325" s="9"/>
      <c r="L325" s="9"/>
      <c r="M325" s="9"/>
    </row>
    <row r="326" spans="2:13" s="32" customFormat="1" x14ac:dyDescent="0.25">
      <c r="B326" s="30"/>
      <c r="C326" s="73"/>
      <c r="D326" s="30"/>
      <c r="E326" s="36"/>
      <c r="F326" s="36"/>
      <c r="G326" s="36"/>
      <c r="H326" s="36"/>
      <c r="I326" s="36"/>
      <c r="J326" s="42"/>
      <c r="K326" s="9"/>
      <c r="L326" s="9"/>
      <c r="M326" s="9"/>
    </row>
    <row r="327" spans="2:13" s="32" customFormat="1" x14ac:dyDescent="0.25">
      <c r="B327" s="30"/>
      <c r="C327" s="73"/>
      <c r="D327" s="30"/>
      <c r="E327" s="36"/>
      <c r="F327" s="36"/>
      <c r="G327" s="36"/>
      <c r="H327" s="36"/>
      <c r="I327" s="36"/>
      <c r="J327" s="42"/>
      <c r="K327" s="9"/>
      <c r="L327" s="9"/>
      <c r="M327" s="9"/>
    </row>
    <row r="328" spans="2:13" s="32" customFormat="1" x14ac:dyDescent="0.25">
      <c r="B328" s="30"/>
      <c r="C328" s="73"/>
      <c r="D328" s="30"/>
      <c r="E328" s="36"/>
      <c r="F328" s="36"/>
      <c r="G328" s="36"/>
      <c r="H328" s="36"/>
      <c r="I328" s="36"/>
      <c r="J328" s="42"/>
      <c r="K328" s="9"/>
      <c r="L328" s="9"/>
      <c r="M328" s="9"/>
    </row>
    <row r="329" spans="2:13" s="32" customFormat="1" x14ac:dyDescent="0.25">
      <c r="B329" s="30"/>
      <c r="C329" s="73"/>
      <c r="D329" s="30"/>
      <c r="E329" s="36"/>
      <c r="F329" s="36"/>
      <c r="G329" s="36"/>
      <c r="H329" s="36"/>
      <c r="I329" s="36"/>
      <c r="J329" s="42"/>
      <c r="K329" s="9"/>
      <c r="L329" s="9"/>
      <c r="M329" s="9"/>
    </row>
    <row r="330" spans="2:13" s="32" customFormat="1" x14ac:dyDescent="0.25">
      <c r="B330" s="30"/>
      <c r="C330" s="73"/>
      <c r="D330" s="30"/>
      <c r="E330" s="36"/>
      <c r="F330" s="36"/>
      <c r="G330" s="36"/>
      <c r="H330" s="36"/>
      <c r="I330" s="36"/>
      <c r="J330" s="42"/>
      <c r="K330" s="9"/>
      <c r="L330" s="9"/>
      <c r="M330" s="9"/>
    </row>
    <row r="331" spans="2:13" s="32" customFormat="1" x14ac:dyDescent="0.25">
      <c r="B331" s="30"/>
      <c r="C331" s="73"/>
      <c r="D331" s="30"/>
      <c r="E331" s="36"/>
      <c r="F331" s="36"/>
      <c r="G331" s="36"/>
      <c r="H331" s="36"/>
      <c r="I331" s="36"/>
      <c r="J331" s="42"/>
      <c r="K331" s="9"/>
      <c r="L331" s="9"/>
      <c r="M331" s="9"/>
    </row>
    <row r="332" spans="2:13" s="32" customFormat="1" x14ac:dyDescent="0.25">
      <c r="B332" s="30"/>
      <c r="C332" s="73"/>
      <c r="D332" s="30"/>
      <c r="E332" s="36"/>
      <c r="F332" s="36"/>
      <c r="G332" s="36"/>
      <c r="H332" s="36"/>
      <c r="I332" s="36"/>
      <c r="J332" s="42"/>
      <c r="K332" s="9"/>
      <c r="L332" s="9"/>
      <c r="M332" s="9"/>
    </row>
    <row r="333" spans="2:13" s="32" customFormat="1" x14ac:dyDescent="0.25">
      <c r="B333" s="30"/>
      <c r="C333" s="73"/>
      <c r="D333" s="30"/>
      <c r="E333" s="36"/>
      <c r="F333" s="36"/>
      <c r="G333" s="36"/>
      <c r="H333" s="36"/>
      <c r="I333" s="36"/>
      <c r="J333" s="42"/>
      <c r="K333" s="9"/>
      <c r="L333" s="9"/>
      <c r="M333" s="9"/>
    </row>
    <row r="334" spans="2:13" s="32" customFormat="1" x14ac:dyDescent="0.25">
      <c r="B334" s="30"/>
      <c r="C334" s="73"/>
      <c r="D334" s="30"/>
      <c r="E334" s="36"/>
      <c r="F334" s="36"/>
      <c r="G334" s="36"/>
      <c r="H334" s="36"/>
      <c r="I334" s="36"/>
      <c r="J334" s="42"/>
      <c r="K334" s="9"/>
      <c r="L334" s="9"/>
      <c r="M334" s="9"/>
    </row>
    <row r="335" spans="2:13" s="32" customFormat="1" x14ac:dyDescent="0.25">
      <c r="B335" s="30"/>
      <c r="C335" s="73"/>
      <c r="D335" s="30"/>
      <c r="E335" s="36"/>
      <c r="F335" s="36"/>
      <c r="G335" s="36"/>
      <c r="H335" s="36"/>
      <c r="I335" s="36"/>
      <c r="J335" s="42"/>
      <c r="K335" s="9"/>
      <c r="L335" s="9"/>
      <c r="M335" s="9"/>
    </row>
    <row r="336" spans="2:13" s="32" customFormat="1" x14ac:dyDescent="0.25">
      <c r="B336" s="30"/>
      <c r="C336" s="73"/>
      <c r="D336" s="30"/>
      <c r="E336" s="36"/>
      <c r="F336" s="36"/>
      <c r="G336" s="36"/>
      <c r="H336" s="36"/>
      <c r="I336" s="36"/>
      <c r="J336" s="42"/>
      <c r="K336" s="9"/>
      <c r="L336" s="9"/>
      <c r="M336" s="9"/>
    </row>
    <row r="337" spans="2:13" s="32" customFormat="1" x14ac:dyDescent="0.25">
      <c r="B337" s="30"/>
      <c r="C337" s="73"/>
      <c r="D337" s="30"/>
      <c r="E337" s="36"/>
      <c r="F337" s="36"/>
      <c r="G337" s="36"/>
      <c r="H337" s="36"/>
      <c r="I337" s="36"/>
      <c r="J337" s="42"/>
      <c r="K337" s="9"/>
      <c r="L337" s="9"/>
      <c r="M337" s="9"/>
    </row>
    <row r="338" spans="2:13" s="32" customFormat="1" x14ac:dyDescent="0.25">
      <c r="B338" s="30"/>
      <c r="C338" s="73"/>
      <c r="D338" s="30"/>
      <c r="E338" s="36"/>
      <c r="F338" s="36"/>
      <c r="G338" s="36"/>
      <c r="H338" s="36"/>
      <c r="I338" s="36"/>
      <c r="J338" s="42"/>
      <c r="K338" s="9"/>
      <c r="L338" s="9"/>
      <c r="M338" s="9"/>
    </row>
    <row r="339" spans="2:13" s="32" customFormat="1" x14ac:dyDescent="0.25">
      <c r="B339" s="30"/>
      <c r="C339" s="73"/>
      <c r="D339" s="30"/>
      <c r="E339" s="36"/>
      <c r="F339" s="36"/>
      <c r="G339" s="36"/>
      <c r="H339" s="36"/>
      <c r="I339" s="36"/>
      <c r="J339" s="42"/>
      <c r="K339" s="9"/>
      <c r="L339" s="9"/>
      <c r="M339" s="9"/>
    </row>
    <row r="340" spans="2:13" s="32" customFormat="1" x14ac:dyDescent="0.25">
      <c r="B340" s="30"/>
      <c r="C340" s="73"/>
      <c r="D340" s="30"/>
      <c r="E340" s="36"/>
      <c r="F340" s="36"/>
      <c r="G340" s="36"/>
      <c r="H340" s="36"/>
      <c r="I340" s="36"/>
      <c r="J340" s="42"/>
      <c r="K340" s="9"/>
      <c r="L340" s="9"/>
      <c r="M340" s="9"/>
    </row>
    <row r="341" spans="2:13" s="32" customFormat="1" x14ac:dyDescent="0.25">
      <c r="B341" s="30"/>
      <c r="C341" s="73"/>
      <c r="D341" s="30"/>
      <c r="E341" s="36"/>
      <c r="F341" s="36"/>
      <c r="G341" s="36"/>
      <c r="H341" s="36"/>
      <c r="I341" s="36"/>
      <c r="J341" s="42"/>
      <c r="K341" s="9"/>
      <c r="L341" s="9"/>
      <c r="M341" s="9"/>
    </row>
    <row r="342" spans="2:13" s="32" customFormat="1" x14ac:dyDescent="0.25">
      <c r="B342" s="30"/>
      <c r="C342" s="73"/>
      <c r="D342" s="30"/>
      <c r="E342" s="36"/>
      <c r="F342" s="36"/>
      <c r="G342" s="36"/>
      <c r="H342" s="36"/>
      <c r="I342" s="36"/>
      <c r="J342" s="42"/>
      <c r="K342" s="9"/>
      <c r="L342" s="9"/>
      <c r="M342" s="9"/>
    </row>
    <row r="343" spans="2:13" s="32" customFormat="1" x14ac:dyDescent="0.25">
      <c r="B343" s="30"/>
      <c r="C343" s="73"/>
      <c r="D343" s="30"/>
      <c r="E343" s="36"/>
      <c r="F343" s="36"/>
      <c r="G343" s="36"/>
      <c r="H343" s="36"/>
      <c r="I343" s="36"/>
      <c r="J343" s="42"/>
      <c r="K343" s="9"/>
      <c r="L343" s="9"/>
      <c r="M343" s="9"/>
    </row>
    <row r="344" spans="2:13" s="32" customFormat="1" x14ac:dyDescent="0.25">
      <c r="B344" s="30"/>
      <c r="C344" s="73"/>
      <c r="D344" s="30"/>
      <c r="E344" s="36"/>
      <c r="F344" s="36"/>
      <c r="G344" s="36"/>
      <c r="H344" s="36"/>
      <c r="I344" s="36"/>
      <c r="J344" s="42"/>
      <c r="K344" s="9"/>
      <c r="L344" s="9"/>
      <c r="M344" s="9"/>
    </row>
    <row r="345" spans="2:13" s="32" customFormat="1" x14ac:dyDescent="0.25">
      <c r="B345" s="30"/>
      <c r="C345" s="73"/>
      <c r="D345" s="30"/>
      <c r="E345" s="36"/>
      <c r="F345" s="36"/>
      <c r="G345" s="36"/>
      <c r="H345" s="36"/>
      <c r="I345" s="36"/>
      <c r="J345" s="42"/>
      <c r="K345" s="9"/>
      <c r="L345" s="9"/>
      <c r="M345" s="9"/>
    </row>
    <row r="346" spans="2:13" s="32" customFormat="1" x14ac:dyDescent="0.25">
      <c r="B346" s="30"/>
      <c r="C346" s="73"/>
      <c r="D346" s="30"/>
      <c r="E346" s="36"/>
      <c r="F346" s="36"/>
      <c r="G346" s="36"/>
      <c r="H346" s="36"/>
      <c r="I346" s="36"/>
      <c r="J346" s="42"/>
      <c r="K346" s="9"/>
      <c r="L346" s="9"/>
      <c r="M346" s="9"/>
    </row>
    <row r="347" spans="2:13" s="32" customFormat="1" x14ac:dyDescent="0.25">
      <c r="B347" s="30"/>
      <c r="C347" s="73"/>
      <c r="D347" s="30"/>
      <c r="E347" s="36"/>
      <c r="F347" s="36"/>
      <c r="G347" s="36"/>
      <c r="H347" s="36"/>
      <c r="I347" s="36"/>
      <c r="J347" s="42"/>
      <c r="K347" s="9"/>
      <c r="L347" s="9"/>
      <c r="M347" s="9"/>
    </row>
    <row r="348" spans="2:13" s="32" customFormat="1" x14ac:dyDescent="0.25">
      <c r="B348" s="30"/>
      <c r="C348" s="73"/>
      <c r="D348" s="30"/>
      <c r="E348" s="36"/>
      <c r="F348" s="36"/>
      <c r="G348" s="36"/>
      <c r="H348" s="36"/>
      <c r="I348" s="36"/>
      <c r="J348" s="42"/>
      <c r="K348" s="9"/>
      <c r="L348" s="9"/>
      <c r="M348" s="9"/>
    </row>
    <row r="349" spans="2:13" s="32" customFormat="1" x14ac:dyDescent="0.25">
      <c r="B349" s="30"/>
      <c r="C349" s="73"/>
      <c r="D349" s="30"/>
      <c r="E349" s="36"/>
      <c r="F349" s="36"/>
      <c r="G349" s="36"/>
      <c r="H349" s="36"/>
      <c r="I349" s="36"/>
      <c r="J349" s="42"/>
      <c r="K349" s="9"/>
      <c r="L349" s="9"/>
      <c r="M349" s="9"/>
    </row>
    <row r="350" spans="2:13" s="32" customFormat="1" x14ac:dyDescent="0.25">
      <c r="B350" s="30"/>
      <c r="C350" s="73"/>
      <c r="D350" s="30"/>
      <c r="E350" s="36"/>
      <c r="F350" s="36"/>
      <c r="G350" s="36"/>
      <c r="H350" s="36"/>
      <c r="I350" s="36"/>
      <c r="J350" s="42"/>
      <c r="K350" s="9"/>
      <c r="L350" s="9"/>
      <c r="M350" s="9"/>
    </row>
    <row r="351" spans="2:13" s="32" customFormat="1" x14ac:dyDescent="0.25">
      <c r="B351" s="30"/>
      <c r="C351" s="73"/>
      <c r="D351" s="30"/>
      <c r="E351" s="36"/>
      <c r="F351" s="36"/>
      <c r="G351" s="36"/>
      <c r="H351" s="36"/>
      <c r="I351" s="36"/>
      <c r="J351" s="42"/>
      <c r="K351" s="9"/>
      <c r="L351" s="9"/>
      <c r="M351" s="9"/>
    </row>
    <row r="352" spans="2:13" s="32" customFormat="1" x14ac:dyDescent="0.25">
      <c r="B352" s="30"/>
      <c r="C352" s="73"/>
      <c r="D352" s="30"/>
      <c r="E352" s="36"/>
      <c r="F352" s="36"/>
      <c r="G352" s="36"/>
      <c r="H352" s="36"/>
      <c r="I352" s="36"/>
      <c r="J352" s="42"/>
      <c r="K352" s="9"/>
      <c r="L352" s="9"/>
      <c r="M352" s="9"/>
    </row>
    <row r="353" spans="2:13" s="32" customFormat="1" x14ac:dyDescent="0.25">
      <c r="B353" s="30"/>
      <c r="C353" s="73"/>
      <c r="D353" s="30"/>
      <c r="E353" s="36"/>
      <c r="F353" s="36"/>
      <c r="G353" s="36"/>
      <c r="H353" s="36"/>
      <c r="I353" s="36"/>
      <c r="J353" s="42"/>
      <c r="K353" s="9"/>
      <c r="L353" s="9"/>
      <c r="M353" s="9"/>
    </row>
    <row r="354" spans="2:13" s="32" customFormat="1" x14ac:dyDescent="0.25">
      <c r="B354" s="30"/>
      <c r="C354" s="73"/>
      <c r="D354" s="30"/>
      <c r="E354" s="36"/>
      <c r="F354" s="36"/>
      <c r="G354" s="36"/>
      <c r="H354" s="36"/>
      <c r="I354" s="36"/>
      <c r="J354" s="42"/>
      <c r="K354" s="9"/>
      <c r="L354" s="9"/>
      <c r="M354" s="9"/>
    </row>
    <row r="355" spans="2:13" s="32" customFormat="1" x14ac:dyDescent="0.25">
      <c r="B355" s="30"/>
      <c r="C355" s="73"/>
      <c r="D355" s="30"/>
      <c r="E355" s="36"/>
      <c r="F355" s="36"/>
      <c r="G355" s="36"/>
      <c r="H355" s="36"/>
      <c r="I355" s="36"/>
      <c r="J355" s="42"/>
      <c r="K355" s="9"/>
      <c r="L355" s="9"/>
      <c r="M355" s="9"/>
    </row>
    <row r="356" spans="2:13" s="32" customFormat="1" x14ac:dyDescent="0.25">
      <c r="B356" s="30"/>
      <c r="C356" s="73"/>
      <c r="D356" s="30"/>
      <c r="E356" s="36"/>
      <c r="F356" s="36"/>
      <c r="G356" s="36"/>
      <c r="H356" s="36"/>
      <c r="I356" s="36"/>
      <c r="J356" s="42"/>
      <c r="K356" s="9"/>
      <c r="L356" s="9"/>
      <c r="M356" s="9"/>
    </row>
    <row r="357" spans="2:13" s="32" customFormat="1" x14ac:dyDescent="0.25">
      <c r="B357" s="30"/>
      <c r="C357" s="73"/>
      <c r="D357" s="30"/>
      <c r="E357" s="36"/>
      <c r="F357" s="36"/>
      <c r="G357" s="36"/>
      <c r="H357" s="36"/>
      <c r="I357" s="36"/>
      <c r="J357" s="42"/>
      <c r="K357" s="9"/>
      <c r="L357" s="9"/>
      <c r="M357" s="9"/>
    </row>
    <row r="358" spans="2:13" s="32" customFormat="1" x14ac:dyDescent="0.25">
      <c r="B358" s="30"/>
      <c r="C358" s="73"/>
      <c r="D358" s="30"/>
      <c r="E358" s="36"/>
      <c r="F358" s="36"/>
      <c r="G358" s="36"/>
      <c r="H358" s="36"/>
      <c r="I358" s="36"/>
      <c r="J358" s="42"/>
      <c r="K358" s="9"/>
      <c r="L358" s="9"/>
      <c r="M358" s="9"/>
    </row>
    <row r="359" spans="2:13" s="32" customFormat="1" x14ac:dyDescent="0.25">
      <c r="B359" s="30"/>
      <c r="C359" s="73"/>
      <c r="D359" s="30"/>
      <c r="E359" s="36"/>
      <c r="F359" s="36"/>
      <c r="G359" s="36"/>
      <c r="H359" s="36"/>
      <c r="I359" s="36"/>
      <c r="J359" s="42"/>
      <c r="K359" s="9"/>
      <c r="L359" s="9"/>
      <c r="M359" s="9"/>
    </row>
    <row r="360" spans="2:13" s="32" customFormat="1" x14ac:dyDescent="0.25">
      <c r="B360" s="30"/>
      <c r="C360" s="73"/>
      <c r="D360" s="30"/>
      <c r="E360" s="36"/>
      <c r="F360" s="36"/>
      <c r="G360" s="36"/>
      <c r="H360" s="36"/>
      <c r="I360" s="36"/>
      <c r="J360" s="42"/>
      <c r="K360" s="9"/>
      <c r="L360" s="9"/>
      <c r="M360" s="9"/>
    </row>
    <row r="361" spans="2:13" s="32" customFormat="1" x14ac:dyDescent="0.25">
      <c r="B361" s="30"/>
      <c r="C361" s="73"/>
      <c r="D361" s="30"/>
      <c r="E361" s="36"/>
      <c r="F361" s="36"/>
      <c r="G361" s="36"/>
      <c r="H361" s="36"/>
      <c r="I361" s="36"/>
      <c r="J361" s="42"/>
      <c r="K361" s="9"/>
      <c r="L361" s="9"/>
      <c r="M361" s="9"/>
    </row>
    <row r="362" spans="2:13" s="32" customFormat="1" x14ac:dyDescent="0.25">
      <c r="B362" s="30"/>
      <c r="C362" s="73"/>
      <c r="D362" s="30"/>
      <c r="E362" s="36"/>
      <c r="F362" s="36"/>
      <c r="G362" s="36"/>
      <c r="H362" s="36"/>
      <c r="I362" s="36"/>
      <c r="J362" s="42"/>
      <c r="K362" s="9"/>
      <c r="L362" s="9"/>
      <c r="M362" s="9"/>
    </row>
    <row r="363" spans="2:13" s="32" customFormat="1" x14ac:dyDescent="0.25">
      <c r="B363" s="30"/>
      <c r="C363" s="73"/>
      <c r="D363" s="30"/>
      <c r="E363" s="36"/>
      <c r="F363" s="36"/>
      <c r="G363" s="36"/>
      <c r="H363" s="36"/>
      <c r="I363" s="36"/>
      <c r="J363" s="42"/>
      <c r="K363" s="9"/>
      <c r="L363" s="9"/>
      <c r="M363" s="9"/>
    </row>
    <row r="364" spans="2:13" s="32" customFormat="1" x14ac:dyDescent="0.25">
      <c r="B364" s="30"/>
      <c r="C364" s="73"/>
      <c r="D364" s="30"/>
      <c r="E364" s="36"/>
      <c r="F364" s="36"/>
      <c r="G364" s="36"/>
      <c r="H364" s="36"/>
      <c r="I364" s="36"/>
      <c r="J364" s="42"/>
      <c r="K364" s="9"/>
      <c r="L364" s="9"/>
      <c r="M364" s="9"/>
    </row>
    <row r="365" spans="2:13" s="32" customFormat="1" x14ac:dyDescent="0.25">
      <c r="B365" s="30"/>
      <c r="C365" s="73"/>
      <c r="D365" s="30"/>
      <c r="E365" s="36"/>
      <c r="F365" s="36"/>
      <c r="G365" s="36"/>
      <c r="H365" s="36"/>
      <c r="I365" s="36"/>
      <c r="J365" s="42"/>
      <c r="K365" s="9"/>
      <c r="L365" s="9"/>
      <c r="M365" s="9"/>
    </row>
    <row r="366" spans="2:13" s="32" customFormat="1" x14ac:dyDescent="0.25">
      <c r="B366" s="30"/>
      <c r="C366" s="73"/>
      <c r="D366" s="30"/>
      <c r="E366" s="36"/>
      <c r="F366" s="36"/>
      <c r="G366" s="36"/>
      <c r="H366" s="36"/>
      <c r="I366" s="36"/>
      <c r="J366" s="42"/>
      <c r="K366" s="9"/>
      <c r="L366" s="9"/>
      <c r="M366" s="9"/>
    </row>
    <row r="367" spans="2:13" s="32" customFormat="1" x14ac:dyDescent="0.25">
      <c r="B367" s="30"/>
      <c r="C367" s="73"/>
      <c r="D367" s="30"/>
      <c r="E367" s="36"/>
      <c r="F367" s="36"/>
      <c r="G367" s="36"/>
      <c r="H367" s="36"/>
      <c r="I367" s="36"/>
      <c r="J367" s="42"/>
      <c r="K367" s="9"/>
      <c r="L367" s="9"/>
      <c r="M367" s="9"/>
    </row>
    <row r="368" spans="2:13" s="32" customFormat="1" x14ac:dyDescent="0.25">
      <c r="B368" s="30"/>
      <c r="C368" s="73"/>
      <c r="D368" s="30"/>
      <c r="E368" s="36"/>
      <c r="F368" s="36"/>
      <c r="G368" s="36"/>
      <c r="H368" s="36"/>
      <c r="I368" s="36"/>
      <c r="J368" s="42"/>
      <c r="K368" s="9"/>
      <c r="L368" s="9"/>
      <c r="M368" s="9"/>
    </row>
    <row r="369" spans="2:13" s="32" customFormat="1" x14ac:dyDescent="0.25">
      <c r="B369" s="30"/>
      <c r="C369" s="73"/>
      <c r="D369" s="30"/>
      <c r="E369" s="36"/>
      <c r="F369" s="36"/>
      <c r="G369" s="36"/>
      <c r="H369" s="36"/>
      <c r="I369" s="36"/>
      <c r="J369" s="42"/>
      <c r="K369" s="9"/>
      <c r="L369" s="9"/>
      <c r="M369" s="9"/>
    </row>
    <row r="370" spans="2:13" s="32" customFormat="1" x14ac:dyDescent="0.25">
      <c r="B370" s="30"/>
      <c r="C370" s="73"/>
      <c r="D370" s="30"/>
      <c r="E370" s="36"/>
      <c r="F370" s="36"/>
      <c r="G370" s="36"/>
      <c r="H370" s="36"/>
      <c r="I370" s="36"/>
      <c r="J370" s="42"/>
      <c r="K370" s="9"/>
      <c r="L370" s="9"/>
      <c r="M370" s="9"/>
    </row>
    <row r="371" spans="2:13" s="32" customFormat="1" x14ac:dyDescent="0.25">
      <c r="B371" s="30"/>
      <c r="C371" s="73"/>
      <c r="D371" s="30"/>
      <c r="E371" s="36"/>
      <c r="F371" s="36"/>
      <c r="G371" s="36"/>
      <c r="H371" s="36"/>
      <c r="I371" s="36"/>
      <c r="J371" s="42"/>
      <c r="K371" s="9"/>
      <c r="L371" s="9"/>
      <c r="M371" s="9"/>
    </row>
    <row r="372" spans="2:13" s="32" customFormat="1" x14ac:dyDescent="0.25">
      <c r="B372" s="30"/>
      <c r="C372" s="73"/>
      <c r="D372" s="30"/>
      <c r="E372" s="36"/>
      <c r="F372" s="36"/>
      <c r="G372" s="36"/>
      <c r="H372" s="36"/>
      <c r="I372" s="36"/>
      <c r="J372" s="42"/>
      <c r="K372" s="9"/>
      <c r="L372" s="9"/>
      <c r="M372" s="9"/>
    </row>
    <row r="373" spans="2:13" s="32" customFormat="1" x14ac:dyDescent="0.25">
      <c r="B373" s="30"/>
      <c r="C373" s="73"/>
      <c r="D373" s="30"/>
      <c r="E373" s="36"/>
      <c r="F373" s="36"/>
      <c r="G373" s="36"/>
      <c r="H373" s="36"/>
      <c r="I373" s="36"/>
      <c r="J373" s="42"/>
      <c r="K373" s="9"/>
      <c r="L373" s="9"/>
      <c r="M373" s="9"/>
    </row>
    <row r="374" spans="2:13" s="32" customFormat="1" x14ac:dyDescent="0.25">
      <c r="B374" s="30"/>
      <c r="C374" s="73"/>
      <c r="D374" s="30"/>
      <c r="E374" s="36"/>
      <c r="F374" s="36"/>
      <c r="G374" s="36"/>
      <c r="H374" s="36"/>
      <c r="I374" s="36"/>
      <c r="J374" s="42"/>
      <c r="K374" s="9"/>
      <c r="L374" s="9"/>
      <c r="M374" s="9"/>
    </row>
    <row r="375" spans="2:13" s="32" customFormat="1" x14ac:dyDescent="0.25">
      <c r="B375" s="30"/>
      <c r="C375" s="73"/>
      <c r="D375" s="30"/>
      <c r="E375" s="36"/>
      <c r="F375" s="36"/>
      <c r="G375" s="36"/>
      <c r="H375" s="36"/>
      <c r="I375" s="36"/>
      <c r="J375" s="42"/>
      <c r="K375" s="9"/>
      <c r="L375" s="9"/>
      <c r="M375" s="9"/>
    </row>
    <row r="376" spans="2:13" s="32" customFormat="1" x14ac:dyDescent="0.25">
      <c r="B376" s="30"/>
      <c r="C376" s="73"/>
      <c r="D376" s="30"/>
      <c r="E376" s="36"/>
      <c r="F376" s="36"/>
      <c r="G376" s="36"/>
      <c r="H376" s="36"/>
      <c r="I376" s="36"/>
      <c r="J376" s="42"/>
      <c r="K376" s="9"/>
      <c r="L376" s="9"/>
      <c r="M376" s="9"/>
    </row>
    <row r="377" spans="2:13" s="32" customFormat="1" x14ac:dyDescent="0.25">
      <c r="B377" s="30"/>
      <c r="C377" s="73"/>
      <c r="D377" s="30"/>
      <c r="E377" s="36"/>
      <c r="F377" s="36"/>
      <c r="G377" s="36"/>
      <c r="H377" s="36"/>
      <c r="I377" s="36"/>
      <c r="J377" s="42"/>
      <c r="K377" s="9"/>
      <c r="L377" s="9"/>
      <c r="M377" s="9"/>
    </row>
    <row r="378" spans="2:13" s="32" customFormat="1" x14ac:dyDescent="0.25">
      <c r="B378" s="30"/>
      <c r="C378" s="73"/>
      <c r="D378" s="30"/>
      <c r="E378" s="36"/>
      <c r="F378" s="36"/>
      <c r="G378" s="36"/>
      <c r="H378" s="36"/>
      <c r="I378" s="36"/>
      <c r="J378" s="42"/>
      <c r="K378" s="9"/>
      <c r="L378" s="9"/>
      <c r="M378" s="9"/>
    </row>
    <row r="379" spans="2:13" s="32" customFormat="1" x14ac:dyDescent="0.25">
      <c r="B379" s="30"/>
      <c r="C379" s="73"/>
      <c r="D379" s="30"/>
      <c r="E379" s="36"/>
      <c r="F379" s="36"/>
      <c r="G379" s="36"/>
      <c r="H379" s="36"/>
      <c r="I379" s="36"/>
      <c r="J379" s="42"/>
      <c r="K379" s="9"/>
      <c r="L379" s="9"/>
      <c r="M379" s="9"/>
    </row>
    <row r="380" spans="2:13" s="32" customFormat="1" x14ac:dyDescent="0.25">
      <c r="B380" s="30"/>
      <c r="C380" s="73"/>
      <c r="D380" s="30"/>
      <c r="E380" s="36"/>
      <c r="F380" s="36"/>
      <c r="G380" s="36"/>
      <c r="H380" s="36"/>
      <c r="I380" s="36"/>
      <c r="J380" s="42"/>
      <c r="K380" s="9"/>
      <c r="L380" s="9"/>
      <c r="M380" s="9"/>
    </row>
    <row r="381" spans="2:13" s="32" customFormat="1" x14ac:dyDescent="0.25">
      <c r="B381" s="30"/>
      <c r="C381" s="73"/>
      <c r="D381" s="30"/>
      <c r="E381" s="36"/>
      <c r="F381" s="36"/>
      <c r="G381" s="36"/>
      <c r="H381" s="36"/>
      <c r="I381" s="36"/>
      <c r="J381" s="42"/>
      <c r="K381" s="9"/>
      <c r="L381" s="9"/>
      <c r="M381" s="9"/>
    </row>
    <row r="382" spans="2:13" s="32" customFormat="1" x14ac:dyDescent="0.25">
      <c r="B382" s="30"/>
      <c r="C382" s="73"/>
      <c r="D382" s="30"/>
      <c r="E382" s="36"/>
      <c r="F382" s="36"/>
      <c r="G382" s="36"/>
      <c r="H382" s="36"/>
      <c r="I382" s="36"/>
      <c r="J382" s="42"/>
      <c r="K382" s="9"/>
      <c r="L382" s="9"/>
      <c r="M382" s="9"/>
    </row>
    <row r="383" spans="2:13" s="32" customFormat="1" x14ac:dyDescent="0.25">
      <c r="B383" s="30"/>
      <c r="C383" s="73"/>
      <c r="D383" s="30"/>
      <c r="E383" s="36"/>
      <c r="F383" s="36"/>
      <c r="G383" s="36"/>
      <c r="H383" s="36"/>
      <c r="I383" s="36"/>
      <c r="J383" s="42"/>
      <c r="K383" s="9"/>
      <c r="L383" s="9"/>
      <c r="M383" s="9"/>
    </row>
    <row r="384" spans="2:13" s="32" customFormat="1" x14ac:dyDescent="0.25">
      <c r="B384" s="30"/>
      <c r="C384" s="73"/>
      <c r="D384" s="30"/>
      <c r="E384" s="36"/>
      <c r="F384" s="36"/>
      <c r="G384" s="36"/>
      <c r="H384" s="36"/>
      <c r="I384" s="36"/>
      <c r="J384" s="42"/>
      <c r="K384" s="9"/>
      <c r="L384" s="9"/>
      <c r="M384" s="9"/>
    </row>
    <row r="385" spans="2:13" s="32" customFormat="1" x14ac:dyDescent="0.25">
      <c r="B385" s="30"/>
      <c r="C385" s="73"/>
      <c r="D385" s="30"/>
      <c r="E385" s="36"/>
      <c r="F385" s="36"/>
      <c r="G385" s="36"/>
      <c r="H385" s="36"/>
      <c r="I385" s="36"/>
      <c r="J385" s="42"/>
      <c r="K385" s="9"/>
      <c r="L385" s="9"/>
      <c r="M385" s="9"/>
    </row>
    <row r="386" spans="2:13" s="32" customFormat="1" x14ac:dyDescent="0.25">
      <c r="B386" s="30"/>
      <c r="C386" s="73"/>
      <c r="D386" s="30"/>
      <c r="E386" s="36"/>
      <c r="F386" s="36"/>
      <c r="G386" s="36"/>
      <c r="H386" s="36"/>
      <c r="I386" s="36"/>
      <c r="J386" s="42"/>
      <c r="K386" s="9"/>
      <c r="L386" s="9"/>
      <c r="M386" s="9"/>
    </row>
    <row r="387" spans="2:13" s="32" customFormat="1" x14ac:dyDescent="0.25">
      <c r="B387" s="30"/>
      <c r="C387" s="73"/>
      <c r="D387" s="30"/>
      <c r="E387" s="36"/>
      <c r="F387" s="36"/>
      <c r="G387" s="36"/>
      <c r="H387" s="36"/>
      <c r="I387" s="36"/>
      <c r="J387" s="42"/>
      <c r="K387" s="9"/>
      <c r="L387" s="9"/>
      <c r="M387" s="9"/>
    </row>
    <row r="388" spans="2:13" s="32" customFormat="1" x14ac:dyDescent="0.25">
      <c r="B388" s="30"/>
      <c r="C388" s="73"/>
      <c r="D388" s="30"/>
      <c r="E388" s="36"/>
      <c r="F388" s="36"/>
      <c r="G388" s="36"/>
      <c r="H388" s="36"/>
      <c r="I388" s="36"/>
      <c r="J388" s="42"/>
      <c r="K388" s="9"/>
      <c r="L388" s="9"/>
      <c r="M388" s="9"/>
    </row>
    <row r="389" spans="2:13" s="32" customFormat="1" x14ac:dyDescent="0.25">
      <c r="B389" s="30"/>
      <c r="C389" s="73"/>
      <c r="D389" s="30"/>
      <c r="E389" s="36"/>
      <c r="F389" s="36"/>
      <c r="G389" s="36"/>
      <c r="H389" s="36"/>
      <c r="I389" s="36"/>
      <c r="J389" s="42"/>
      <c r="K389" s="9"/>
      <c r="L389" s="9"/>
      <c r="M389" s="9"/>
    </row>
    <row r="390" spans="2:13" s="32" customFormat="1" x14ac:dyDescent="0.25">
      <c r="B390" s="30"/>
      <c r="C390" s="73"/>
      <c r="D390" s="30"/>
      <c r="E390" s="36"/>
      <c r="F390" s="36"/>
      <c r="G390" s="36"/>
      <c r="H390" s="36"/>
      <c r="I390" s="36"/>
      <c r="J390" s="42"/>
      <c r="K390" s="9"/>
      <c r="L390" s="9"/>
      <c r="M390" s="9"/>
    </row>
    <row r="391" spans="2:13" s="32" customFormat="1" x14ac:dyDescent="0.25">
      <c r="B391" s="30"/>
      <c r="C391" s="73"/>
      <c r="D391" s="30"/>
      <c r="E391" s="36"/>
      <c r="F391" s="36"/>
      <c r="G391" s="36"/>
      <c r="H391" s="36"/>
      <c r="I391" s="36"/>
      <c r="J391" s="42"/>
      <c r="K391" s="9"/>
      <c r="L391" s="9"/>
      <c r="M391" s="9"/>
    </row>
    <row r="392" spans="2:13" s="32" customFormat="1" x14ac:dyDescent="0.25">
      <c r="B392" s="30"/>
      <c r="C392" s="73"/>
      <c r="D392" s="30"/>
      <c r="E392" s="36"/>
      <c r="F392" s="36"/>
      <c r="G392" s="36"/>
      <c r="H392" s="36"/>
      <c r="I392" s="36"/>
      <c r="J392" s="42"/>
      <c r="K392" s="9"/>
      <c r="L392" s="9"/>
      <c r="M392" s="9"/>
    </row>
    <row r="393" spans="2:13" s="32" customFormat="1" x14ac:dyDescent="0.25">
      <c r="B393" s="30"/>
      <c r="C393" s="73"/>
      <c r="D393" s="30"/>
      <c r="E393" s="36"/>
      <c r="F393" s="36"/>
      <c r="G393" s="36"/>
      <c r="H393" s="36"/>
      <c r="I393" s="36"/>
      <c r="J393" s="42"/>
      <c r="K393" s="9"/>
      <c r="L393" s="9"/>
      <c r="M393" s="9"/>
    </row>
    <row r="394" spans="2:13" s="32" customFormat="1" x14ac:dyDescent="0.25">
      <c r="B394" s="30"/>
      <c r="C394" s="73"/>
      <c r="D394" s="30"/>
      <c r="E394" s="36"/>
      <c r="F394" s="36"/>
      <c r="G394" s="36"/>
      <c r="H394" s="36"/>
      <c r="I394" s="36"/>
      <c r="J394" s="42"/>
      <c r="K394" s="9"/>
      <c r="L394" s="9"/>
      <c r="M394" s="9"/>
    </row>
    <row r="395" spans="2:13" s="32" customFormat="1" x14ac:dyDescent="0.25">
      <c r="B395" s="30"/>
      <c r="C395" s="73"/>
      <c r="D395" s="30"/>
      <c r="E395" s="36"/>
      <c r="F395" s="36"/>
      <c r="G395" s="36"/>
      <c r="H395" s="36"/>
      <c r="I395" s="36"/>
      <c r="J395" s="42"/>
      <c r="K395" s="9"/>
      <c r="L395" s="9"/>
      <c r="M395" s="9"/>
    </row>
    <row r="396" spans="2:13" s="32" customFormat="1" x14ac:dyDescent="0.25">
      <c r="B396" s="30"/>
      <c r="C396" s="73"/>
      <c r="D396" s="30"/>
      <c r="E396" s="36"/>
      <c r="F396" s="36"/>
      <c r="G396" s="36"/>
      <c r="H396" s="36"/>
      <c r="I396" s="36"/>
      <c r="J396" s="42"/>
      <c r="K396" s="9"/>
      <c r="L396" s="9"/>
      <c r="M396" s="9"/>
    </row>
    <row r="397" spans="2:13" s="32" customFormat="1" x14ac:dyDescent="0.25">
      <c r="B397" s="30"/>
      <c r="C397" s="73"/>
      <c r="D397" s="30"/>
      <c r="E397" s="36"/>
      <c r="F397" s="36"/>
      <c r="G397" s="36"/>
      <c r="H397" s="36"/>
      <c r="I397" s="36"/>
      <c r="J397" s="42"/>
      <c r="K397" s="9"/>
      <c r="L397" s="9"/>
      <c r="M397" s="9"/>
    </row>
    <row r="398" spans="2:13" s="32" customFormat="1" x14ac:dyDescent="0.25">
      <c r="B398" s="30"/>
      <c r="C398" s="73"/>
      <c r="D398" s="30"/>
      <c r="E398" s="36"/>
      <c r="F398" s="36"/>
      <c r="G398" s="36"/>
      <c r="H398" s="36"/>
      <c r="I398" s="36"/>
      <c r="J398" s="42"/>
      <c r="K398" s="9"/>
      <c r="L398" s="9"/>
      <c r="M398" s="9"/>
    </row>
    <row r="399" spans="2:13" s="32" customFormat="1" x14ac:dyDescent="0.25">
      <c r="B399" s="30"/>
      <c r="C399" s="73"/>
      <c r="D399" s="30"/>
      <c r="E399" s="36"/>
      <c r="F399" s="36"/>
      <c r="G399" s="36"/>
      <c r="H399" s="36"/>
      <c r="I399" s="36"/>
      <c r="J399" s="42"/>
      <c r="K399" s="9"/>
      <c r="L399" s="9"/>
      <c r="M399" s="9"/>
    </row>
    <row r="400" spans="2:13" s="32" customFormat="1" x14ac:dyDescent="0.25">
      <c r="B400" s="30"/>
      <c r="C400" s="73"/>
      <c r="D400" s="30"/>
      <c r="E400" s="36"/>
      <c r="F400" s="36"/>
      <c r="G400" s="36"/>
      <c r="H400" s="36"/>
      <c r="I400" s="36"/>
      <c r="J400" s="42"/>
      <c r="K400" s="9"/>
      <c r="L400" s="9"/>
      <c r="M400" s="9"/>
    </row>
    <row r="401" spans="2:13" s="32" customFormat="1" x14ac:dyDescent="0.25">
      <c r="B401" s="30"/>
      <c r="C401" s="73"/>
      <c r="D401" s="30"/>
      <c r="E401" s="36"/>
      <c r="F401" s="36"/>
      <c r="G401" s="36"/>
      <c r="H401" s="36"/>
      <c r="I401" s="36"/>
      <c r="J401" s="42"/>
      <c r="K401" s="9"/>
      <c r="L401" s="9"/>
      <c r="M401" s="9"/>
    </row>
    <row r="402" spans="2:13" s="32" customFormat="1" x14ac:dyDescent="0.25">
      <c r="B402" s="30"/>
      <c r="C402" s="73"/>
      <c r="D402" s="30"/>
      <c r="E402" s="36"/>
      <c r="F402" s="36"/>
      <c r="G402" s="36"/>
      <c r="H402" s="36"/>
      <c r="I402" s="36"/>
      <c r="J402" s="42"/>
      <c r="K402" s="9"/>
      <c r="L402" s="9"/>
      <c r="M402" s="9"/>
    </row>
    <row r="403" spans="2:13" s="32" customFormat="1" x14ac:dyDescent="0.25">
      <c r="B403" s="30"/>
      <c r="C403" s="73"/>
      <c r="D403" s="30"/>
      <c r="E403" s="36"/>
      <c r="F403" s="36"/>
      <c r="G403" s="36"/>
      <c r="H403" s="36"/>
      <c r="I403" s="36"/>
      <c r="J403" s="42"/>
      <c r="K403" s="9"/>
      <c r="L403" s="9"/>
      <c r="M403" s="9"/>
    </row>
    <row r="404" spans="2:13" s="32" customFormat="1" x14ac:dyDescent="0.25">
      <c r="B404" s="30"/>
      <c r="C404" s="73"/>
      <c r="D404" s="30"/>
      <c r="E404" s="36"/>
      <c r="F404" s="36"/>
      <c r="G404" s="36"/>
      <c r="H404" s="36"/>
      <c r="I404" s="36"/>
      <c r="J404" s="42"/>
      <c r="K404" s="9"/>
      <c r="L404" s="9"/>
      <c r="M404" s="9"/>
    </row>
    <row r="405" spans="2:13" s="32" customFormat="1" x14ac:dyDescent="0.25">
      <c r="B405" s="30"/>
      <c r="C405" s="73"/>
      <c r="D405" s="30"/>
      <c r="E405" s="36"/>
      <c r="F405" s="36"/>
      <c r="G405" s="36"/>
      <c r="H405" s="36"/>
      <c r="I405" s="36"/>
      <c r="J405" s="42"/>
      <c r="K405" s="9"/>
      <c r="L405" s="9"/>
      <c r="M405" s="9"/>
    </row>
    <row r="406" spans="2:13" s="32" customFormat="1" x14ac:dyDescent="0.25">
      <c r="B406" s="30"/>
      <c r="C406" s="73"/>
      <c r="D406" s="30"/>
      <c r="E406" s="36"/>
      <c r="F406" s="36"/>
      <c r="G406" s="36"/>
      <c r="H406" s="36"/>
      <c r="I406" s="36"/>
      <c r="J406" s="42"/>
      <c r="K406" s="9"/>
      <c r="L406" s="9"/>
      <c r="M406" s="9"/>
    </row>
    <row r="407" spans="2:13" s="32" customFormat="1" x14ac:dyDescent="0.25">
      <c r="B407" s="30"/>
      <c r="C407" s="73"/>
      <c r="D407" s="30"/>
      <c r="E407" s="36"/>
      <c r="F407" s="36"/>
      <c r="G407" s="36"/>
      <c r="H407" s="36"/>
      <c r="I407" s="36"/>
      <c r="J407" s="42"/>
      <c r="K407" s="9"/>
      <c r="L407" s="9"/>
      <c r="M407" s="9"/>
    </row>
    <row r="408" spans="2:13" s="32" customFormat="1" x14ac:dyDescent="0.25">
      <c r="B408" s="30"/>
      <c r="C408" s="73"/>
      <c r="D408" s="30"/>
      <c r="E408" s="36"/>
      <c r="F408" s="36"/>
      <c r="G408" s="36"/>
      <c r="H408" s="36"/>
      <c r="I408" s="36"/>
      <c r="J408" s="42"/>
      <c r="K408" s="9"/>
      <c r="L408" s="9"/>
      <c r="M408" s="9"/>
    </row>
    <row r="409" spans="2:13" s="32" customFormat="1" x14ac:dyDescent="0.25">
      <c r="B409" s="30"/>
      <c r="C409" s="73"/>
      <c r="D409" s="30"/>
      <c r="E409" s="36"/>
      <c r="F409" s="36"/>
      <c r="G409" s="36"/>
      <c r="H409" s="36"/>
      <c r="I409" s="36"/>
      <c r="J409" s="42"/>
      <c r="K409" s="9"/>
      <c r="L409" s="9"/>
      <c r="M409" s="9"/>
    </row>
    <row r="410" spans="2:13" s="32" customFormat="1" x14ac:dyDescent="0.25">
      <c r="B410" s="30"/>
      <c r="C410" s="73"/>
      <c r="D410" s="30"/>
      <c r="E410" s="36"/>
      <c r="F410" s="36"/>
      <c r="G410" s="36"/>
      <c r="H410" s="36"/>
      <c r="I410" s="36"/>
      <c r="J410" s="42"/>
      <c r="K410" s="9"/>
      <c r="L410" s="9"/>
      <c r="M410" s="9"/>
    </row>
    <row r="411" spans="2:13" s="32" customFormat="1" x14ac:dyDescent="0.25">
      <c r="B411" s="30"/>
      <c r="C411" s="73"/>
      <c r="D411" s="30"/>
      <c r="E411" s="36"/>
      <c r="F411" s="36"/>
      <c r="G411" s="36"/>
      <c r="H411" s="36"/>
      <c r="I411" s="36"/>
      <c r="J411" s="42"/>
      <c r="K411" s="9"/>
      <c r="L411" s="9"/>
      <c r="M411" s="9"/>
    </row>
    <row r="412" spans="2:13" s="32" customFormat="1" x14ac:dyDescent="0.25">
      <c r="B412" s="30"/>
      <c r="C412" s="73"/>
      <c r="D412" s="30"/>
      <c r="E412" s="36"/>
      <c r="F412" s="36"/>
      <c r="G412" s="36"/>
      <c r="H412" s="36"/>
      <c r="I412" s="36"/>
      <c r="J412" s="42"/>
      <c r="K412" s="9"/>
      <c r="L412" s="9"/>
      <c r="M412" s="9"/>
    </row>
    <row r="413" spans="2:13" s="32" customFormat="1" x14ac:dyDescent="0.25">
      <c r="B413" s="30"/>
      <c r="C413" s="73"/>
      <c r="D413" s="30"/>
      <c r="E413" s="36"/>
      <c r="F413" s="36"/>
      <c r="G413" s="36"/>
      <c r="H413" s="36"/>
      <c r="I413" s="36"/>
      <c r="J413" s="42"/>
      <c r="K413" s="9"/>
      <c r="L413" s="9"/>
      <c r="M413" s="9"/>
    </row>
    <row r="414" spans="2:13" s="32" customFormat="1" x14ac:dyDescent="0.25">
      <c r="B414" s="30"/>
      <c r="C414" s="73"/>
      <c r="D414" s="30"/>
      <c r="E414" s="36"/>
      <c r="F414" s="36"/>
      <c r="G414" s="36"/>
      <c r="H414" s="36"/>
      <c r="I414" s="36"/>
      <c r="J414" s="42"/>
      <c r="K414" s="9"/>
      <c r="L414" s="9"/>
      <c r="M414" s="9"/>
    </row>
    <row r="415" spans="2:13" s="32" customFormat="1" x14ac:dyDescent="0.25">
      <c r="B415" s="30"/>
      <c r="C415" s="73"/>
      <c r="D415" s="30"/>
      <c r="E415" s="36"/>
      <c r="F415" s="36"/>
      <c r="G415" s="36"/>
      <c r="H415" s="36"/>
      <c r="I415" s="36"/>
      <c r="J415" s="42"/>
      <c r="K415" s="9"/>
      <c r="L415" s="9"/>
      <c r="M415" s="9"/>
    </row>
    <row r="416" spans="2:13" s="32" customFormat="1" x14ac:dyDescent="0.25">
      <c r="B416" s="30"/>
      <c r="C416" s="73"/>
      <c r="D416" s="30"/>
      <c r="E416" s="36"/>
      <c r="F416" s="36"/>
      <c r="G416" s="36"/>
      <c r="H416" s="36"/>
      <c r="I416" s="36"/>
      <c r="J416" s="42"/>
      <c r="K416" s="9"/>
      <c r="L416" s="9"/>
      <c r="M416" s="9"/>
    </row>
    <row r="417" spans="2:13" s="32" customFormat="1" x14ac:dyDescent="0.25">
      <c r="B417" s="30"/>
      <c r="C417" s="73"/>
      <c r="D417" s="30"/>
      <c r="E417" s="36"/>
      <c r="F417" s="36"/>
      <c r="G417" s="36"/>
      <c r="H417" s="36"/>
      <c r="I417" s="36"/>
      <c r="J417" s="42"/>
      <c r="K417" s="9"/>
      <c r="L417" s="9"/>
      <c r="M417" s="9"/>
    </row>
    <row r="418" spans="2:13" s="32" customFormat="1" x14ac:dyDescent="0.25">
      <c r="B418" s="30"/>
      <c r="C418" s="73"/>
      <c r="D418" s="30"/>
      <c r="E418" s="36"/>
      <c r="F418" s="36"/>
      <c r="G418" s="36"/>
      <c r="H418" s="36"/>
      <c r="I418" s="36"/>
      <c r="J418" s="42"/>
      <c r="K418" s="9"/>
      <c r="L418" s="9"/>
      <c r="M418" s="9"/>
    </row>
    <row r="419" spans="2:13" s="32" customFormat="1" x14ac:dyDescent="0.25">
      <c r="B419" s="30"/>
      <c r="C419" s="73"/>
      <c r="D419" s="30"/>
      <c r="E419" s="36"/>
      <c r="F419" s="36"/>
      <c r="G419" s="36"/>
      <c r="H419" s="36"/>
      <c r="I419" s="36"/>
      <c r="J419" s="42"/>
      <c r="K419" s="9"/>
      <c r="L419" s="9"/>
      <c r="M419" s="9"/>
    </row>
    <row r="420" spans="2:13" s="32" customFormat="1" x14ac:dyDescent="0.25">
      <c r="B420" s="30"/>
      <c r="C420" s="73"/>
      <c r="D420" s="30"/>
      <c r="E420" s="36"/>
      <c r="F420" s="36"/>
      <c r="G420" s="36"/>
      <c r="H420" s="36"/>
      <c r="I420" s="36"/>
      <c r="J420" s="42"/>
      <c r="K420" s="9"/>
      <c r="L420" s="9"/>
      <c r="M420" s="9"/>
    </row>
    <row r="421" spans="2:13" s="32" customFormat="1" x14ac:dyDescent="0.25">
      <c r="B421" s="30"/>
      <c r="C421" s="73"/>
      <c r="D421" s="30"/>
      <c r="E421" s="36"/>
      <c r="F421" s="36"/>
      <c r="G421" s="36"/>
      <c r="H421" s="36"/>
      <c r="I421" s="36"/>
      <c r="J421" s="42"/>
      <c r="K421" s="9"/>
      <c r="L421" s="9"/>
      <c r="M421" s="9"/>
    </row>
    <row r="422" spans="2:13" s="32" customFormat="1" x14ac:dyDescent="0.25">
      <c r="B422" s="30"/>
      <c r="C422" s="73"/>
      <c r="D422" s="30"/>
      <c r="E422" s="36"/>
      <c r="F422" s="36"/>
      <c r="G422" s="36"/>
      <c r="H422" s="36"/>
      <c r="I422" s="36"/>
      <c r="J422" s="42"/>
      <c r="K422" s="9"/>
      <c r="L422" s="9"/>
      <c r="M422" s="9"/>
    </row>
    <row r="423" spans="2:13" s="32" customFormat="1" x14ac:dyDescent="0.25">
      <c r="B423" s="30"/>
      <c r="C423" s="73"/>
      <c r="D423" s="30"/>
      <c r="E423" s="36"/>
      <c r="F423" s="36"/>
      <c r="G423" s="36"/>
      <c r="H423" s="36"/>
      <c r="I423" s="36"/>
      <c r="J423" s="42"/>
      <c r="K423" s="9"/>
      <c r="L423" s="9"/>
      <c r="M423" s="9"/>
    </row>
    <row r="424" spans="2:13" s="32" customFormat="1" x14ac:dyDescent="0.25">
      <c r="B424" s="30"/>
      <c r="C424" s="73"/>
      <c r="D424" s="30"/>
      <c r="E424" s="36"/>
      <c r="F424" s="36"/>
      <c r="G424" s="36"/>
      <c r="H424" s="36"/>
      <c r="I424" s="36"/>
      <c r="J424" s="42"/>
      <c r="K424" s="9"/>
      <c r="L424" s="9"/>
      <c r="M424" s="9"/>
    </row>
    <row r="425" spans="2:13" s="32" customFormat="1" x14ac:dyDescent="0.25">
      <c r="B425" s="30"/>
      <c r="C425" s="73"/>
      <c r="D425" s="30"/>
      <c r="E425" s="36"/>
      <c r="F425" s="36"/>
      <c r="G425" s="36"/>
      <c r="H425" s="36"/>
      <c r="I425" s="36"/>
      <c r="J425" s="42"/>
      <c r="K425" s="9"/>
      <c r="L425" s="9"/>
      <c r="M425" s="9"/>
    </row>
    <row r="426" spans="2:13" s="32" customFormat="1" x14ac:dyDescent="0.25">
      <c r="B426" s="30"/>
      <c r="C426" s="73"/>
      <c r="D426" s="30"/>
      <c r="E426" s="36"/>
      <c r="F426" s="36"/>
      <c r="G426" s="36"/>
      <c r="H426" s="36"/>
      <c r="I426" s="36"/>
      <c r="J426" s="42"/>
      <c r="K426" s="9"/>
      <c r="L426" s="9"/>
      <c r="M426" s="9"/>
    </row>
    <row r="427" spans="2:13" s="32" customFormat="1" x14ac:dyDescent="0.25">
      <c r="B427" s="30"/>
      <c r="C427" s="73"/>
      <c r="D427" s="30"/>
      <c r="E427" s="36"/>
      <c r="F427" s="36"/>
      <c r="G427" s="36"/>
      <c r="H427" s="36"/>
      <c r="I427" s="36"/>
      <c r="J427" s="42"/>
      <c r="K427" s="9"/>
      <c r="L427" s="9"/>
      <c r="M427" s="9"/>
    </row>
    <row r="428" spans="2:13" s="32" customFormat="1" x14ac:dyDescent="0.25">
      <c r="B428" s="30"/>
      <c r="C428" s="73"/>
      <c r="D428" s="30"/>
      <c r="E428" s="36"/>
      <c r="F428" s="36"/>
      <c r="G428" s="36"/>
      <c r="H428" s="36"/>
      <c r="I428" s="36"/>
      <c r="J428" s="42"/>
      <c r="K428" s="9"/>
      <c r="L428" s="9"/>
      <c r="M428" s="9"/>
    </row>
    <row r="429" spans="2:13" s="32" customFormat="1" x14ac:dyDescent="0.25">
      <c r="B429" s="30"/>
      <c r="C429" s="73"/>
      <c r="D429" s="30"/>
      <c r="E429" s="36"/>
      <c r="F429" s="36"/>
      <c r="G429" s="36"/>
      <c r="H429" s="36"/>
      <c r="I429" s="36"/>
      <c r="J429" s="42"/>
      <c r="K429" s="9"/>
      <c r="L429" s="9"/>
      <c r="M429" s="9"/>
    </row>
    <row r="430" spans="2:13" s="32" customFormat="1" x14ac:dyDescent="0.25">
      <c r="B430" s="30"/>
      <c r="C430" s="73"/>
      <c r="D430" s="30"/>
      <c r="E430" s="36"/>
      <c r="F430" s="36"/>
      <c r="G430" s="36"/>
      <c r="H430" s="36"/>
      <c r="I430" s="36"/>
      <c r="J430" s="42"/>
      <c r="K430" s="9"/>
      <c r="L430" s="9"/>
      <c r="M430" s="9"/>
    </row>
    <row r="431" spans="2:13" s="32" customFormat="1" x14ac:dyDescent="0.25">
      <c r="B431" s="30"/>
      <c r="C431" s="73"/>
      <c r="D431" s="30"/>
      <c r="E431" s="36"/>
      <c r="F431" s="36"/>
      <c r="G431" s="36"/>
      <c r="H431" s="36"/>
      <c r="I431" s="36"/>
      <c r="J431" s="42"/>
      <c r="K431" s="9"/>
      <c r="L431" s="9"/>
      <c r="M431" s="9"/>
    </row>
    <row r="432" spans="2:13" s="32" customFormat="1" x14ac:dyDescent="0.25">
      <c r="B432" s="30"/>
      <c r="C432" s="73"/>
      <c r="D432" s="30"/>
      <c r="E432" s="36"/>
      <c r="F432" s="36"/>
      <c r="G432" s="36"/>
      <c r="H432" s="36"/>
      <c r="I432" s="36"/>
      <c r="J432" s="42"/>
      <c r="K432" s="9"/>
      <c r="L432" s="9"/>
      <c r="M432" s="9"/>
    </row>
    <row r="433" spans="2:13" s="32" customFormat="1" x14ac:dyDescent="0.25">
      <c r="B433" s="30"/>
      <c r="C433" s="73"/>
      <c r="D433" s="30"/>
      <c r="E433" s="36"/>
      <c r="F433" s="36"/>
      <c r="G433" s="36"/>
      <c r="H433" s="36"/>
      <c r="I433" s="36"/>
      <c r="J433" s="42"/>
      <c r="K433" s="9"/>
      <c r="L433" s="9"/>
      <c r="M433" s="9"/>
    </row>
    <row r="434" spans="2:13" s="32" customFormat="1" x14ac:dyDescent="0.25">
      <c r="B434" s="30"/>
      <c r="C434" s="73"/>
      <c r="D434" s="30"/>
      <c r="E434" s="36"/>
      <c r="F434" s="36"/>
      <c r="G434" s="36"/>
      <c r="H434" s="36"/>
      <c r="I434" s="36"/>
      <c r="J434" s="42"/>
      <c r="K434" s="9"/>
      <c r="L434" s="9"/>
      <c r="M434" s="9"/>
    </row>
    <row r="435" spans="2:13" s="32" customFormat="1" x14ac:dyDescent="0.25">
      <c r="B435" s="30"/>
      <c r="C435" s="73"/>
      <c r="D435" s="30"/>
      <c r="E435" s="36"/>
      <c r="F435" s="36"/>
      <c r="G435" s="36"/>
      <c r="H435" s="36"/>
      <c r="I435" s="36"/>
      <c r="J435" s="42"/>
      <c r="K435" s="9"/>
      <c r="L435" s="9"/>
      <c r="M435" s="9"/>
    </row>
    <row r="436" spans="2:13" s="32" customFormat="1" x14ac:dyDescent="0.25">
      <c r="B436" s="30"/>
      <c r="C436" s="73"/>
      <c r="D436" s="30"/>
      <c r="E436" s="36"/>
      <c r="F436" s="36"/>
      <c r="G436" s="36"/>
      <c r="H436" s="36"/>
      <c r="I436" s="36"/>
      <c r="J436" s="42"/>
      <c r="K436" s="9"/>
      <c r="L436" s="9"/>
      <c r="M436" s="9"/>
    </row>
    <row r="437" spans="2:13" s="32" customFormat="1" x14ac:dyDescent="0.25">
      <c r="B437" s="30"/>
      <c r="C437" s="73"/>
      <c r="D437" s="30"/>
      <c r="E437" s="36"/>
      <c r="F437" s="36"/>
      <c r="G437" s="36"/>
      <c r="H437" s="36"/>
      <c r="I437" s="36"/>
      <c r="J437" s="42"/>
      <c r="K437" s="9"/>
      <c r="L437" s="9"/>
      <c r="M437" s="9"/>
    </row>
    <row r="438" spans="2:13" s="32" customFormat="1" x14ac:dyDescent="0.25">
      <c r="B438" s="30"/>
      <c r="C438" s="73"/>
      <c r="D438" s="30"/>
      <c r="E438" s="36"/>
      <c r="F438" s="36"/>
      <c r="G438" s="36"/>
      <c r="H438" s="36"/>
      <c r="I438" s="36"/>
      <c r="J438" s="42"/>
      <c r="K438" s="9"/>
      <c r="L438" s="9"/>
      <c r="M438" s="9"/>
    </row>
    <row r="439" spans="2:13" s="32" customFormat="1" x14ac:dyDescent="0.25">
      <c r="B439" s="30"/>
      <c r="C439" s="73"/>
      <c r="D439" s="30"/>
      <c r="E439" s="36"/>
      <c r="F439" s="36"/>
      <c r="G439" s="36"/>
      <c r="H439" s="36"/>
      <c r="I439" s="36"/>
      <c r="J439" s="42"/>
      <c r="K439" s="9"/>
      <c r="L439" s="9"/>
      <c r="M439" s="9"/>
    </row>
    <row r="440" spans="2:13" s="32" customFormat="1" x14ac:dyDescent="0.25">
      <c r="B440" s="30"/>
      <c r="C440" s="73"/>
      <c r="D440" s="30"/>
      <c r="E440" s="36"/>
      <c r="F440" s="36"/>
      <c r="G440" s="36"/>
      <c r="H440" s="36"/>
      <c r="I440" s="36"/>
      <c r="J440" s="42"/>
      <c r="K440" s="9"/>
      <c r="L440" s="9"/>
      <c r="M440" s="9"/>
    </row>
    <row r="441" spans="2:13" s="32" customFormat="1" x14ac:dyDescent="0.25">
      <c r="B441" s="30"/>
      <c r="C441" s="73"/>
      <c r="D441" s="30"/>
      <c r="E441" s="36"/>
      <c r="F441" s="36"/>
      <c r="G441" s="36"/>
      <c r="H441" s="36"/>
      <c r="I441" s="36"/>
      <c r="J441" s="42"/>
      <c r="K441" s="9"/>
      <c r="L441" s="9"/>
      <c r="M441" s="9"/>
    </row>
    <row r="442" spans="2:13" s="32" customFormat="1" x14ac:dyDescent="0.25">
      <c r="B442" s="30"/>
      <c r="C442" s="73"/>
      <c r="D442" s="30"/>
      <c r="E442" s="36"/>
      <c r="F442" s="36"/>
      <c r="G442" s="36"/>
      <c r="H442" s="36"/>
      <c r="I442" s="36"/>
      <c r="J442" s="42"/>
      <c r="K442" s="9"/>
      <c r="L442" s="9"/>
      <c r="M442" s="9"/>
    </row>
    <row r="443" spans="2:13" s="32" customFormat="1" x14ac:dyDescent="0.25">
      <c r="B443" s="30"/>
      <c r="C443" s="73"/>
      <c r="D443" s="30"/>
      <c r="E443" s="36"/>
      <c r="F443" s="36"/>
      <c r="G443" s="36"/>
      <c r="H443" s="36"/>
      <c r="I443" s="36"/>
      <c r="J443" s="42"/>
      <c r="K443" s="9"/>
      <c r="L443" s="9"/>
      <c r="M443" s="9"/>
    </row>
    <row r="444" spans="2:13" s="32" customFormat="1" x14ac:dyDescent="0.25">
      <c r="B444" s="30"/>
      <c r="C444" s="73"/>
      <c r="D444" s="30"/>
      <c r="E444" s="36"/>
      <c r="F444" s="36"/>
      <c r="G444" s="36"/>
      <c r="H444" s="36"/>
      <c r="I444" s="36"/>
      <c r="J444" s="42"/>
      <c r="K444" s="9"/>
      <c r="L444" s="9"/>
      <c r="M444" s="9"/>
    </row>
    <row r="445" spans="2:13" s="32" customFormat="1" x14ac:dyDescent="0.25">
      <c r="B445" s="30"/>
      <c r="C445" s="73"/>
      <c r="D445" s="30"/>
      <c r="E445" s="36"/>
      <c r="F445" s="36"/>
      <c r="G445" s="36"/>
      <c r="H445" s="36"/>
      <c r="I445" s="36"/>
      <c r="J445" s="42"/>
      <c r="K445" s="9"/>
      <c r="L445" s="9"/>
      <c r="M445" s="9"/>
    </row>
    <row r="446" spans="2:13" s="32" customFormat="1" x14ac:dyDescent="0.25">
      <c r="B446" s="30"/>
      <c r="C446" s="73"/>
      <c r="D446" s="30"/>
      <c r="E446" s="36"/>
      <c r="F446" s="36"/>
      <c r="G446" s="36"/>
      <c r="H446" s="36"/>
      <c r="I446" s="36"/>
      <c r="J446" s="42"/>
      <c r="K446" s="9"/>
      <c r="L446" s="9"/>
      <c r="M446" s="9"/>
    </row>
    <row r="447" spans="2:13" s="32" customFormat="1" x14ac:dyDescent="0.25">
      <c r="B447" s="30"/>
      <c r="C447" s="73"/>
      <c r="D447" s="30"/>
      <c r="E447" s="36"/>
      <c r="F447" s="36"/>
      <c r="G447" s="36"/>
      <c r="H447" s="36"/>
      <c r="I447" s="36"/>
      <c r="J447" s="42"/>
      <c r="K447" s="9"/>
      <c r="L447" s="9"/>
      <c r="M447" s="9"/>
    </row>
    <row r="448" spans="2:13" s="32" customFormat="1" x14ac:dyDescent="0.25">
      <c r="B448" s="30"/>
      <c r="C448" s="73"/>
      <c r="D448" s="30"/>
      <c r="E448" s="36"/>
      <c r="F448" s="36"/>
      <c r="G448" s="36"/>
      <c r="H448" s="36"/>
      <c r="I448" s="36"/>
      <c r="J448" s="42"/>
      <c r="K448" s="9"/>
      <c r="L448" s="9"/>
      <c r="M448" s="9"/>
    </row>
    <row r="449" spans="2:13" s="32" customFormat="1" x14ac:dyDescent="0.25">
      <c r="B449" s="30"/>
      <c r="C449" s="73"/>
      <c r="D449" s="30"/>
      <c r="E449" s="36"/>
      <c r="F449" s="36"/>
      <c r="G449" s="36"/>
      <c r="H449" s="36"/>
      <c r="I449" s="36"/>
      <c r="J449" s="42"/>
      <c r="K449" s="9"/>
      <c r="L449" s="9"/>
      <c r="M449" s="9"/>
    </row>
    <row r="450" spans="2:13" s="32" customFormat="1" x14ac:dyDescent="0.25">
      <c r="B450" s="30"/>
      <c r="C450" s="73"/>
      <c r="D450" s="30"/>
      <c r="E450" s="36"/>
      <c r="F450" s="36"/>
      <c r="G450" s="36"/>
      <c r="H450" s="36"/>
      <c r="I450" s="36"/>
      <c r="J450" s="42"/>
      <c r="K450" s="9"/>
      <c r="L450" s="9"/>
      <c r="M450" s="9"/>
    </row>
    <row r="451" spans="2:13" s="32" customFormat="1" x14ac:dyDescent="0.25">
      <c r="B451" s="30"/>
      <c r="C451" s="73"/>
      <c r="D451" s="30"/>
      <c r="E451" s="36"/>
      <c r="F451" s="36"/>
      <c r="G451" s="36"/>
      <c r="H451" s="36"/>
      <c r="I451" s="36"/>
      <c r="J451" s="42"/>
      <c r="K451" s="9"/>
      <c r="L451" s="9"/>
      <c r="M451" s="9"/>
    </row>
    <row r="452" spans="2:13" s="32" customFormat="1" x14ac:dyDescent="0.25">
      <c r="B452" s="30"/>
      <c r="C452" s="73"/>
      <c r="D452" s="30"/>
      <c r="E452" s="36"/>
      <c r="F452" s="36"/>
      <c r="G452" s="36"/>
      <c r="H452" s="36"/>
      <c r="I452" s="36"/>
      <c r="J452" s="42"/>
      <c r="K452" s="9"/>
      <c r="L452" s="9"/>
      <c r="M452" s="9"/>
    </row>
    <row r="453" spans="2:13" s="32" customFormat="1" x14ac:dyDescent="0.25">
      <c r="B453" s="30"/>
      <c r="C453" s="73"/>
      <c r="D453" s="30"/>
      <c r="E453" s="36"/>
      <c r="F453" s="36"/>
      <c r="G453" s="36"/>
      <c r="H453" s="36"/>
      <c r="I453" s="36"/>
      <c r="J453" s="42"/>
      <c r="K453" s="9"/>
      <c r="L453" s="9"/>
      <c r="M453" s="9"/>
    </row>
    <row r="454" spans="2:13" s="32" customFormat="1" x14ac:dyDescent="0.25">
      <c r="B454" s="30"/>
      <c r="C454" s="73"/>
      <c r="D454" s="30"/>
      <c r="E454" s="36"/>
      <c r="F454" s="36"/>
      <c r="G454" s="36"/>
      <c r="H454" s="36"/>
      <c r="I454" s="36"/>
      <c r="J454" s="42"/>
      <c r="K454" s="9"/>
      <c r="L454" s="9"/>
      <c r="M454" s="9"/>
    </row>
    <row r="455" spans="2:13" s="32" customFormat="1" x14ac:dyDescent="0.25">
      <c r="B455" s="30"/>
      <c r="C455" s="73"/>
      <c r="D455" s="30"/>
      <c r="E455" s="36"/>
      <c r="F455" s="36"/>
      <c r="G455" s="36"/>
      <c r="H455" s="36"/>
      <c r="I455" s="36"/>
      <c r="J455" s="42"/>
      <c r="K455" s="9"/>
      <c r="L455" s="9"/>
      <c r="M455" s="9"/>
    </row>
    <row r="456" spans="2:13" s="32" customFormat="1" x14ac:dyDescent="0.25">
      <c r="B456" s="30"/>
      <c r="C456" s="73"/>
      <c r="D456" s="30"/>
      <c r="E456" s="36"/>
      <c r="F456" s="36"/>
      <c r="G456" s="36"/>
      <c r="H456" s="36"/>
      <c r="I456" s="36"/>
      <c r="J456" s="42"/>
      <c r="K456" s="9"/>
      <c r="L456" s="9"/>
      <c r="M456" s="9"/>
    </row>
    <row r="457" spans="2:13" s="32" customFormat="1" x14ac:dyDescent="0.25">
      <c r="B457" s="30"/>
      <c r="C457" s="73"/>
      <c r="D457" s="30"/>
      <c r="E457" s="36"/>
      <c r="F457" s="36"/>
      <c r="G457" s="36"/>
      <c r="H457" s="36"/>
      <c r="I457" s="36"/>
      <c r="J457" s="42"/>
      <c r="K457" s="9"/>
      <c r="L457" s="9"/>
      <c r="M457" s="9"/>
    </row>
    <row r="458" spans="2:13" s="32" customFormat="1" x14ac:dyDescent="0.25">
      <c r="B458" s="30"/>
      <c r="C458" s="73"/>
      <c r="D458" s="30"/>
      <c r="E458" s="36"/>
      <c r="F458" s="36"/>
      <c r="G458" s="36"/>
      <c r="H458" s="36"/>
      <c r="I458" s="36"/>
      <c r="J458" s="42"/>
      <c r="K458" s="9"/>
      <c r="L458" s="9"/>
      <c r="M458" s="9"/>
    </row>
    <row r="459" spans="2:13" s="32" customFormat="1" x14ac:dyDescent="0.25">
      <c r="B459" s="30"/>
      <c r="C459" s="73"/>
      <c r="D459" s="30"/>
      <c r="E459" s="36"/>
      <c r="F459" s="36"/>
      <c r="G459" s="36"/>
      <c r="H459" s="36"/>
      <c r="I459" s="36"/>
      <c r="J459" s="42"/>
      <c r="K459" s="9"/>
      <c r="L459" s="9"/>
      <c r="M459" s="9"/>
    </row>
    <row r="460" spans="2:13" s="32" customFormat="1" x14ac:dyDescent="0.25">
      <c r="B460" s="30"/>
      <c r="C460" s="73"/>
      <c r="D460" s="30"/>
      <c r="E460" s="36"/>
      <c r="F460" s="36"/>
      <c r="G460" s="36"/>
      <c r="H460" s="36"/>
      <c r="I460" s="36"/>
      <c r="J460" s="42"/>
      <c r="K460" s="9"/>
      <c r="L460" s="9"/>
      <c r="M460" s="9"/>
    </row>
    <row r="461" spans="2:13" s="32" customFormat="1" x14ac:dyDescent="0.25">
      <c r="B461" s="30"/>
      <c r="C461" s="73"/>
      <c r="D461" s="30"/>
      <c r="E461" s="36"/>
      <c r="F461" s="36"/>
      <c r="G461" s="36"/>
      <c r="H461" s="36"/>
      <c r="I461" s="36"/>
      <c r="J461" s="42"/>
      <c r="K461" s="9"/>
      <c r="L461" s="9"/>
      <c r="M461" s="9"/>
    </row>
    <row r="462" spans="2:13" s="32" customFormat="1" x14ac:dyDescent="0.25">
      <c r="B462" s="30"/>
      <c r="C462" s="73"/>
      <c r="D462" s="30"/>
      <c r="E462" s="36"/>
      <c r="F462" s="36"/>
      <c r="G462" s="36"/>
      <c r="H462" s="36"/>
      <c r="I462" s="36"/>
      <c r="J462" s="42"/>
      <c r="K462" s="9"/>
      <c r="L462" s="9"/>
      <c r="M462" s="9"/>
    </row>
    <row r="463" spans="2:13" s="32" customFormat="1" x14ac:dyDescent="0.25">
      <c r="B463" s="30"/>
      <c r="C463" s="73"/>
      <c r="D463" s="30"/>
      <c r="E463" s="36"/>
      <c r="F463" s="36"/>
      <c r="G463" s="36"/>
      <c r="H463" s="36"/>
      <c r="I463" s="36"/>
      <c r="J463" s="42"/>
      <c r="K463" s="9"/>
      <c r="L463" s="9"/>
      <c r="M463" s="9"/>
    </row>
    <row r="464" spans="2:13" s="32" customFormat="1" x14ac:dyDescent="0.25">
      <c r="B464" s="30"/>
      <c r="C464" s="73"/>
      <c r="D464" s="30"/>
      <c r="E464" s="36"/>
      <c r="F464" s="36"/>
      <c r="G464" s="36"/>
      <c r="H464" s="36"/>
      <c r="I464" s="36"/>
      <c r="J464" s="42"/>
      <c r="K464" s="9"/>
      <c r="L464" s="9"/>
      <c r="M464" s="9"/>
    </row>
    <row r="465" spans="2:13" s="32" customFormat="1" x14ac:dyDescent="0.25">
      <c r="B465" s="30"/>
      <c r="C465" s="73"/>
      <c r="D465" s="30"/>
      <c r="E465" s="36"/>
      <c r="F465" s="36"/>
      <c r="G465" s="36"/>
      <c r="H465" s="36"/>
      <c r="I465" s="36"/>
      <c r="J465" s="42"/>
      <c r="K465" s="9"/>
      <c r="L465" s="9"/>
      <c r="M465" s="9"/>
    </row>
    <row r="466" spans="2:13" s="32" customFormat="1" x14ac:dyDescent="0.25">
      <c r="B466" s="30"/>
      <c r="C466" s="73"/>
      <c r="D466" s="30"/>
      <c r="E466" s="36"/>
      <c r="F466" s="36"/>
      <c r="G466" s="36"/>
      <c r="H466" s="36"/>
      <c r="I466" s="36"/>
      <c r="J466" s="42"/>
      <c r="K466" s="9"/>
      <c r="L466" s="9"/>
      <c r="M466" s="9"/>
    </row>
    <row r="467" spans="2:13" s="32" customFormat="1" x14ac:dyDescent="0.25">
      <c r="B467" s="30"/>
      <c r="C467" s="73"/>
      <c r="D467" s="30"/>
      <c r="E467" s="36"/>
      <c r="F467" s="36"/>
      <c r="G467" s="36"/>
      <c r="H467" s="36"/>
      <c r="I467" s="36"/>
      <c r="J467" s="42"/>
      <c r="K467" s="9"/>
      <c r="L467" s="9"/>
      <c r="M467" s="9"/>
    </row>
    <row r="468" spans="2:13" s="32" customFormat="1" x14ac:dyDescent="0.25">
      <c r="B468" s="30"/>
      <c r="C468" s="73"/>
      <c r="D468" s="30"/>
      <c r="E468" s="36"/>
      <c r="F468" s="36"/>
      <c r="G468" s="36"/>
      <c r="H468" s="36"/>
      <c r="I468" s="36"/>
      <c r="J468" s="42"/>
      <c r="K468" s="9"/>
      <c r="L468" s="9"/>
      <c r="M468" s="9"/>
    </row>
    <row r="469" spans="2:13" s="32" customFormat="1" x14ac:dyDescent="0.25">
      <c r="B469" s="30"/>
      <c r="C469" s="73"/>
      <c r="D469" s="30"/>
      <c r="E469" s="36"/>
      <c r="F469" s="36"/>
      <c r="G469" s="36"/>
      <c r="H469" s="36"/>
      <c r="I469" s="36"/>
      <c r="J469" s="42"/>
      <c r="K469" s="9"/>
      <c r="L469" s="9"/>
      <c r="M469" s="9"/>
    </row>
    <row r="470" spans="2:13" s="32" customFormat="1" x14ac:dyDescent="0.25">
      <c r="B470" s="30"/>
      <c r="C470" s="73"/>
      <c r="D470" s="30"/>
      <c r="E470" s="36"/>
      <c r="F470" s="36"/>
      <c r="G470" s="36"/>
      <c r="H470" s="36"/>
      <c r="I470" s="36"/>
      <c r="J470" s="42"/>
      <c r="K470" s="9"/>
      <c r="L470" s="9"/>
      <c r="M470" s="9"/>
    </row>
    <row r="471" spans="2:13" s="32" customFormat="1" x14ac:dyDescent="0.25">
      <c r="B471" s="30"/>
      <c r="C471" s="73"/>
      <c r="D471" s="30"/>
      <c r="E471" s="36"/>
      <c r="F471" s="36"/>
      <c r="G471" s="36"/>
      <c r="H471" s="36"/>
      <c r="I471" s="36"/>
      <c r="J471" s="42"/>
      <c r="K471" s="9"/>
      <c r="L471" s="9"/>
      <c r="M471" s="9"/>
    </row>
    <row r="472" spans="2:13" s="32" customFormat="1" x14ac:dyDescent="0.25">
      <c r="B472" s="30"/>
      <c r="C472" s="73"/>
      <c r="D472" s="30"/>
      <c r="E472" s="36"/>
      <c r="F472" s="36"/>
      <c r="G472" s="36"/>
      <c r="H472" s="36"/>
      <c r="I472" s="36"/>
      <c r="J472" s="42"/>
      <c r="K472" s="9"/>
      <c r="L472" s="9"/>
      <c r="M472" s="9"/>
    </row>
    <row r="473" spans="2:13" s="32" customFormat="1" x14ac:dyDescent="0.25">
      <c r="B473" s="30"/>
      <c r="C473" s="73"/>
      <c r="D473" s="30"/>
      <c r="E473" s="36"/>
      <c r="F473" s="36"/>
      <c r="G473" s="36"/>
      <c r="H473" s="36"/>
      <c r="I473" s="36"/>
      <c r="J473" s="42"/>
      <c r="K473" s="9"/>
      <c r="L473" s="9"/>
      <c r="M473" s="9"/>
    </row>
    <row r="474" spans="2:13" s="32" customFormat="1" x14ac:dyDescent="0.25">
      <c r="B474" s="30"/>
      <c r="C474" s="73"/>
      <c r="D474" s="30"/>
      <c r="E474" s="36"/>
      <c r="F474" s="36"/>
      <c r="G474" s="36"/>
      <c r="H474" s="36"/>
      <c r="I474" s="36"/>
      <c r="J474" s="42"/>
      <c r="K474" s="9"/>
      <c r="L474" s="9"/>
      <c r="M474" s="9"/>
    </row>
    <row r="475" spans="2:13" s="32" customFormat="1" x14ac:dyDescent="0.25">
      <c r="B475" s="30"/>
      <c r="C475" s="73"/>
      <c r="D475" s="30"/>
      <c r="E475" s="36"/>
      <c r="F475" s="36"/>
      <c r="G475" s="36"/>
      <c r="H475" s="36"/>
      <c r="I475" s="36"/>
      <c r="J475" s="42"/>
      <c r="K475" s="9"/>
      <c r="L475" s="9"/>
      <c r="M475" s="9"/>
    </row>
    <row r="476" spans="2:13" s="32" customFormat="1" x14ac:dyDescent="0.25">
      <c r="B476" s="30"/>
      <c r="C476" s="73"/>
      <c r="D476" s="30"/>
      <c r="E476" s="36"/>
      <c r="F476" s="36"/>
      <c r="G476" s="36"/>
      <c r="H476" s="36"/>
      <c r="I476" s="36"/>
      <c r="J476" s="42"/>
      <c r="K476" s="9"/>
      <c r="L476" s="9"/>
      <c r="M476" s="9"/>
    </row>
    <row r="477" spans="2:13" s="32" customFormat="1" x14ac:dyDescent="0.25">
      <c r="B477" s="30"/>
      <c r="C477" s="73"/>
      <c r="D477" s="30"/>
      <c r="E477" s="36"/>
      <c r="F477" s="36"/>
      <c r="G477" s="36"/>
      <c r="H477" s="36"/>
      <c r="I477" s="36"/>
      <c r="J477" s="42"/>
      <c r="K477" s="9"/>
      <c r="L477" s="9"/>
      <c r="M477" s="9"/>
    </row>
    <row r="478" spans="2:13" s="32" customFormat="1" x14ac:dyDescent="0.25">
      <c r="B478" s="30"/>
      <c r="C478" s="73"/>
      <c r="D478" s="30"/>
      <c r="E478" s="36"/>
      <c r="F478" s="36"/>
      <c r="G478" s="36"/>
      <c r="H478" s="36"/>
      <c r="I478" s="36"/>
      <c r="J478" s="42"/>
      <c r="K478" s="9"/>
      <c r="L478" s="9"/>
      <c r="M478" s="9"/>
    </row>
    <row r="479" spans="2:13" x14ac:dyDescent="0.25">
      <c r="J479" s="18"/>
      <c r="K479" s="2"/>
      <c r="L479" s="2"/>
      <c r="M479" s="2"/>
    </row>
    <row r="480" spans="2:13" x14ac:dyDescent="0.25">
      <c r="J480" s="18"/>
      <c r="K480" s="2"/>
      <c r="L480" s="2"/>
      <c r="M480" s="2"/>
    </row>
    <row r="481" spans="10:13" x14ac:dyDescent="0.25">
      <c r="J481" s="18"/>
      <c r="K481" s="2"/>
      <c r="L481" s="2"/>
      <c r="M481" s="2"/>
    </row>
    <row r="482" spans="10:13" x14ac:dyDescent="0.25">
      <c r="J482" s="18"/>
      <c r="K482" s="2"/>
      <c r="L482" s="2"/>
      <c r="M482" s="2"/>
    </row>
    <row r="483" spans="10:13" x14ac:dyDescent="0.25">
      <c r="J483" s="18"/>
      <c r="K483" s="2"/>
      <c r="L483" s="2"/>
      <c r="M483" s="2"/>
    </row>
    <row r="484" spans="10:13" x14ac:dyDescent="0.25">
      <c r="J484" s="18"/>
      <c r="K484" s="2"/>
      <c r="L484" s="2"/>
      <c r="M484" s="2"/>
    </row>
    <row r="485" spans="10:13" x14ac:dyDescent="0.25">
      <c r="J485" s="18"/>
      <c r="K485" s="2"/>
      <c r="L485" s="2"/>
      <c r="M485" s="2"/>
    </row>
    <row r="486" spans="10:13" x14ac:dyDescent="0.25">
      <c r="J486" s="18"/>
      <c r="K486" s="2"/>
      <c r="L486" s="2"/>
      <c r="M486" s="2"/>
    </row>
    <row r="487" spans="10:13" x14ac:dyDescent="0.25">
      <c r="J487" s="18"/>
      <c r="K487" s="2"/>
      <c r="L487" s="2"/>
      <c r="M487" s="2"/>
    </row>
    <row r="488" spans="10:13" x14ac:dyDescent="0.25">
      <c r="J488" s="18"/>
      <c r="K488" s="2"/>
      <c r="L488" s="2"/>
      <c r="M488" s="2"/>
    </row>
    <row r="489" spans="10:13" x14ac:dyDescent="0.25">
      <c r="J489" s="18"/>
      <c r="K489" s="2"/>
      <c r="L489" s="2"/>
      <c r="M489" s="2"/>
    </row>
    <row r="490" spans="10:13" x14ac:dyDescent="0.25">
      <c r="J490" s="18"/>
      <c r="K490" s="2"/>
      <c r="L490" s="2"/>
      <c r="M490" s="2"/>
    </row>
    <row r="491" spans="10:13" x14ac:dyDescent="0.25">
      <c r="J491" s="18"/>
      <c r="K491" s="2"/>
      <c r="L491" s="2"/>
      <c r="M491" s="2"/>
    </row>
    <row r="492" spans="10:13" x14ac:dyDescent="0.25">
      <c r="J492" s="18"/>
      <c r="K492" s="2"/>
      <c r="L492" s="2"/>
      <c r="M492" s="2"/>
    </row>
    <row r="493" spans="10:13" x14ac:dyDescent="0.25">
      <c r="J493" s="18"/>
      <c r="K493" s="2"/>
      <c r="L493" s="2"/>
      <c r="M493" s="2"/>
    </row>
    <row r="494" spans="10:13" x14ac:dyDescent="0.25">
      <c r="J494" s="18"/>
      <c r="K494" s="2"/>
      <c r="L494" s="2"/>
      <c r="M494" s="2"/>
    </row>
    <row r="495" spans="10:13" x14ac:dyDescent="0.25">
      <c r="J495" s="18"/>
      <c r="K495" s="2"/>
      <c r="L495" s="2"/>
      <c r="M495" s="2"/>
    </row>
    <row r="496" spans="10:13" x14ac:dyDescent="0.25">
      <c r="J496" s="18"/>
      <c r="K496" s="2"/>
      <c r="L496" s="2"/>
      <c r="M496" s="2"/>
    </row>
    <row r="497" spans="10:13" x14ac:dyDescent="0.25">
      <c r="J497" s="18"/>
      <c r="K497" s="2"/>
      <c r="L497" s="2"/>
      <c r="M497" s="2"/>
    </row>
    <row r="498" spans="10:13" x14ac:dyDescent="0.25">
      <c r="J498" s="18"/>
      <c r="K498" s="2"/>
      <c r="L498" s="2"/>
      <c r="M498" s="2"/>
    </row>
    <row r="499" spans="10:13" x14ac:dyDescent="0.25">
      <c r="J499" s="18"/>
      <c r="K499" s="2"/>
      <c r="L499" s="2"/>
      <c r="M499" s="2"/>
    </row>
    <row r="500" spans="10:13" x14ac:dyDescent="0.25">
      <c r="J500" s="18"/>
      <c r="K500" s="2"/>
      <c r="L500" s="2"/>
      <c r="M500" s="2"/>
    </row>
    <row r="501" spans="10:13" x14ac:dyDescent="0.25">
      <c r="J501" s="18"/>
      <c r="K501" s="2"/>
      <c r="L501" s="2"/>
      <c r="M501" s="2"/>
    </row>
    <row r="502" spans="10:13" x14ac:dyDescent="0.25">
      <c r="J502" s="18"/>
      <c r="K502" s="2"/>
      <c r="L502" s="2"/>
      <c r="M502" s="2"/>
    </row>
    <row r="503" spans="10:13" x14ac:dyDescent="0.25">
      <c r="J503" s="18"/>
      <c r="K503" s="2"/>
      <c r="L503" s="2"/>
      <c r="M503" s="2"/>
    </row>
    <row r="504" spans="10:13" x14ac:dyDescent="0.25">
      <c r="J504" s="18"/>
      <c r="K504" s="2"/>
      <c r="L504" s="2"/>
      <c r="M504" s="2"/>
    </row>
    <row r="505" spans="10:13" x14ac:dyDescent="0.25">
      <c r="J505" s="18"/>
      <c r="K505" s="2"/>
      <c r="L505" s="2"/>
      <c r="M505" s="2"/>
    </row>
    <row r="506" spans="10:13" x14ac:dyDescent="0.25">
      <c r="J506" s="18"/>
      <c r="K506" s="2"/>
      <c r="L506" s="2"/>
      <c r="M506" s="2"/>
    </row>
    <row r="507" spans="10:13" x14ac:dyDescent="0.25">
      <c r="J507" s="18"/>
      <c r="K507" s="2"/>
      <c r="L507" s="2"/>
      <c r="M507" s="2"/>
    </row>
    <row r="508" spans="10:13" x14ac:dyDescent="0.25">
      <c r="J508" s="18"/>
      <c r="K508" s="2"/>
      <c r="L508" s="2"/>
      <c r="M508" s="2"/>
    </row>
    <row r="509" spans="10:13" x14ac:dyDescent="0.25">
      <c r="J509" s="18"/>
      <c r="K509" s="2"/>
      <c r="L509" s="2"/>
      <c r="M509" s="2"/>
    </row>
    <row r="510" spans="10:13" x14ac:dyDescent="0.25">
      <c r="J510" s="18"/>
      <c r="K510" s="2"/>
      <c r="L510" s="2"/>
      <c r="M510" s="2"/>
    </row>
    <row r="511" spans="10:13" x14ac:dyDescent="0.25">
      <c r="J511" s="18"/>
      <c r="K511" s="2"/>
      <c r="L511" s="2"/>
      <c r="M511" s="2"/>
    </row>
    <row r="512" spans="10:13" x14ac:dyDescent="0.25">
      <c r="J512" s="18"/>
      <c r="K512" s="2"/>
      <c r="L512" s="2"/>
      <c r="M512" s="2"/>
    </row>
    <row r="513" spans="10:13" x14ac:dyDescent="0.25">
      <c r="J513" s="18"/>
      <c r="K513" s="2"/>
      <c r="L513" s="2"/>
      <c r="M513" s="2"/>
    </row>
    <row r="514" spans="10:13" x14ac:dyDescent="0.25">
      <c r="J514" s="18"/>
      <c r="K514" s="2"/>
      <c r="L514" s="2"/>
      <c r="M514" s="2"/>
    </row>
    <row r="515" spans="10:13" x14ac:dyDescent="0.25">
      <c r="J515" s="18"/>
      <c r="K515" s="2"/>
      <c r="L515" s="2"/>
      <c r="M515" s="2"/>
    </row>
    <row r="516" spans="10:13" x14ac:dyDescent="0.25">
      <c r="J516" s="18"/>
      <c r="K516" s="2"/>
      <c r="L516" s="2"/>
      <c r="M516" s="2"/>
    </row>
    <row r="517" spans="10:13" x14ac:dyDescent="0.25">
      <c r="J517" s="18"/>
      <c r="K517" s="2"/>
      <c r="L517" s="2"/>
      <c r="M517" s="2"/>
    </row>
    <row r="518" spans="10:13" x14ac:dyDescent="0.25">
      <c r="J518" s="18"/>
      <c r="K518" s="2"/>
      <c r="L518" s="2"/>
      <c r="M518" s="2"/>
    </row>
    <row r="519" spans="10:13" x14ac:dyDescent="0.25">
      <c r="J519" s="18"/>
      <c r="K519" s="2"/>
      <c r="L519" s="2"/>
      <c r="M519" s="2"/>
    </row>
    <row r="520" spans="10:13" x14ac:dyDescent="0.25">
      <c r="J520" s="18"/>
      <c r="K520" s="2"/>
      <c r="L520" s="2"/>
      <c r="M520" s="2"/>
    </row>
    <row r="521" spans="10:13" x14ac:dyDescent="0.25">
      <c r="J521" s="18"/>
      <c r="K521" s="2"/>
      <c r="L521" s="2"/>
      <c r="M521" s="2"/>
    </row>
    <row r="522" spans="10:13" x14ac:dyDescent="0.25">
      <c r="J522" s="18"/>
      <c r="K522" s="2"/>
      <c r="L522" s="2"/>
      <c r="M522" s="2"/>
    </row>
    <row r="523" spans="10:13" x14ac:dyDescent="0.25">
      <c r="J523" s="18"/>
      <c r="K523" s="2"/>
      <c r="L523" s="2"/>
      <c r="M523" s="2"/>
    </row>
    <row r="524" spans="10:13" x14ac:dyDescent="0.25">
      <c r="J524" s="18"/>
      <c r="K524" s="2"/>
      <c r="L524" s="2"/>
      <c r="M524" s="2"/>
    </row>
    <row r="525" spans="10:13" x14ac:dyDescent="0.25">
      <c r="J525" s="18"/>
      <c r="K525" s="2"/>
      <c r="L525" s="2"/>
      <c r="M525" s="2"/>
    </row>
    <row r="526" spans="10:13" x14ac:dyDescent="0.25">
      <c r="J526" s="18"/>
      <c r="K526" s="2"/>
      <c r="L526" s="2"/>
      <c r="M526" s="2"/>
    </row>
    <row r="527" spans="10:13" x14ac:dyDescent="0.25">
      <c r="J527" s="18"/>
      <c r="K527" s="2"/>
      <c r="L527" s="2"/>
      <c r="M527" s="2"/>
    </row>
    <row r="528" spans="10:13" x14ac:dyDescent="0.25">
      <c r="J528" s="18"/>
      <c r="K528" s="2"/>
      <c r="L528" s="2"/>
      <c r="M528" s="2"/>
    </row>
    <row r="529" spans="10:13" x14ac:dyDescent="0.25">
      <c r="J529" s="18"/>
      <c r="K529" s="2"/>
      <c r="L529" s="2"/>
      <c r="M529" s="2"/>
    </row>
    <row r="530" spans="10:13" x14ac:dyDescent="0.25">
      <c r="J530" s="18"/>
      <c r="K530" s="2"/>
      <c r="L530" s="2"/>
      <c r="M530" s="2"/>
    </row>
    <row r="531" spans="10:13" x14ac:dyDescent="0.25">
      <c r="J531" s="18"/>
      <c r="K531" s="2"/>
      <c r="L531" s="2"/>
      <c r="M531" s="2"/>
    </row>
    <row r="532" spans="10:13" x14ac:dyDescent="0.25">
      <c r="J532" s="18"/>
      <c r="K532" s="2"/>
      <c r="L532" s="2"/>
      <c r="M532" s="2"/>
    </row>
    <row r="533" spans="10:13" x14ac:dyDescent="0.25">
      <c r="J533" s="18"/>
      <c r="K533" s="2"/>
      <c r="L533" s="2"/>
      <c r="M533" s="2"/>
    </row>
    <row r="534" spans="10:13" x14ac:dyDescent="0.25">
      <c r="J534" s="18"/>
      <c r="K534" s="2"/>
      <c r="L534" s="2"/>
      <c r="M534" s="2"/>
    </row>
    <row r="535" spans="10:13" x14ac:dyDescent="0.25">
      <c r="J535" s="18"/>
      <c r="K535" s="2"/>
      <c r="L535" s="2"/>
      <c r="M535" s="2"/>
    </row>
    <row r="536" spans="10:13" x14ac:dyDescent="0.25">
      <c r="J536" s="18"/>
      <c r="K536" s="2"/>
      <c r="L536" s="2"/>
      <c r="M536" s="2"/>
    </row>
    <row r="537" spans="10:13" x14ac:dyDescent="0.25">
      <c r="J537" s="18"/>
      <c r="K537" s="2"/>
      <c r="L537" s="2"/>
      <c r="M537" s="2"/>
    </row>
    <row r="538" spans="10:13" x14ac:dyDescent="0.25">
      <c r="J538" s="18"/>
      <c r="K538" s="2"/>
      <c r="L538" s="2"/>
      <c r="M538" s="2"/>
    </row>
    <row r="539" spans="10:13" x14ac:dyDescent="0.25">
      <c r="J539" s="18"/>
      <c r="K539" s="2"/>
      <c r="L539" s="2"/>
      <c r="M539" s="2"/>
    </row>
    <row r="540" spans="10:13" x14ac:dyDescent="0.25">
      <c r="J540" s="18"/>
      <c r="K540" s="2"/>
      <c r="L540" s="2"/>
      <c r="M540" s="2"/>
    </row>
    <row r="541" spans="10:13" x14ac:dyDescent="0.25">
      <c r="J541" s="18"/>
      <c r="K541" s="2"/>
      <c r="L541" s="2"/>
      <c r="M541" s="2"/>
    </row>
    <row r="542" spans="10:13" x14ac:dyDescent="0.25">
      <c r="J542" s="18"/>
      <c r="K542" s="2"/>
      <c r="L542" s="2"/>
      <c r="M542" s="2"/>
    </row>
    <row r="543" spans="10:13" x14ac:dyDescent="0.25">
      <c r="J543" s="18"/>
      <c r="K543" s="2"/>
      <c r="L543" s="2"/>
      <c r="M543" s="2"/>
    </row>
    <row r="544" spans="10:13" x14ac:dyDescent="0.25">
      <c r="J544" s="18"/>
      <c r="K544" s="2"/>
      <c r="L544" s="2"/>
      <c r="M544" s="2"/>
    </row>
    <row r="545" spans="10:13" x14ac:dyDescent="0.25">
      <c r="J545" s="18"/>
      <c r="K545" s="2"/>
      <c r="L545" s="2"/>
      <c r="M545" s="2"/>
    </row>
    <row r="546" spans="10:13" x14ac:dyDescent="0.25">
      <c r="J546" s="18"/>
      <c r="K546" s="2"/>
      <c r="L546" s="2"/>
      <c r="M546" s="2"/>
    </row>
  </sheetData>
  <autoFilter ref="A9:H309" xr:uid="{EB6DE864-4FEA-464C-A504-405C893073C3}"/>
  <sortState xmlns:xlrd2="http://schemas.microsoft.com/office/spreadsheetml/2017/richdata2" ref="A10:M309">
    <sortCondition ref="A10:A309"/>
    <sortCondition ref="B10:B309"/>
  </sortState>
  <mergeCells count="14">
    <mergeCell ref="A311:H311"/>
    <mergeCell ref="A313:F313"/>
    <mergeCell ref="A314:C314"/>
    <mergeCell ref="A8:H8"/>
    <mergeCell ref="D1:L1"/>
    <mergeCell ref="E2:L2"/>
    <mergeCell ref="E3:L3"/>
    <mergeCell ref="E5:L5"/>
    <mergeCell ref="E6:L6"/>
    <mergeCell ref="E7:L7"/>
    <mergeCell ref="E4:L4"/>
    <mergeCell ref="J8:N8"/>
    <mergeCell ref="A2:A3"/>
    <mergeCell ref="A4:A5"/>
  </mergeCells>
  <hyperlinks>
    <hyperlink ref="A314" r:id="rId1" display="https://www.peacehealth.org/patient-financial-services/hospital-pricing" xr:uid="{3569377B-5268-49A9-A54E-F136343ADC23}"/>
    <hyperlink ref="A315" r:id="rId2" display="https://www.peacehealth.org/about-peacehealth/financial-services/get-health-insurance" xr:uid="{F87445E0-7772-4DA9-AF0A-37A2290848D2}"/>
    <hyperlink ref="A316" r:id="rId3" xr:uid="{8B9DC585-E33E-4929-93A4-968FB61B1D9C}"/>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F54B1FFD53DA44ADB4B834FCE98FE1" ma:contentTypeVersion="16" ma:contentTypeDescription="Create a new document." ma:contentTypeScope="" ma:versionID="8c1b4aa185c6057b08181486656e189b">
  <xsd:schema xmlns:xsd="http://www.w3.org/2001/XMLSchema" xmlns:xs="http://www.w3.org/2001/XMLSchema" xmlns:p="http://schemas.microsoft.com/office/2006/metadata/properties" xmlns:ns3="4d824fa4-c3ae-4a38-93b6-20d6ac998ef8" xmlns:ns4="7c6ddfa3-c3fd-4874-ae8f-f0a0587a1d68" targetNamespace="http://schemas.microsoft.com/office/2006/metadata/properties" ma:root="true" ma:fieldsID="1d50be21593c8a885787869cd5c7033a" ns3:_="" ns4:_="">
    <xsd:import namespace="4d824fa4-c3ae-4a38-93b6-20d6ac998ef8"/>
    <xsd:import namespace="7c6ddfa3-c3fd-4874-ae8f-f0a0587a1d6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824fa4-c3ae-4a38-93b6-20d6ac998ef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6ddfa3-c3fd-4874-ae8f-f0a0587a1d68"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6A21F4-165A-4942-AF23-E89201A875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824fa4-c3ae-4a38-93b6-20d6ac998ef8"/>
    <ds:schemaRef ds:uri="7c6ddfa3-c3fd-4874-ae8f-f0a0587a1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E38990-1299-47E2-BFC2-4F30F94EAE62}">
  <ds:schemaRefs>
    <ds:schemaRef ds:uri="http://purl.org/dc/elements/1.1/"/>
    <ds:schemaRef ds:uri="http://schemas.microsoft.com/office/2006/metadata/properties"/>
    <ds:schemaRef ds:uri="http://schemas.microsoft.com/office/2006/documentManagement/types"/>
    <ds:schemaRef ds:uri="7c6ddfa3-c3fd-4874-ae8f-f0a0587a1d68"/>
    <ds:schemaRef ds:uri="http://www.w3.org/XML/1998/namespace"/>
    <ds:schemaRef ds:uri="http://schemas.openxmlformats.org/package/2006/metadata/core-properties"/>
    <ds:schemaRef ds:uri="http://purl.org/dc/dcmitype/"/>
    <ds:schemaRef ds:uri="http://schemas.microsoft.com/office/infopath/2007/PartnerControls"/>
    <ds:schemaRef ds:uri="4d824fa4-c3ae-4a38-93b6-20d6ac998ef8"/>
    <ds:schemaRef ds:uri="http://purl.org/dc/terms/"/>
  </ds:schemaRefs>
</ds:datastoreItem>
</file>

<file path=customXml/itemProps3.xml><?xml version="1.0" encoding="utf-8"?>
<ds:datastoreItem xmlns:ds="http://schemas.openxmlformats.org/officeDocument/2006/customXml" ds:itemID="{E5DF52CC-A39A-4C3A-93F0-AFCB9DA4E68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St Joseph Code List</vt:lpstr>
      <vt:lpstr>Southwest Code List</vt:lpstr>
      <vt:lpstr>Cottage Grove Code List</vt:lpstr>
      <vt:lpstr>Riverbend Code List</vt:lpstr>
      <vt:lpstr>St John Code List</vt:lpstr>
      <vt:lpstr>University Code List</vt:lpstr>
      <vt:lpstr>Peace Harbor Code List</vt:lpstr>
      <vt:lpstr>United General Code List</vt:lpstr>
      <vt:lpstr>Ketchikan Code List</vt:lpstr>
      <vt:lpstr>Peace Island Code List</vt:lpstr>
      <vt:lpstr>St Joseph Output</vt:lpstr>
      <vt:lpstr>Southwest Output</vt:lpstr>
      <vt:lpstr>St John Output</vt:lpstr>
      <vt:lpstr>Riverbend Output</vt:lpstr>
      <vt:lpstr>University Output</vt:lpstr>
      <vt:lpstr>United General Output</vt:lpstr>
      <vt:lpstr>Ketchikan Output</vt:lpstr>
      <vt:lpstr>Peace Island Output</vt:lpstr>
      <vt:lpstr>Cottage Grove Output</vt:lpstr>
      <vt:lpstr>Peace Harbor 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McDonald</dc:creator>
  <cp:lastModifiedBy>Gahan, Jackie</cp:lastModifiedBy>
  <dcterms:created xsi:type="dcterms:W3CDTF">2020-09-01T16:24:00Z</dcterms:created>
  <dcterms:modified xsi:type="dcterms:W3CDTF">2021-05-10T23:46:25Z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0x0101008CF54B1FFD53DA44ADB4B834FCE98FE1</vt:lpwstr>
  </property>
</Properties>
</file>