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\Projet_CESI\2025-2026\IR\Projets\Mario-AI-Framework\"/>
    </mc:Choice>
  </mc:AlternateContent>
  <xr:revisionPtr revIDLastSave="0" documentId="13_ncr:1_{BA5A0F8D-CEC8-4E3F-A68D-7865C20B2D0D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log (2)" sheetId="1" r:id="rId1"/>
    <sheet name="Feuil1" sheetId="3" r:id="rId2"/>
  </sheets>
  <definedNames>
    <definedName name="DonnéesExternes_1" localSheetId="0" hidden="1">'log (2)'!$A$6:$AA$138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0" i="1" l="1"/>
  <c r="C142" i="1" s="1"/>
  <c r="D140" i="1"/>
  <c r="C1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8477-0DC0-406B-8CC8-2271B35D6829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<sst xmlns="http://schemas.openxmlformats.org/spreadsheetml/2006/main" count="577" uniqueCount="218">
  <si>
    <t>LevelPath</t>
  </si>
  <si>
    <t>AgentName</t>
  </si>
  <si>
    <t>GameStatus</t>
  </si>
  <si>
    <t>Completion</t>
  </si>
  <si>
    <t>Lives</t>
  </si>
  <si>
    <t>Coins</t>
  </si>
  <si>
    <t>TimeLeft</t>
  </si>
  <si>
    <t>Mushrooms</t>
  </si>
  <si>
    <t>FireFlowers</t>
  </si>
  <si>
    <t>TileCoins</t>
  </si>
  <si>
    <t>BricksDestroyed</t>
  </si>
  <si>
    <t>Jumps</t>
  </si>
  <si>
    <t>MaxXJump</t>
  </si>
  <si>
    <t>MaxJumpAirTime</t>
  </si>
  <si>
    <t>KillsTotal</t>
  </si>
  <si>
    <t>KillsStomp</t>
  </si>
  <si>
    <t>KillsFire</t>
  </si>
  <si>
    <t>KillsShell</t>
  </si>
  <si>
    <t>KillsFall</t>
  </si>
  <si>
    <t>Coherence</t>
  </si>
  <si>
    <t>Leniency</t>
  </si>
  <si>
    <t>Linearity</t>
  </si>
  <si>
    <t>GroundSegments</t>
  </si>
  <si>
    <t>StructuralDiversity</t>
  </si>
  <si>
    <t>UnjumpableHoles</t>
  </si>
  <si>
    <t>TotalVerticalHoles</t>
  </si>
  <si>
    <t>LargeVerticalHolesDetail</t>
  </si>
  <si>
    <t>./levels/generated/GANGeneratorTF/8.txt</t>
  </si>
  <si>
    <t>RobinBaumgartenAgent</t>
  </si>
  <si>
    <t>WIN</t>
  </si>
  <si>
    <t>./levels/generated/GANGeneratorTF/1.txt</t>
  </si>
  <si>
    <t>LOSE</t>
  </si>
  <si>
    <t>[56-62:7];[84-89:6];[91-112:22];[118-143:26]</t>
  </si>
  <si>
    <t>./levels/generated/GANGeneratorTF/2.txt</t>
  </si>
  <si>
    <t>./levels/generated/GANGeneratorTF/3.txt</t>
  </si>
  <si>
    <t/>
  </si>
  <si>
    <t>./levels/generated/GANGeneratorTF/10.txt</t>
  </si>
  <si>
    <t>./levels/generated/GANGeneratorTF/5.txt</t>
  </si>
  <si>
    <t>[38-43:6];[98-104:7];[129-146:18]</t>
  </si>
  <si>
    <t>./levels/generated/GANGeneratorTF/7.txt</t>
  </si>
  <si>
    <t>./levels/generated/GANGeneratorTF/4.txt</t>
  </si>
  <si>
    <t>./levels/generated/GANGeneratorTF/6.txt</t>
  </si>
  <si>
    <t>[75-82:8]</t>
  </si>
  <si>
    <t>./levels/generated/GANGeneratorTF/9.txt</t>
  </si>
  <si>
    <t>./levels/generated/GANGeneratorTF/58.txt</t>
  </si>
  <si>
    <t>AndySloaneAgent</t>
  </si>
  <si>
    <t>TIME_OUT</t>
  </si>
  <si>
    <t>[93-100:8];[118-135:18];[139-149:11]</t>
  </si>
  <si>
    <t>./levels/generated/GANGeneratorTF/113.txt</t>
  </si>
  <si>
    <t>[58-65:8];[121-137:17]</t>
  </si>
  <si>
    <t>./levels/generated/GANGeneratorTF/91.txt</t>
  </si>
  <si>
    <t>./levels/generated/GANGeneratorTF/66.txt</t>
  </si>
  <si>
    <t>./levels/generated/GANGeneratorTF/63.txt</t>
  </si>
  <si>
    <t>[59-64:6]</t>
  </si>
  <si>
    <t>./levels/generated/GANGeneratorTF/111.txt</t>
  </si>
  <si>
    <t>./levels/generated/GANGeneratorTF/25.txt</t>
  </si>
  <si>
    <t>./levels/generated/GANGeneratorTF/56.txt</t>
  </si>
  <si>
    <t>[25-30:6];[53-61:9];[130-137:8]</t>
  </si>
  <si>
    <t>./levels/generated/GANGeneratorTF/45.txt</t>
  </si>
  <si>
    <t>[80-85:6];[109-115:7]</t>
  </si>
  <si>
    <t>./levels/generated/GANGeneratorTF/17.txt</t>
  </si>
  <si>
    <t>./levels/generated/GANGeneratorTF/65.txt</t>
  </si>
  <si>
    <t>[82-87:6];[115-121:7];[123-136:14];[138-144:7]</t>
  </si>
  <si>
    <t>./levels/generated/GANGeneratorTF/47.txt</t>
  </si>
  <si>
    <t>./levels/generated/GANGeneratorTF/60.txt</t>
  </si>
  <si>
    <t>[98-103:6]</t>
  </si>
  <si>
    <t>./levels/generated/GANGeneratorTF/68.txt</t>
  </si>
  <si>
    <t>[38-46:9];[95-100:6];[115-120:6];[125-143:19]</t>
  </si>
  <si>
    <t>./levels/generated/GANGeneratorTF/107.txt</t>
  </si>
  <si>
    <t>[77-83:7];[111-124:14]</t>
  </si>
  <si>
    <t>./levels/generated/GANGeneratorTF/50.txt</t>
  </si>
  <si>
    <t>./levels/generated/GANGeneratorTF/31.txt</t>
  </si>
  <si>
    <t>./levels/generated/GANGeneratorTF/67.txt</t>
  </si>
  <si>
    <t>./levels/generated/GANGeneratorTF/93.txt</t>
  </si>
  <si>
    <t>./levels/generated/GANGeneratorTF/13.txt</t>
  </si>
  <si>
    <t>[114-119:6]</t>
  </si>
  <si>
    <t>./levels/generated/GANGeneratorTF/101.txt</t>
  </si>
  <si>
    <t>[68-73:6];[120-126:7];[128-135:8];[140-148:9]</t>
  </si>
  <si>
    <t>./levels/generated/GANGeneratorTF/14.txt</t>
  </si>
  <si>
    <t>./levels/generated/GANGeneratorTF/51.txt</t>
  </si>
  <si>
    <t>./levels/generated/GANGeneratorTF/103.txt</t>
  </si>
  <si>
    <t>[116-123:8];[131-136:6];[138-149:12]</t>
  </si>
  <si>
    <t>./levels/generated/GANGeneratorTF/77.txt</t>
  </si>
  <si>
    <t>./levels/generated/GANGeneratorTF/49.txt</t>
  </si>
  <si>
    <t>./levels/generated/GANGeneratorTF/106.txt</t>
  </si>
  <si>
    <t>./levels/generated/GANGeneratorTF/33.txt</t>
  </si>
  <si>
    <t>[61-68:8];[73-79:7]</t>
  </si>
  <si>
    <t>./levels/generated/GANGeneratorTF/82.txt</t>
  </si>
  <si>
    <t>[118-124:7]</t>
  </si>
  <si>
    <t>./levels/generated/GANGeneratorTF/16.txt</t>
  </si>
  <si>
    <t>./levels/generated/GANGeneratorTF/79.txt</t>
  </si>
  <si>
    <t>./levels/generated/GANGeneratorTF/18.txt</t>
  </si>
  <si>
    <t>[142-148:7]</t>
  </si>
  <si>
    <t>./levels/generated/GANGeneratorTF/75.txt</t>
  </si>
  <si>
    <t>[97-109:13];[125-137:13]</t>
  </si>
  <si>
    <t>./levels/generated/GANGeneratorTF/105.txt</t>
  </si>
  <si>
    <t>[25-30:6];[55-61:7]</t>
  </si>
  <si>
    <t>./levels/generated/GANGeneratorTF/24.txt</t>
  </si>
  <si>
    <t>[71-76:6];[80-86:7]</t>
  </si>
  <si>
    <t>./levels/generated/GANGeneratorTF/54.txt</t>
  </si>
  <si>
    <t>[47-53:7]</t>
  </si>
  <si>
    <t>./levels/generated/GANGeneratorTF/59.txt</t>
  </si>
  <si>
    <t>[39-46:8];[125-135:11];[139-144:6]</t>
  </si>
  <si>
    <t>./levels/generated/GANGeneratorTF/52.txt</t>
  </si>
  <si>
    <t>[25-30:6]</t>
  </si>
  <si>
    <t>./levels/generated/GANGeneratorTF/118.txt</t>
  </si>
  <si>
    <t>./levels/generated/GANGeneratorTF/15.txt</t>
  </si>
  <si>
    <t>[108-115:8]</t>
  </si>
  <si>
    <t>./levels/generated/GANGeneratorTF/39.txt</t>
  </si>
  <si>
    <t>[73-78:6]</t>
  </si>
  <si>
    <t>./levels/generated/GANGeneratorTF/70.txt</t>
  </si>
  <si>
    <t>[92-99:8];[120-129:10];[140-146:7]</t>
  </si>
  <si>
    <t>./levels/generated/GANGeneratorTF/102.txt</t>
  </si>
  <si>
    <t>[113-129:17];[141-149:9]</t>
  </si>
  <si>
    <t>./levels/generated/GANGeneratorTF/28.txt</t>
  </si>
  <si>
    <t>[120-125:6]</t>
  </si>
  <si>
    <t>./levels/generated/GANGeneratorTF/35.txt</t>
  </si>
  <si>
    <t>./levels/generated/GANGeneratorTF/85.txt</t>
  </si>
  <si>
    <t>./levels/generated/GANGeneratorTF/41.txt</t>
  </si>
  <si>
    <t>[60-67:8];[75-80:6]</t>
  </si>
  <si>
    <t>./levels/generated/GANGeneratorTF/43.txt</t>
  </si>
  <si>
    <t>[54-63:10]</t>
  </si>
  <si>
    <t>./levels/generated/GANGeneratorTF/27.txt</t>
  </si>
  <si>
    <t>[38-45:8];[116-121:6];[124-145:22]</t>
  </si>
  <si>
    <t>./levels/generated/GANGeneratorTF/42.txt</t>
  </si>
  <si>
    <t>./levels/generated/GANGeneratorTF/36.txt</t>
  </si>
  <si>
    <t>./levels/generated/GANGeneratorTF/90.txt</t>
  </si>
  <si>
    <t>[72-77:6]</t>
  </si>
  <si>
    <t>./levels/generated/GANGeneratorTF/72.txt</t>
  </si>
  <si>
    <t>./levels/generated/GANGeneratorTF/71.txt</t>
  </si>
  <si>
    <t>[109-116:8]</t>
  </si>
  <si>
    <t>./levels/generated/GANGeneratorTF/69.txt</t>
  </si>
  <si>
    <t>./levels/generated/GANGeneratorTF/99.txt</t>
  </si>
  <si>
    <t>./levels/generated/GANGeneratorTF/108.txt</t>
  </si>
  <si>
    <t>./levels/generated/GANGeneratorTF/12.txt</t>
  </si>
  <si>
    <t>[62-68:7]</t>
  </si>
  <si>
    <t>./levels/generated/GANGeneratorTF/38.txt</t>
  </si>
  <si>
    <t>[39-46:8];[141-149:9]</t>
  </si>
  <si>
    <t>./levels/generated/GANGeneratorTF/109.txt</t>
  </si>
  <si>
    <t>./levels/generated/GANGeneratorTF/119.txt</t>
  </si>
  <si>
    <t>./levels/generated/GANGeneratorTF/92.txt</t>
  </si>
  <si>
    <t>./levels/generated/GANGeneratorTF/115.txt</t>
  </si>
  <si>
    <t>[38-45:8];[89-94:6];[107-116:10]</t>
  </si>
  <si>
    <t>./levels/generated/GANGeneratorTF/40.txt</t>
  </si>
  <si>
    <t>./levels/generated/GANGeneratorTF/121.txt</t>
  </si>
  <si>
    <t>./levels/generated/GANGeneratorTF/19.txt</t>
  </si>
  <si>
    <t>[87-93:7]</t>
  </si>
  <si>
    <t>./levels/generated/GANGeneratorTF/46.txt</t>
  </si>
  <si>
    <t>./levels/generated/GANGeneratorTF/120.txt</t>
  </si>
  <si>
    <t>./levels/generated/GANGeneratorTF/76.txt</t>
  </si>
  <si>
    <t>[142-149:8]</t>
  </si>
  <si>
    <t>./levels/generated/GANGeneratorTF/94.txt</t>
  </si>
  <si>
    <t>[52-62:11];[64-76:13];[87-149:63]</t>
  </si>
  <si>
    <t>./levels/generated/GANGeneratorTF/74.txt</t>
  </si>
  <si>
    <t>[138-143:6]</t>
  </si>
  <si>
    <t>./levels/generated/GANGeneratorTF/78.txt</t>
  </si>
  <si>
    <t>./levels/generated/GANGeneratorTF/55.txt</t>
  </si>
  <si>
    <t>[81-93:13]</t>
  </si>
  <si>
    <t>./levels/generated/GANGeneratorTF/100.txt</t>
  </si>
  <si>
    <t>[42-47:6];[114-120:7]</t>
  </si>
  <si>
    <t>./levels/generated/GANGeneratorTF/87.txt</t>
  </si>
  <si>
    <t>[54-62:9]</t>
  </si>
  <si>
    <t>./levels/generated/GANGeneratorTF/88.txt</t>
  </si>
  <si>
    <t>[60-65:6]</t>
  </si>
  <si>
    <t>./levels/generated/GANGeneratorTF/11.txt</t>
  </si>
  <si>
    <t>[110-115:6]</t>
  </si>
  <si>
    <t>./levels/generated/GANGeneratorTF/73.txt</t>
  </si>
  <si>
    <t>./levels/generated/GANGeneratorTF/123.txt</t>
  </si>
  <si>
    <t>./levels/generated/GANGeneratorTF/112.txt</t>
  </si>
  <si>
    <t>[80-85:6]</t>
  </si>
  <si>
    <t>./levels/generated/GANGeneratorTF/20.txt</t>
  </si>
  <si>
    <t>./levels/generated/GANGeneratorTF/117.txt</t>
  </si>
  <si>
    <t>[38-46:9];[51-62:12];[98-111:14];[129-140:12]</t>
  </si>
  <si>
    <t>./levels/generated/GANGeneratorTF/29.txt</t>
  </si>
  <si>
    <t>./levels/generated/GANGeneratorTF/64.txt</t>
  </si>
  <si>
    <t>[94-99:6];[117-149:33]</t>
  </si>
  <si>
    <t>./levels/generated/GANGeneratorTF/89.txt</t>
  </si>
  <si>
    <t>./levels/generated/GANGeneratorTF/114.txt</t>
  </si>
  <si>
    <t>./levels/generated/GANGeneratorTF/95.txt</t>
  </si>
  <si>
    <t>./levels/generated/GANGeneratorTF/62.txt</t>
  </si>
  <si>
    <t>[116-129:14];[143-148:6]</t>
  </si>
  <si>
    <t>./levels/generated/GANGeneratorTF/30.txt</t>
  </si>
  <si>
    <t>./levels/generated/GANGeneratorTF/48.txt</t>
  </si>
  <si>
    <t>./levels/generated/GANGeneratorTF/84.txt</t>
  </si>
  <si>
    <t>[53-61:9];[81-111:31]</t>
  </si>
  <si>
    <t>./levels/generated/GANGeneratorTF/98.txt</t>
  </si>
  <si>
    <t>./levels/generated/GANGeneratorTF/110.txt</t>
  </si>
  <si>
    <t>./levels/generated/GANGeneratorTF/34.txt</t>
  </si>
  <si>
    <t>[141-149:9]</t>
  </si>
  <si>
    <t>./levels/generated/GANGeneratorTF/37.txt</t>
  </si>
  <si>
    <t>./levels/generated/GANGeneratorTF/57.txt</t>
  </si>
  <si>
    <t>[53-62:10];[92-97:6];[119-145:27]</t>
  </si>
  <si>
    <t>./levels/generated/GANGeneratorTF/44.txt</t>
  </si>
  <si>
    <t>[143-148:6]</t>
  </si>
  <si>
    <t>./levels/generated/GANGeneratorTF/23.txt</t>
  </si>
  <si>
    <t>[41-47:7]</t>
  </si>
  <si>
    <t>./levels/generated/GANGeneratorTF/86.txt</t>
  </si>
  <si>
    <t>./levels/generated/GANGeneratorTF/97.txt</t>
  </si>
  <si>
    <t>./levels/generated/GANGeneratorTF/122.txt</t>
  </si>
  <si>
    <t>[71-78:8]</t>
  </si>
  <si>
    <t>./levels/generated/GANGeneratorTF/96.txt</t>
  </si>
  <si>
    <t>./levels/generated/GANGeneratorTF/83.txt</t>
  </si>
  <si>
    <t>./levels/generated/GANGeneratorTF/80.txt</t>
  </si>
  <si>
    <t>[52-64:13]</t>
  </si>
  <si>
    <t>./levels/generated/GANGeneratorTF/53.txt</t>
  </si>
  <si>
    <t>[120-129:10];[143-148:6]</t>
  </si>
  <si>
    <t>./levels/generated/GANGeneratorTF/116.txt</t>
  </si>
  <si>
    <t>./levels/generated/GANGeneratorTF/104.txt</t>
  </si>
  <si>
    <t>./levels/generated/GANGeneratorTF/22.txt</t>
  </si>
  <si>
    <t>./levels/generated/GANGeneratorTF/61.txt</t>
  </si>
  <si>
    <t>./levels/generated/GANGeneratorTF/81.txt</t>
  </si>
  <si>
    <t>[141-146:6]</t>
  </si>
  <si>
    <t>./levels/generated/GANGeneratorTF/32.txt</t>
  </si>
  <si>
    <t>[75-80:6];[111-116:6]</t>
  </si>
  <si>
    <t>./levels/generated/GANGeneratorTF/26.txt</t>
  </si>
  <si>
    <t>./levels/generated/GANGeneratorTF/21.txt</t>
  </si>
  <si>
    <t>AVG</t>
  </si>
  <si>
    <t>NBSI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</si>
</sst>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1D-443C-A654-1B04D6F3B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1D-443C-A654-1B04D6F3BF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1D-443C-A654-1B04D6F3BF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(2)'!$B$140:$B$142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(2)'!$C$140:$C$142</c:f>
              <c:numCache>
                <c:formatCode>General</c:formatCode>
                <c:ptCount val="3"/>
                <c:pt idx="0">
                  <c:v>37</c:v>
                </c:pt>
                <c:pt idx="1">
                  <c:v>62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61F-A634-9B54F89A05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157370</xdr:colOff>
      <xdr:row>142</xdr:row>
      <xdr:rowOff>86138</xdr:rowOff>
    </xdr:from>
    <xdr:to>
      <xdr:col>2</xdr:col>
      <xdr:colOff>662609</xdr:colOff>
      <xdr:row>156</xdr:row>
      <xdr:rowOff>162338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703562-F570-052C-F798-56F8657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headers="0" connectionId="1" xr16:uid="{6F2865ED-3883-4DF6-BD31-64D36603F6BB}" autoFormatId="16" applyNumberFormats="0" applyBorderFormats="0" applyFontFormats="0" applyPatternFormats="0" applyAlignmentFormats="0" applyWidthHeightFormats="0">
  <queryTableRefresh headersInLastRefresh="0" nextId="28">
    <queryTableFields count="27">
      <queryTableField id="1" name="LevelPath" tableColumnId="1"/>
      <queryTableField id="2" name="AgentName" tableColumnId="2"/>
      <queryTableField id="3" name="GameStatus" tableColumnId="3"/>
      <queryTableField id="4" name="Completion" tableColumnId="4"/>
      <queryTableField id="5" name="Lives" tableColumnId="5"/>
      <queryTableField id="6" name="Coins" tableColumnId="6"/>
      <queryTableField id="7" name="TimeLeft" tableColumnId="7"/>
      <queryTableField id="8" name="Mushrooms" tableColumnId="8"/>
      <queryTableField id="9" name="FireFlowers" tableColumnId="9"/>
      <queryTableField id="10" name="TileCoins" tableColumnId="10"/>
      <queryTableField id="11" name="BricksDestroyed" tableColumnId="11"/>
      <queryTableField id="12" name="Jumps" tableColumnId="12"/>
      <queryTableField id="13" name="MaxXJump" tableColumnId="13"/>
      <queryTableField id="14" name="MaxJumpAirTime" tableColumnId="14"/>
      <queryTableField id="15" name="KillsTotal" tableColumnId="15"/>
      <queryTableField id="16" name="KillsStomp" tableColumnId="16"/>
      <queryTableField id="17" name="KillsFire" tableColumnId="17"/>
      <queryTableField id="18" name="KillsShell" tableColumnId="18"/>
      <queryTableField id="19" name="KillsFall" tableColumnId="19"/>
      <queryTableField id="20" name="Coherence" tableColumnId="20"/>
      <queryTableField id="21" name="Leniency" tableColumnId="21"/>
      <queryTableField id="22" name="Linearity" tableColumnId="22"/>
      <queryTableField id="23" name="GroundSegments" tableColumnId="23"/>
      <queryTableField id="24" name="StructuralDiversity" tableColumnId="24"/>
      <queryTableField id="25" name="UnjumpableHoles" tableColumnId="25"/>
      <queryTableField id="26" name="TotalVerticalHoles" tableColumnId="26"/>
      <queryTableField id="27" name="LargeVerticalHolesDetail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28E6FB-A5F1-402A-B0C1-4C3E8CA09B26}" name="log_" displayName="log_" ref="A6:AA139" tableType="queryTable" headerRowCount="0" totalsRowCount="1">
  <tableColumns count="27">
    <tableColumn id="1" xr3:uid="{EE5267FF-EB96-476A-921C-8BFDD1D827C6}" uniqueName="1" name="LevelPath" queryTableFieldId="1" dataDxfId="4" totalsRowDxfId="3"/>
    <tableColumn id="2" xr3:uid="{9D4D3794-ECB6-468A-8453-7BF88384C258}" uniqueName="2" name="AgentName" queryTableFieldId="2" dataDxfId="2"/>
    <tableColumn id="3" xr3:uid="{E0416DE5-301F-4C17-B647-3072A4972E14}" uniqueName="3" name="GameStatus" totalsRowLabel="NBSI" queryTableFieldId="3" dataDxfId="1"/>
    <tableColumn id="4" xr3:uid="{2DE4F676-2B3E-4401-8294-33A3AA9D0588}" uniqueName="4" name="Completion" totalsRowLabel="AVG" queryTableFieldId="4"/>
    <tableColumn id="5" xr3:uid="{D1FEB9BA-735F-4551-B7D8-247AA8DF6282}" uniqueName="5" name="Lives" queryTableFieldId="5"/>
    <tableColumn id="6" xr3:uid="{C8C71625-81CC-45B1-9C98-F65C5ED61729}" uniqueName="6" name="Coins" queryTableFieldId="6"/>
    <tableColumn id="7" xr3:uid="{2F74C50B-88AD-47DA-8E0B-6C839F80688B}" uniqueName="7" name="TimeLeft" queryTableFieldId="7"/>
    <tableColumn id="8" xr3:uid="{3AFA6BF4-650B-4987-B950-14BC90F193CF}" uniqueName="8" name="Mushrooms" queryTableFieldId="8"/>
    <tableColumn id="9" xr3:uid="{3280928F-E125-48FC-ACC5-6FD851D48308}" uniqueName="9" name="FireFlowers" queryTableFieldId="9"/>
    <tableColumn id="10" xr3:uid="{C05F3002-FA80-42B4-8D16-C9434CF97F63}" uniqueName="10" name="TileCoins" queryTableFieldId="10"/>
    <tableColumn id="11" xr3:uid="{06FC478B-2ACE-44ED-898D-646D3349E590}" uniqueName="11" name="BricksDestroyed" queryTableFieldId="11"/>
    <tableColumn id="12" xr3:uid="{181FF16F-E698-4ECE-92D6-16B9662CEF72}" uniqueName="12" name="Jumps" queryTableFieldId="12"/>
    <tableColumn id="13" xr3:uid="{049D6116-ECD0-406A-A762-F6A5F3560F04}" uniqueName="13" name="MaxXJump" queryTableFieldId="13"/>
    <tableColumn id="14" xr3:uid="{781B9B26-BF7F-4AFD-A8C7-83ECEA0022AC}" uniqueName="14" name="MaxJumpAirTime" queryTableFieldId="14"/>
    <tableColumn id="15" xr3:uid="{7EAF0AAE-BDA1-4E97-B194-21D13B91C42E}" uniqueName="15" name="KillsTotal" queryTableFieldId="15"/>
    <tableColumn id="16" xr3:uid="{42F9615D-2DFA-48A8-8A0F-C0E4F7686CC5}" uniqueName="16" name="KillsStomp" queryTableFieldId="16"/>
    <tableColumn id="17" xr3:uid="{18372074-40A1-4695-8441-808AA6122155}" uniqueName="17" name="KillsFire" queryTableFieldId="17"/>
    <tableColumn id="18" xr3:uid="{4DD710BC-400C-4DEB-9B60-0E191405012B}" uniqueName="18" name="KillsShell" queryTableFieldId="18"/>
    <tableColumn id="19" xr3:uid="{F72C2F9F-7995-411B-9E7B-A90FE214884B}" uniqueName="19" name="KillsFall" queryTableFieldId="19"/>
    <tableColumn id="20" xr3:uid="{03EC6BFE-4B30-44EA-8B00-5D4F8AB8A3FF}" uniqueName="20" name="Coherence" queryTableFieldId="20"/>
    <tableColumn id="21" xr3:uid="{74D3476D-AE3D-44CF-B0D4-DE816E881F64}" uniqueName="21" name="Leniency" queryTableFieldId="21"/>
    <tableColumn id="22" xr3:uid="{F169188B-A25E-4651-9503-80CEF75160D6}" uniqueName="22" name="Linearity" queryTableFieldId="22"/>
    <tableColumn id="23" xr3:uid="{3AD233AE-9B03-4FAB-B74E-069DA7119259}" uniqueName="23" name="GroundSegments" queryTableFieldId="23"/>
    <tableColumn id="24" xr3:uid="{3AD08C37-6BD6-4E41-AFDC-16B9EBC7C6C8}" uniqueName="24" name="StructuralDiversity" queryTableFieldId="24"/>
    <tableColumn id="25" xr3:uid="{3CA8CEB9-8FAA-44A7-8757-11DE71E2035D}" uniqueName="25" name="UnjumpableHoles" queryTableFieldId="25"/>
    <tableColumn id="26" xr3:uid="{00A0BB63-A81A-491B-B6BB-ABC32D7B9C1C}" uniqueName="26" name="TotalVerticalHoles" queryTableFieldId="26"/>
    <tableColumn id="27" xr3:uid="{FCF190F0-72BD-447B-A1C3-D596D42C18B2}" uniqueName="27" name="LargeVerticalHolesDetail" queryTableFieldId="27" dataDxfId="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A1:AA5" totalsRowShown="0">
  <autoFilter ref="A1:AA5" xr:uid="{00000000-0009-0000-0100-000001000000}"/>
  <sortState xmlns:xlrd2="http://schemas.microsoft.com/office/spreadsheetml/2017/richdata2" ref="A2:AA5">
    <sortCondition ref="A1:A5"/>
  </sortState>
  <tableColumns count="27">
    <tableColumn id="1" xr3:uid="{00000000-0010-0000-0000-000001000000}" name="LevelPath"/>
    <tableColumn id="2" xr3:uid="{00000000-0010-0000-0000-000002000000}" name="AgentName"/>
    <tableColumn id="3" xr3:uid="{00000000-0010-0000-0000-000003000000}" name="GameStatus"/>
    <tableColumn id="4" xr3:uid="{00000000-0010-0000-0000-000004000000}" name="Completion"/>
    <tableColumn id="5" xr3:uid="{00000000-0010-0000-0000-000005000000}" name="Lives"/>
    <tableColumn id="6" xr3:uid="{00000000-0010-0000-0000-000006000000}" name="Coins"/>
    <tableColumn id="7" xr3:uid="{00000000-0010-0000-0000-000007000000}" name="TimeLeft"/>
    <tableColumn id="8" xr3:uid="{00000000-0010-0000-0000-000008000000}" name="Mushrooms"/>
    <tableColumn id="9" xr3:uid="{00000000-0010-0000-0000-000009000000}" name="FireFlowers"/>
    <tableColumn id="10" xr3:uid="{00000000-0010-0000-0000-00000A000000}" name="TileCoins"/>
    <tableColumn id="11" xr3:uid="{00000000-0010-0000-0000-00000B000000}" name="BricksDestroyed"/>
    <tableColumn id="12" xr3:uid="{00000000-0010-0000-0000-00000C000000}" name="Jumps"/>
    <tableColumn id="13" xr3:uid="{00000000-0010-0000-0000-00000D000000}" name="MaxXJump"/>
    <tableColumn id="14" xr3:uid="{00000000-0010-0000-0000-00000E000000}" name="MaxJumpAirTime"/>
    <tableColumn id="15" xr3:uid="{00000000-0010-0000-0000-00000F000000}" name="KillsTotal"/>
    <tableColumn id="16" xr3:uid="{00000000-0010-0000-0000-000010000000}" name="KillsStomp"/>
    <tableColumn id="17" xr3:uid="{00000000-0010-0000-0000-000011000000}" name="KillsFire"/>
    <tableColumn id="18" xr3:uid="{00000000-0010-0000-0000-000012000000}" name="KillsShell"/>
    <tableColumn id="19" xr3:uid="{00000000-0010-0000-0000-000013000000}" name="KillsFall"/>
    <tableColumn id="20" xr3:uid="{00000000-0010-0000-0000-000014000000}" name="Coherence"/>
    <tableColumn id="21" xr3:uid="{00000000-0010-0000-0000-000015000000}" name="Leniency"/>
    <tableColumn id="22" xr3:uid="{00000000-0010-0000-0000-000016000000}" name="Linearity"/>
    <tableColumn id="23" xr3:uid="{00000000-0010-0000-0000-000017000000}" name="GroundSegments"/>
    <tableColumn id="24" xr3:uid="{00000000-0010-0000-0000-000018000000}" name="StructuralDiversity"/>
    <tableColumn id="25" xr3:uid="{00000000-0010-0000-0000-000019000000}" name="UnjumpableHoles"/>
    <tableColumn id="26" xr3:uid="{00000000-0010-0000-0000-00001A000000}" name="TotalVerticalHoles"/>
    <tableColumn id="27" xr3:uid="{00000000-0010-0000-0000-00001B000000}" name="LargeVerticalHolesDetai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abSelected="1" topLeftCell="A12" zoomScale="40" zoomScaleNormal="40" workbookViewId="0">
      <selection activeCell="J12" sqref="J12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4" width="18.5703125" customWidth="1"/>
    <col min="15" max="15" width="11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30</v>
      </c>
      <c r="B2" t="s">
        <v>28</v>
      </c>
      <c r="C2" t="s">
        <v>31</v>
      </c>
      <c r="D2">
        <v>68.599999999999994</v>
      </c>
      <c r="E2">
        <v>0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8</v>
      </c>
      <c r="M2">
        <v>124.07</v>
      </c>
      <c r="N2">
        <v>14</v>
      </c>
      <c r="O2">
        <v>0</v>
      </c>
      <c r="P2">
        <v>0</v>
      </c>
      <c r="Q2">
        <v>0</v>
      </c>
      <c r="R2">
        <v>0</v>
      </c>
      <c r="S2">
        <v>0</v>
      </c>
      <c r="T2">
        <v>0.59</v>
      </c>
      <c r="U2">
        <v>-41</v>
      </c>
      <c r="V2">
        <v>0.91326200000000002</v>
      </c>
      <c r="W2">
        <v>11</v>
      </c>
      <c r="X2">
        <v>21</v>
      </c>
      <c r="Y2">
        <v>2</v>
      </c>
      <c r="Z2">
        <v>8</v>
      </c>
      <c r="AA2" t="s">
        <v>32</v>
      </c>
    </row>
    <row r="3" spans="1:27" x14ac:dyDescent="0.25">
      <c r="A3" t="s">
        <v>33</v>
      </c>
      <c r="B3" t="s">
        <v>28</v>
      </c>
      <c r="C3" t="s">
        <v>31</v>
      </c>
      <c r="D3">
        <v>66.19</v>
      </c>
      <c r="E3">
        <v>0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  <c r="L3">
        <v>6</v>
      </c>
      <c r="M3">
        <v>119.71</v>
      </c>
      <c r="N3">
        <v>10</v>
      </c>
      <c r="O3">
        <v>4</v>
      </c>
      <c r="P3">
        <v>2</v>
      </c>
      <c r="Q3">
        <v>0</v>
      </c>
      <c r="R3">
        <v>0</v>
      </c>
      <c r="S3">
        <v>2</v>
      </c>
      <c r="T3">
        <v>1</v>
      </c>
      <c r="U3">
        <v>-86</v>
      </c>
      <c r="V3">
        <v>3.7367970000000001</v>
      </c>
      <c r="W3">
        <v>32</v>
      </c>
      <c r="X3">
        <v>70</v>
      </c>
      <c r="Y3">
        <v>0</v>
      </c>
      <c r="Z3">
        <v>13</v>
      </c>
    </row>
    <row r="4" spans="1:27" x14ac:dyDescent="0.25">
      <c r="A4" t="s">
        <v>34</v>
      </c>
      <c r="B4" t="s">
        <v>28</v>
      </c>
      <c r="C4" t="s">
        <v>29</v>
      </c>
      <c r="D4">
        <v>100</v>
      </c>
      <c r="E4">
        <v>0</v>
      </c>
      <c r="F4">
        <v>0</v>
      </c>
      <c r="G4">
        <v>14</v>
      </c>
      <c r="H4">
        <v>0</v>
      </c>
      <c r="I4">
        <v>0</v>
      </c>
      <c r="J4">
        <v>0</v>
      </c>
      <c r="K4">
        <v>0</v>
      </c>
      <c r="L4">
        <v>9</v>
      </c>
      <c r="M4">
        <v>218.18</v>
      </c>
      <c r="N4">
        <v>19</v>
      </c>
      <c r="O4">
        <v>8</v>
      </c>
      <c r="P4">
        <v>1</v>
      </c>
      <c r="Q4">
        <v>0</v>
      </c>
      <c r="R4">
        <v>0</v>
      </c>
      <c r="S4">
        <v>7</v>
      </c>
      <c r="T4">
        <v>1</v>
      </c>
      <c r="U4">
        <v>-96</v>
      </c>
      <c r="V4">
        <v>3.7908059999999999</v>
      </c>
      <c r="W4">
        <v>27</v>
      </c>
      <c r="X4">
        <v>88</v>
      </c>
      <c r="Y4">
        <v>0</v>
      </c>
      <c r="Z4">
        <v>8</v>
      </c>
    </row>
    <row r="5" spans="1:27" x14ac:dyDescent="0.25">
      <c r="A5" t="s">
        <v>27</v>
      </c>
      <c r="B5" t="s">
        <v>28</v>
      </c>
      <c r="C5" t="s">
        <v>29</v>
      </c>
      <c r="D5">
        <v>100</v>
      </c>
      <c r="E5">
        <v>0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6</v>
      </c>
      <c r="M5">
        <v>152.72999999999999</v>
      </c>
      <c r="N5">
        <v>13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-43</v>
      </c>
      <c r="V5">
        <v>0.97326000000000001</v>
      </c>
      <c r="W5">
        <v>17</v>
      </c>
      <c r="X5">
        <v>37</v>
      </c>
      <c r="Y5">
        <v>0</v>
      </c>
      <c r="Z5">
        <v>8</v>
      </c>
    </row>
    <row r="6" spans="1:27" x14ac:dyDescent="0.25">
      <c r="A6" t="s">
        <v>27</v>
      </c>
      <c r="B6" t="s">
        <v>28</v>
      </c>
      <c r="C6" t="s">
        <v>29</v>
      </c>
      <c r="D6">
        <v>100</v>
      </c>
      <c r="E6">
        <v>0</v>
      </c>
      <c r="F6">
        <v>0</v>
      </c>
      <c r="G6">
        <v>14</v>
      </c>
      <c r="H6">
        <v>0</v>
      </c>
      <c r="I6">
        <v>0</v>
      </c>
      <c r="J6">
        <v>0</v>
      </c>
      <c r="K6">
        <v>0</v>
      </c>
      <c r="L6">
        <v>6</v>
      </c>
      <c r="M6">
        <v>152.72999999999999</v>
      </c>
      <c r="N6">
        <v>13</v>
      </c>
      <c r="O6">
        <v>2</v>
      </c>
      <c r="P6">
        <v>0</v>
      </c>
      <c r="Q6">
        <v>0</v>
      </c>
      <c r="R6">
        <v>0</v>
      </c>
      <c r="S6">
        <v>2</v>
      </c>
      <c r="T6">
        <v>1</v>
      </c>
      <c r="U6">
        <v>-43</v>
      </c>
      <c r="V6">
        <v>0.97326000000000001</v>
      </c>
      <c r="W6">
        <v>17</v>
      </c>
      <c r="X6">
        <v>37</v>
      </c>
      <c r="Y6">
        <v>0</v>
      </c>
      <c r="Z6">
        <v>8</v>
      </c>
      <c r="AA6" t="s">
        <v>35</v>
      </c>
    </row>
    <row r="7" spans="1:27" x14ac:dyDescent="0.25">
      <c r="A7" t="s">
        <v>30</v>
      </c>
      <c r="B7" t="s">
        <v>28</v>
      </c>
      <c r="C7" t="s">
        <v>31</v>
      </c>
      <c r="D7">
        <v>43.31</v>
      </c>
      <c r="E7">
        <v>0</v>
      </c>
      <c r="F7">
        <v>0</v>
      </c>
      <c r="G7">
        <v>17</v>
      </c>
      <c r="H7">
        <v>0</v>
      </c>
      <c r="I7">
        <v>0</v>
      </c>
      <c r="J7">
        <v>0</v>
      </c>
      <c r="K7">
        <v>0</v>
      </c>
      <c r="L7">
        <v>4</v>
      </c>
      <c r="M7">
        <v>119.97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0.59</v>
      </c>
      <c r="U7">
        <v>-41</v>
      </c>
      <c r="V7">
        <v>0.91326200000000002</v>
      </c>
      <c r="W7">
        <v>11</v>
      </c>
      <c r="X7">
        <v>21</v>
      </c>
      <c r="Y7">
        <v>2</v>
      </c>
      <c r="Z7">
        <v>8</v>
      </c>
      <c r="AA7" t="s">
        <v>32</v>
      </c>
    </row>
    <row r="8" spans="1:27" x14ac:dyDescent="0.25">
      <c r="A8" t="s">
        <v>36</v>
      </c>
      <c r="B8" t="s">
        <v>28</v>
      </c>
      <c r="C8" t="s">
        <v>29</v>
      </c>
      <c r="D8">
        <v>100</v>
      </c>
      <c r="E8">
        <v>0</v>
      </c>
      <c r="F8">
        <v>0</v>
      </c>
      <c r="G8">
        <v>14</v>
      </c>
      <c r="H8">
        <v>0</v>
      </c>
      <c r="I8">
        <v>0</v>
      </c>
      <c r="J8">
        <v>0</v>
      </c>
      <c r="K8">
        <v>0</v>
      </c>
      <c r="L8">
        <v>9</v>
      </c>
      <c r="M8">
        <v>207.22</v>
      </c>
      <c r="N8">
        <v>18</v>
      </c>
      <c r="O8">
        <v>14</v>
      </c>
      <c r="P8">
        <v>5</v>
      </c>
      <c r="Q8">
        <v>0</v>
      </c>
      <c r="R8">
        <v>0</v>
      </c>
      <c r="S8">
        <v>9</v>
      </c>
      <c r="T8">
        <v>1</v>
      </c>
      <c r="U8">
        <v>-148</v>
      </c>
      <c r="V8">
        <v>2.5693929999999998</v>
      </c>
      <c r="W8">
        <v>31</v>
      </c>
      <c r="X8">
        <v>90</v>
      </c>
      <c r="Y8">
        <v>0</v>
      </c>
      <c r="Z8">
        <v>9</v>
      </c>
      <c r="AA8" t="s">
        <v>35</v>
      </c>
    </row>
    <row r="9" spans="1:27" x14ac:dyDescent="0.25">
      <c r="A9" t="s">
        <v>34</v>
      </c>
      <c r="B9" t="s">
        <v>28</v>
      </c>
      <c r="C9" t="s">
        <v>29</v>
      </c>
      <c r="D9">
        <v>100</v>
      </c>
      <c r="E9">
        <v>0</v>
      </c>
      <c r="F9">
        <v>0</v>
      </c>
      <c r="G9">
        <v>14</v>
      </c>
      <c r="H9">
        <v>0</v>
      </c>
      <c r="I9">
        <v>0</v>
      </c>
      <c r="J9">
        <v>0</v>
      </c>
      <c r="K9">
        <v>0</v>
      </c>
      <c r="L9">
        <v>9</v>
      </c>
      <c r="M9">
        <v>218.18</v>
      </c>
      <c r="N9">
        <v>19</v>
      </c>
      <c r="O9">
        <v>8</v>
      </c>
      <c r="P9">
        <v>1</v>
      </c>
      <c r="Q9">
        <v>0</v>
      </c>
      <c r="R9">
        <v>0</v>
      </c>
      <c r="S9">
        <v>7</v>
      </c>
      <c r="T9">
        <v>1</v>
      </c>
      <c r="U9">
        <v>-96</v>
      </c>
      <c r="V9">
        <v>3.7908059999999999</v>
      </c>
      <c r="W9">
        <v>27</v>
      </c>
      <c r="X9">
        <v>88</v>
      </c>
      <c r="Y9">
        <v>0</v>
      </c>
      <c r="Z9">
        <v>8</v>
      </c>
      <c r="AA9" t="s">
        <v>35</v>
      </c>
    </row>
    <row r="10" spans="1:27" x14ac:dyDescent="0.25">
      <c r="A10" t="s">
        <v>37</v>
      </c>
      <c r="B10" t="s">
        <v>28</v>
      </c>
      <c r="C10" t="s">
        <v>31</v>
      </c>
      <c r="D10">
        <v>93.4</v>
      </c>
      <c r="E10">
        <v>0</v>
      </c>
      <c r="F10">
        <v>0</v>
      </c>
      <c r="G10">
        <v>14</v>
      </c>
      <c r="H10">
        <v>0</v>
      </c>
      <c r="I10">
        <v>0</v>
      </c>
      <c r="J10">
        <v>0</v>
      </c>
      <c r="K10">
        <v>0</v>
      </c>
      <c r="L10">
        <v>10</v>
      </c>
      <c r="M10">
        <v>163.58000000000001</v>
      </c>
      <c r="N10">
        <v>14</v>
      </c>
      <c r="O10">
        <v>1</v>
      </c>
      <c r="P10">
        <v>1</v>
      </c>
      <c r="Q10">
        <v>0</v>
      </c>
      <c r="R10">
        <v>0</v>
      </c>
      <c r="S10">
        <v>0</v>
      </c>
      <c r="T10">
        <v>0.99</v>
      </c>
      <c r="U10">
        <v>-59</v>
      </c>
      <c r="V10">
        <v>1.7955559999999999</v>
      </c>
      <c r="W10">
        <v>21</v>
      </c>
      <c r="X10">
        <v>37</v>
      </c>
      <c r="Y10">
        <v>2</v>
      </c>
      <c r="Z10">
        <v>13</v>
      </c>
      <c r="AA10" t="s">
        <v>38</v>
      </c>
    </row>
    <row r="11" spans="1:27" x14ac:dyDescent="0.25">
      <c r="A11" t="s">
        <v>33</v>
      </c>
      <c r="B11" t="s">
        <v>28</v>
      </c>
      <c r="C11" t="s">
        <v>31</v>
      </c>
      <c r="D11">
        <v>66.19</v>
      </c>
      <c r="E11">
        <v>0</v>
      </c>
      <c r="F11">
        <v>0</v>
      </c>
      <c r="G11">
        <v>16</v>
      </c>
      <c r="H11">
        <v>0</v>
      </c>
      <c r="I11">
        <v>0</v>
      </c>
      <c r="J11">
        <v>0</v>
      </c>
      <c r="K11">
        <v>0</v>
      </c>
      <c r="L11">
        <v>6</v>
      </c>
      <c r="M11">
        <v>119.71</v>
      </c>
      <c r="N11">
        <v>10</v>
      </c>
      <c r="O11">
        <v>4</v>
      </c>
      <c r="P11">
        <v>2</v>
      </c>
      <c r="Q11">
        <v>0</v>
      </c>
      <c r="R11">
        <v>0</v>
      </c>
      <c r="S11">
        <v>2</v>
      </c>
      <c r="T11">
        <v>1</v>
      </c>
      <c r="U11">
        <v>-86</v>
      </c>
      <c r="V11">
        <v>3.7367970000000001</v>
      </c>
      <c r="W11">
        <v>32</v>
      </c>
      <c r="X11">
        <v>70</v>
      </c>
      <c r="Y11">
        <v>0</v>
      </c>
      <c r="Z11">
        <v>13</v>
      </c>
      <c r="AA11" t="s">
        <v>35</v>
      </c>
    </row>
    <row r="12" spans="1:27" x14ac:dyDescent="0.25">
      <c r="A12" t="s">
        <v>39</v>
      </c>
      <c r="B12" t="s">
        <v>28</v>
      </c>
      <c r="C12" t="s">
        <v>29</v>
      </c>
      <c r="D12">
        <v>100</v>
      </c>
      <c r="E12">
        <v>0</v>
      </c>
      <c r="F12">
        <v>0</v>
      </c>
      <c r="G12">
        <v>14</v>
      </c>
      <c r="H12">
        <v>0</v>
      </c>
      <c r="I12">
        <v>0</v>
      </c>
      <c r="J12">
        <v>0</v>
      </c>
      <c r="K12">
        <v>0</v>
      </c>
      <c r="L12">
        <v>8</v>
      </c>
      <c r="M12">
        <v>141.82</v>
      </c>
      <c r="N12">
        <v>12</v>
      </c>
      <c r="O12">
        <v>2</v>
      </c>
      <c r="P12">
        <v>0</v>
      </c>
      <c r="Q12">
        <v>0</v>
      </c>
      <c r="R12">
        <v>0</v>
      </c>
      <c r="S12">
        <v>2</v>
      </c>
      <c r="T12">
        <v>0.97</v>
      </c>
      <c r="U12">
        <v>-71</v>
      </c>
      <c r="V12">
        <v>2.1273819999999999</v>
      </c>
      <c r="W12">
        <v>22</v>
      </c>
      <c r="X12">
        <v>52</v>
      </c>
      <c r="Y12">
        <v>0</v>
      </c>
      <c r="Z12">
        <v>9</v>
      </c>
      <c r="AA12" t="s">
        <v>35</v>
      </c>
    </row>
    <row r="13" spans="1:27" x14ac:dyDescent="0.25">
      <c r="A13" t="s">
        <v>40</v>
      </c>
      <c r="B13" t="s">
        <v>28</v>
      </c>
      <c r="C13" t="s">
        <v>31</v>
      </c>
      <c r="D13">
        <v>69.849999999999994</v>
      </c>
      <c r="E13">
        <v>0</v>
      </c>
      <c r="F13">
        <v>0</v>
      </c>
      <c r="G13">
        <v>16</v>
      </c>
      <c r="H13">
        <v>0</v>
      </c>
      <c r="I13">
        <v>0</v>
      </c>
      <c r="J13">
        <v>0</v>
      </c>
      <c r="K13">
        <v>0</v>
      </c>
      <c r="L13">
        <v>5</v>
      </c>
      <c r="M13">
        <v>272.63</v>
      </c>
      <c r="N13">
        <v>24</v>
      </c>
      <c r="O13">
        <v>10</v>
      </c>
      <c r="P13">
        <v>5</v>
      </c>
      <c r="Q13">
        <v>0</v>
      </c>
      <c r="R13">
        <v>0</v>
      </c>
      <c r="S13">
        <v>5</v>
      </c>
      <c r="T13">
        <v>1</v>
      </c>
      <c r="U13">
        <v>-149</v>
      </c>
      <c r="V13">
        <v>6.0009319999999997</v>
      </c>
      <c r="W13">
        <v>35</v>
      </c>
      <c r="X13">
        <v>111</v>
      </c>
      <c r="Y13">
        <v>0</v>
      </c>
      <c r="Z13">
        <v>7</v>
      </c>
      <c r="AA13" t="s">
        <v>35</v>
      </c>
    </row>
    <row r="14" spans="1:27" x14ac:dyDescent="0.25">
      <c r="A14" t="s">
        <v>41</v>
      </c>
      <c r="B14" t="s">
        <v>28</v>
      </c>
      <c r="C14" t="s">
        <v>31</v>
      </c>
      <c r="D14">
        <v>57.51</v>
      </c>
      <c r="E14">
        <v>0</v>
      </c>
      <c r="F14">
        <v>0</v>
      </c>
      <c r="G14">
        <v>16</v>
      </c>
      <c r="H14">
        <v>0</v>
      </c>
      <c r="I14">
        <v>0</v>
      </c>
      <c r="J14">
        <v>0</v>
      </c>
      <c r="K14">
        <v>0</v>
      </c>
      <c r="L14">
        <v>6</v>
      </c>
      <c r="M14">
        <v>174.54</v>
      </c>
      <c r="N14">
        <v>15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-40</v>
      </c>
      <c r="V14">
        <v>1.775228</v>
      </c>
      <c r="W14">
        <v>15</v>
      </c>
      <c r="X14">
        <v>38</v>
      </c>
      <c r="Y14">
        <v>0</v>
      </c>
      <c r="Z14">
        <v>4</v>
      </c>
      <c r="AA14" t="s">
        <v>42</v>
      </c>
    </row>
    <row r="15" spans="1:27" x14ac:dyDescent="0.25">
      <c r="A15" t="s">
        <v>43</v>
      </c>
      <c r="B15" t="s">
        <v>28</v>
      </c>
      <c r="C15" t="s">
        <v>31</v>
      </c>
      <c r="D15">
        <v>65.28</v>
      </c>
      <c r="E15">
        <v>0</v>
      </c>
      <c r="F15">
        <v>0</v>
      </c>
      <c r="G15">
        <v>16</v>
      </c>
      <c r="H15">
        <v>0</v>
      </c>
      <c r="I15">
        <v>0</v>
      </c>
      <c r="J15">
        <v>0</v>
      </c>
      <c r="K15">
        <v>0</v>
      </c>
      <c r="L15">
        <v>5</v>
      </c>
      <c r="M15">
        <v>239.88</v>
      </c>
      <c r="N15">
        <v>21</v>
      </c>
      <c r="O15">
        <v>6</v>
      </c>
      <c r="P15">
        <v>6</v>
      </c>
      <c r="Q15">
        <v>0</v>
      </c>
      <c r="R15">
        <v>0</v>
      </c>
      <c r="S15">
        <v>0</v>
      </c>
      <c r="T15">
        <v>1</v>
      </c>
      <c r="U15">
        <v>-163</v>
      </c>
      <c r="V15">
        <v>9.2431970000000003</v>
      </c>
      <c r="W15">
        <v>65</v>
      </c>
      <c r="X15">
        <v>176</v>
      </c>
      <c r="Y15">
        <v>0</v>
      </c>
      <c r="Z15">
        <v>8</v>
      </c>
      <c r="AA15" t="s">
        <v>35</v>
      </c>
    </row>
    <row r="16" spans="1:27" x14ac:dyDescent="0.25">
      <c r="A16" t="s">
        <v>44</v>
      </c>
      <c r="B16" t="s">
        <v>45</v>
      </c>
      <c r="C16" t="s">
        <v>46</v>
      </c>
      <c r="D16">
        <v>79.760000000000005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44</v>
      </c>
      <c r="M16">
        <v>204.06</v>
      </c>
      <c r="N16">
        <v>19</v>
      </c>
      <c r="O16">
        <v>2</v>
      </c>
      <c r="P16">
        <v>1</v>
      </c>
      <c r="Q16">
        <v>0</v>
      </c>
      <c r="R16">
        <v>0</v>
      </c>
      <c r="S16">
        <v>1</v>
      </c>
      <c r="T16">
        <v>0.96</v>
      </c>
      <c r="U16">
        <v>-59</v>
      </c>
      <c r="V16">
        <v>0.77721099999999999</v>
      </c>
      <c r="W16">
        <v>14</v>
      </c>
      <c r="X16">
        <v>29</v>
      </c>
      <c r="Y16">
        <v>1</v>
      </c>
      <c r="Z16">
        <v>12</v>
      </c>
      <c r="AA16" t="s">
        <v>47</v>
      </c>
    </row>
    <row r="17" spans="1:27" x14ac:dyDescent="0.25">
      <c r="A17" t="s">
        <v>27</v>
      </c>
      <c r="B17" t="s">
        <v>45</v>
      </c>
      <c r="C17" t="s">
        <v>29</v>
      </c>
      <c r="D17">
        <v>100</v>
      </c>
      <c r="E17">
        <v>0</v>
      </c>
      <c r="F17">
        <v>0</v>
      </c>
      <c r="G17">
        <v>12</v>
      </c>
      <c r="H17">
        <v>0</v>
      </c>
      <c r="I17">
        <v>0</v>
      </c>
      <c r="J17">
        <v>0</v>
      </c>
      <c r="K17">
        <v>0</v>
      </c>
      <c r="L17">
        <v>23</v>
      </c>
      <c r="M17">
        <v>218.75</v>
      </c>
      <c r="N17">
        <v>21</v>
      </c>
      <c r="O17">
        <v>3</v>
      </c>
      <c r="P17">
        <v>1</v>
      </c>
      <c r="Q17">
        <v>0</v>
      </c>
      <c r="R17">
        <v>0</v>
      </c>
      <c r="S17">
        <v>2</v>
      </c>
      <c r="T17">
        <v>1</v>
      </c>
      <c r="U17">
        <v>-43</v>
      </c>
      <c r="V17">
        <v>0.97326000000000001</v>
      </c>
      <c r="W17">
        <v>17</v>
      </c>
      <c r="X17">
        <v>37</v>
      </c>
      <c r="Y17">
        <v>0</v>
      </c>
      <c r="Z17">
        <v>8</v>
      </c>
      <c r="AA17" t="s">
        <v>35</v>
      </c>
    </row>
    <row r="18" spans="1:27" x14ac:dyDescent="0.25">
      <c r="A18" t="s">
        <v>48</v>
      </c>
      <c r="B18" t="s">
        <v>45</v>
      </c>
      <c r="C18" t="s">
        <v>31</v>
      </c>
      <c r="D18">
        <v>34.729999999999997</v>
      </c>
      <c r="E18">
        <v>0</v>
      </c>
      <c r="F18">
        <v>0</v>
      </c>
      <c r="G18">
        <v>17</v>
      </c>
      <c r="H18">
        <v>0</v>
      </c>
      <c r="I18">
        <v>0</v>
      </c>
      <c r="J18">
        <v>0</v>
      </c>
      <c r="K18">
        <v>0</v>
      </c>
      <c r="L18">
        <v>9</v>
      </c>
      <c r="M18">
        <v>149.85</v>
      </c>
      <c r="N18">
        <v>17</v>
      </c>
      <c r="O18">
        <v>0</v>
      </c>
      <c r="P18">
        <v>0</v>
      </c>
      <c r="Q18">
        <v>0</v>
      </c>
      <c r="R18">
        <v>0</v>
      </c>
      <c r="S18">
        <v>0</v>
      </c>
      <c r="T18">
        <v>0.88</v>
      </c>
      <c r="U18">
        <v>-45</v>
      </c>
      <c r="V18">
        <v>2.0456189999999999</v>
      </c>
      <c r="W18">
        <v>19</v>
      </c>
      <c r="X18">
        <v>57</v>
      </c>
      <c r="Y18">
        <v>0</v>
      </c>
      <c r="Z18">
        <v>9</v>
      </c>
      <c r="AA18" t="s">
        <v>49</v>
      </c>
    </row>
    <row r="19" spans="1:27" x14ac:dyDescent="0.25">
      <c r="A19" t="s">
        <v>50</v>
      </c>
      <c r="B19" t="s">
        <v>45</v>
      </c>
      <c r="C19" t="s">
        <v>46</v>
      </c>
      <c r="D19">
        <v>73.930000000000007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42</v>
      </c>
      <c r="M19">
        <v>184.55</v>
      </c>
      <c r="N19">
        <v>26</v>
      </c>
      <c r="O19">
        <v>11</v>
      </c>
      <c r="P19">
        <v>4</v>
      </c>
      <c r="Q19">
        <v>0</v>
      </c>
      <c r="R19">
        <v>0</v>
      </c>
      <c r="S19">
        <v>7</v>
      </c>
      <c r="T19">
        <v>1</v>
      </c>
      <c r="U19">
        <v>-199</v>
      </c>
      <c r="V19">
        <v>3.6168499999999999</v>
      </c>
      <c r="W19">
        <v>38</v>
      </c>
      <c r="X19">
        <v>125</v>
      </c>
      <c r="Y19">
        <v>0</v>
      </c>
      <c r="Z19">
        <v>4</v>
      </c>
      <c r="AA19" t="s">
        <v>35</v>
      </c>
    </row>
    <row r="20" spans="1:27" x14ac:dyDescent="0.25">
      <c r="A20" t="s">
        <v>51</v>
      </c>
      <c r="B20" t="s">
        <v>45</v>
      </c>
      <c r="C20" t="s">
        <v>31</v>
      </c>
      <c r="D20">
        <v>31.9</v>
      </c>
      <c r="E20">
        <v>0</v>
      </c>
      <c r="F20">
        <v>0</v>
      </c>
      <c r="G20">
        <v>17</v>
      </c>
      <c r="H20">
        <v>0</v>
      </c>
      <c r="I20">
        <v>0</v>
      </c>
      <c r="J20">
        <v>0</v>
      </c>
      <c r="K20">
        <v>0</v>
      </c>
      <c r="L20">
        <v>8</v>
      </c>
      <c r="M20">
        <v>129.63999999999999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-105</v>
      </c>
      <c r="V20">
        <v>5.6954549999999999</v>
      </c>
      <c r="W20">
        <v>32</v>
      </c>
      <c r="X20">
        <v>93</v>
      </c>
      <c r="Y20">
        <v>0</v>
      </c>
      <c r="Z20">
        <v>10</v>
      </c>
      <c r="AA20" t="s">
        <v>35</v>
      </c>
    </row>
    <row r="21" spans="1:27" x14ac:dyDescent="0.25">
      <c r="A21" t="s">
        <v>30</v>
      </c>
      <c r="B21" t="s">
        <v>45</v>
      </c>
      <c r="C21" t="s">
        <v>46</v>
      </c>
      <c r="D21">
        <v>37.89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51</v>
      </c>
      <c r="M21">
        <v>131.41</v>
      </c>
      <c r="N21">
        <v>15</v>
      </c>
      <c r="O21">
        <v>0</v>
      </c>
      <c r="P21">
        <v>0</v>
      </c>
      <c r="Q21">
        <v>0</v>
      </c>
      <c r="R21">
        <v>0</v>
      </c>
      <c r="S21">
        <v>0</v>
      </c>
      <c r="T21">
        <v>0.59</v>
      </c>
      <c r="U21">
        <v>-41</v>
      </c>
      <c r="V21">
        <v>0.91326200000000002</v>
      </c>
      <c r="W21">
        <v>11</v>
      </c>
      <c r="X21">
        <v>21</v>
      </c>
      <c r="Y21">
        <v>2</v>
      </c>
      <c r="Z21">
        <v>8</v>
      </c>
      <c r="AA21" t="s">
        <v>32</v>
      </c>
    </row>
    <row r="22" spans="1:27" x14ac:dyDescent="0.25">
      <c r="A22" t="s">
        <v>52</v>
      </c>
      <c r="B22" t="s">
        <v>45</v>
      </c>
      <c r="C22" t="s">
        <v>46</v>
      </c>
      <c r="D22">
        <v>38.450000000000003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49</v>
      </c>
      <c r="M22">
        <v>129.63999999999999</v>
      </c>
      <c r="N22">
        <v>16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-39</v>
      </c>
      <c r="V22">
        <v>1.161565</v>
      </c>
      <c r="W22">
        <v>27</v>
      </c>
      <c r="X22">
        <v>38</v>
      </c>
      <c r="Y22">
        <v>0</v>
      </c>
      <c r="Z22">
        <v>10</v>
      </c>
      <c r="AA22" t="s">
        <v>53</v>
      </c>
    </row>
    <row r="23" spans="1:27" x14ac:dyDescent="0.25">
      <c r="A23" t="s">
        <v>54</v>
      </c>
      <c r="B23" t="s">
        <v>45</v>
      </c>
      <c r="C23" t="s">
        <v>31</v>
      </c>
      <c r="D23">
        <v>95.51</v>
      </c>
      <c r="E23">
        <v>0</v>
      </c>
      <c r="F23">
        <v>0</v>
      </c>
      <c r="G23">
        <v>12</v>
      </c>
      <c r="H23">
        <v>0</v>
      </c>
      <c r="I23">
        <v>0</v>
      </c>
      <c r="J23">
        <v>0</v>
      </c>
      <c r="K23">
        <v>0</v>
      </c>
      <c r="L23">
        <v>19</v>
      </c>
      <c r="M23">
        <v>233.72</v>
      </c>
      <c r="N23">
        <v>25</v>
      </c>
      <c r="O23">
        <v>10</v>
      </c>
      <c r="P23">
        <v>4</v>
      </c>
      <c r="Q23">
        <v>0</v>
      </c>
      <c r="R23">
        <v>0</v>
      </c>
      <c r="S23">
        <v>6</v>
      </c>
      <c r="T23">
        <v>1</v>
      </c>
      <c r="U23">
        <v>-130</v>
      </c>
      <c r="V23">
        <v>2.206747</v>
      </c>
      <c r="W23">
        <v>26</v>
      </c>
      <c r="X23">
        <v>70</v>
      </c>
      <c r="Y23">
        <v>0</v>
      </c>
      <c r="Z23">
        <v>8</v>
      </c>
      <c r="AA23" t="s">
        <v>35</v>
      </c>
    </row>
    <row r="24" spans="1:27" x14ac:dyDescent="0.25">
      <c r="A24" t="s">
        <v>55</v>
      </c>
      <c r="B24" t="s">
        <v>45</v>
      </c>
      <c r="C24" t="s">
        <v>29</v>
      </c>
      <c r="D24">
        <v>100</v>
      </c>
      <c r="E24">
        <v>0</v>
      </c>
      <c r="F24">
        <v>0</v>
      </c>
      <c r="G24">
        <v>12</v>
      </c>
      <c r="H24">
        <v>0</v>
      </c>
      <c r="I24">
        <v>0</v>
      </c>
      <c r="J24">
        <v>0</v>
      </c>
      <c r="K24">
        <v>0</v>
      </c>
      <c r="L24">
        <v>23</v>
      </c>
      <c r="M24">
        <v>129.63999999999999</v>
      </c>
      <c r="N24">
        <v>15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-40</v>
      </c>
      <c r="V24">
        <v>1.0870029999999999</v>
      </c>
      <c r="W24">
        <v>17</v>
      </c>
      <c r="X24">
        <v>43</v>
      </c>
      <c r="Y24">
        <v>0</v>
      </c>
      <c r="Z24">
        <v>5</v>
      </c>
      <c r="AA24" t="s">
        <v>35</v>
      </c>
    </row>
    <row r="25" spans="1:27" x14ac:dyDescent="0.25">
      <c r="A25" t="s">
        <v>56</v>
      </c>
      <c r="B25" t="s">
        <v>45</v>
      </c>
      <c r="C25" t="s">
        <v>31</v>
      </c>
      <c r="D25">
        <v>34.18</v>
      </c>
      <c r="E25">
        <v>0</v>
      </c>
      <c r="F25">
        <v>0</v>
      </c>
      <c r="G25">
        <v>17</v>
      </c>
      <c r="H25">
        <v>0</v>
      </c>
      <c r="I25">
        <v>0</v>
      </c>
      <c r="J25">
        <v>0</v>
      </c>
      <c r="K25">
        <v>0</v>
      </c>
      <c r="L25">
        <v>8</v>
      </c>
      <c r="M25">
        <v>129.63999999999999</v>
      </c>
      <c r="N25">
        <v>15</v>
      </c>
      <c r="O25">
        <v>0</v>
      </c>
      <c r="P25">
        <v>0</v>
      </c>
      <c r="Q25">
        <v>0</v>
      </c>
      <c r="R25">
        <v>0</v>
      </c>
      <c r="S25">
        <v>0</v>
      </c>
      <c r="T25">
        <v>0.18</v>
      </c>
      <c r="U25">
        <v>-67</v>
      </c>
      <c r="V25">
        <v>2.7204290000000002</v>
      </c>
      <c r="W25">
        <v>22</v>
      </c>
      <c r="X25">
        <v>58</v>
      </c>
      <c r="Y25">
        <v>0</v>
      </c>
      <c r="Z25">
        <v>8</v>
      </c>
      <c r="AA25" t="s">
        <v>57</v>
      </c>
    </row>
    <row r="26" spans="1:27" x14ac:dyDescent="0.25">
      <c r="A26" t="s">
        <v>58</v>
      </c>
      <c r="B26" t="s">
        <v>45</v>
      </c>
      <c r="C26" t="s">
        <v>46</v>
      </c>
      <c r="D26">
        <v>51.16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44</v>
      </c>
      <c r="M26">
        <v>129.63999999999999</v>
      </c>
      <c r="N26">
        <v>15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-34</v>
      </c>
      <c r="V26">
        <v>1.852538</v>
      </c>
      <c r="W26">
        <v>22</v>
      </c>
      <c r="X26">
        <v>37</v>
      </c>
      <c r="Y26">
        <v>0</v>
      </c>
      <c r="Z26">
        <v>15</v>
      </c>
      <c r="AA26" t="s">
        <v>59</v>
      </c>
    </row>
    <row r="27" spans="1:27" x14ac:dyDescent="0.25">
      <c r="A27" t="s">
        <v>60</v>
      </c>
      <c r="B27" t="s">
        <v>45</v>
      </c>
      <c r="C27" t="s">
        <v>31</v>
      </c>
      <c r="D27">
        <v>18.45</v>
      </c>
      <c r="E27">
        <v>0</v>
      </c>
      <c r="F27">
        <v>0</v>
      </c>
      <c r="G27">
        <v>15</v>
      </c>
      <c r="H27">
        <v>0</v>
      </c>
      <c r="I27">
        <v>0</v>
      </c>
      <c r="J27">
        <v>0</v>
      </c>
      <c r="K27">
        <v>0</v>
      </c>
      <c r="L27">
        <v>15</v>
      </c>
      <c r="M27">
        <v>129.63999999999999</v>
      </c>
      <c r="N27">
        <v>15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-261</v>
      </c>
      <c r="V27">
        <v>4.8445489999999998</v>
      </c>
      <c r="W27">
        <v>47</v>
      </c>
      <c r="X27">
        <v>169</v>
      </c>
      <c r="Y27">
        <v>0</v>
      </c>
      <c r="Z27">
        <v>1</v>
      </c>
      <c r="AA27" t="s">
        <v>35</v>
      </c>
    </row>
    <row r="28" spans="1:27" x14ac:dyDescent="0.25">
      <c r="A28" t="s">
        <v>61</v>
      </c>
      <c r="B28" t="s">
        <v>45</v>
      </c>
      <c r="C28" t="s">
        <v>46</v>
      </c>
      <c r="D28">
        <v>73.8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52</v>
      </c>
      <c r="M28">
        <v>133.94999999999999</v>
      </c>
      <c r="N28">
        <v>15</v>
      </c>
      <c r="O28">
        <v>0</v>
      </c>
      <c r="P28">
        <v>0</v>
      </c>
      <c r="Q28">
        <v>0</v>
      </c>
      <c r="R28">
        <v>0</v>
      </c>
      <c r="S28">
        <v>0</v>
      </c>
      <c r="T28">
        <v>0.95</v>
      </c>
      <c r="U28">
        <v>-61</v>
      </c>
      <c r="V28">
        <v>0.73246100000000003</v>
      </c>
      <c r="W28">
        <v>22</v>
      </c>
      <c r="X28">
        <v>31</v>
      </c>
      <c r="Y28">
        <v>1</v>
      </c>
      <c r="Z28">
        <v>16</v>
      </c>
      <c r="AA28" t="s">
        <v>62</v>
      </c>
    </row>
    <row r="29" spans="1:27" x14ac:dyDescent="0.25">
      <c r="A29" t="s">
        <v>63</v>
      </c>
      <c r="B29" t="s">
        <v>45</v>
      </c>
      <c r="C29" t="s">
        <v>29</v>
      </c>
      <c r="D29">
        <v>100</v>
      </c>
      <c r="E29">
        <v>0</v>
      </c>
      <c r="F29">
        <v>0</v>
      </c>
      <c r="G29">
        <v>11</v>
      </c>
      <c r="H29">
        <v>0</v>
      </c>
      <c r="I29">
        <v>0</v>
      </c>
      <c r="J29">
        <v>0</v>
      </c>
      <c r="K29">
        <v>0</v>
      </c>
      <c r="L29">
        <v>26</v>
      </c>
      <c r="M29">
        <v>166.69</v>
      </c>
      <c r="N29">
        <v>17</v>
      </c>
      <c r="O29">
        <v>4</v>
      </c>
      <c r="P29">
        <v>1</v>
      </c>
      <c r="Q29">
        <v>0</v>
      </c>
      <c r="R29">
        <v>0</v>
      </c>
      <c r="S29">
        <v>3</v>
      </c>
      <c r="T29">
        <v>1</v>
      </c>
      <c r="U29">
        <v>-51</v>
      </c>
      <c r="V29">
        <v>2.6766969999999999</v>
      </c>
      <c r="W29">
        <v>31</v>
      </c>
      <c r="X29">
        <v>75</v>
      </c>
      <c r="Y29">
        <v>0</v>
      </c>
      <c r="Z29">
        <v>10</v>
      </c>
      <c r="AA29" t="s">
        <v>35</v>
      </c>
    </row>
    <row r="30" spans="1:27" x14ac:dyDescent="0.25">
      <c r="A30" t="s">
        <v>64</v>
      </c>
      <c r="B30" t="s">
        <v>45</v>
      </c>
      <c r="C30" t="s">
        <v>31</v>
      </c>
      <c r="D30">
        <v>67.540000000000006</v>
      </c>
      <c r="E30">
        <v>0</v>
      </c>
      <c r="F30">
        <v>0</v>
      </c>
      <c r="G30">
        <v>14</v>
      </c>
      <c r="H30">
        <v>0</v>
      </c>
      <c r="I30">
        <v>0</v>
      </c>
      <c r="J30">
        <v>0</v>
      </c>
      <c r="K30">
        <v>0</v>
      </c>
      <c r="L30">
        <v>17</v>
      </c>
      <c r="M30">
        <v>144.08000000000001</v>
      </c>
      <c r="N30">
        <v>15</v>
      </c>
      <c r="O30">
        <v>5</v>
      </c>
      <c r="P30">
        <v>0</v>
      </c>
      <c r="Q30">
        <v>0</v>
      </c>
      <c r="R30">
        <v>0</v>
      </c>
      <c r="S30">
        <v>5</v>
      </c>
      <c r="T30">
        <v>1</v>
      </c>
      <c r="U30">
        <v>-62</v>
      </c>
      <c r="V30">
        <v>2.0770240000000002</v>
      </c>
      <c r="W30">
        <v>27</v>
      </c>
      <c r="X30">
        <v>55</v>
      </c>
      <c r="Y30">
        <v>0</v>
      </c>
      <c r="Z30">
        <v>14</v>
      </c>
      <c r="AA30" t="s">
        <v>65</v>
      </c>
    </row>
    <row r="31" spans="1:27" x14ac:dyDescent="0.25">
      <c r="A31" t="s">
        <v>36</v>
      </c>
      <c r="B31" t="s">
        <v>45</v>
      </c>
      <c r="C31" t="s">
        <v>31</v>
      </c>
      <c r="D31">
        <v>37.71</v>
      </c>
      <c r="E31">
        <v>0</v>
      </c>
      <c r="F31">
        <v>0</v>
      </c>
      <c r="G31">
        <v>17</v>
      </c>
      <c r="H31">
        <v>0</v>
      </c>
      <c r="I31">
        <v>0</v>
      </c>
      <c r="J31">
        <v>0</v>
      </c>
      <c r="K31">
        <v>0</v>
      </c>
      <c r="L31">
        <v>8</v>
      </c>
      <c r="M31">
        <v>283.73</v>
      </c>
      <c r="N31">
        <v>31</v>
      </c>
      <c r="O31">
        <v>5</v>
      </c>
      <c r="P31">
        <v>2</v>
      </c>
      <c r="Q31">
        <v>0</v>
      </c>
      <c r="R31">
        <v>0</v>
      </c>
      <c r="S31">
        <v>3</v>
      </c>
      <c r="T31">
        <v>1</v>
      </c>
      <c r="U31">
        <v>-148</v>
      </c>
      <c r="V31">
        <v>2.5693929999999998</v>
      </c>
      <c r="W31">
        <v>31</v>
      </c>
      <c r="X31">
        <v>90</v>
      </c>
      <c r="Y31">
        <v>0</v>
      </c>
      <c r="Z31">
        <v>9</v>
      </c>
      <c r="AA31" t="s">
        <v>35</v>
      </c>
    </row>
    <row r="32" spans="1:27" x14ac:dyDescent="0.25">
      <c r="A32" t="s">
        <v>66</v>
      </c>
      <c r="B32" t="s">
        <v>45</v>
      </c>
      <c r="C32" t="s">
        <v>46</v>
      </c>
      <c r="D32">
        <v>25.8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42</v>
      </c>
      <c r="M32">
        <v>129.63999999999999</v>
      </c>
      <c r="N32">
        <v>15</v>
      </c>
      <c r="O32">
        <v>0</v>
      </c>
      <c r="P32">
        <v>0</v>
      </c>
      <c r="Q32">
        <v>0</v>
      </c>
      <c r="R32">
        <v>0</v>
      </c>
      <c r="S32">
        <v>0</v>
      </c>
      <c r="T32">
        <v>0.94</v>
      </c>
      <c r="U32">
        <v>-60</v>
      </c>
      <c r="V32">
        <v>1.040643</v>
      </c>
      <c r="W32">
        <v>15</v>
      </c>
      <c r="X32">
        <v>30</v>
      </c>
      <c r="Y32">
        <v>2</v>
      </c>
      <c r="Z32">
        <v>8</v>
      </c>
      <c r="AA32" t="s">
        <v>67</v>
      </c>
    </row>
    <row r="33" spans="1:27" x14ac:dyDescent="0.25">
      <c r="A33" t="s">
        <v>68</v>
      </c>
      <c r="B33" t="s">
        <v>45</v>
      </c>
      <c r="C33" t="s">
        <v>46</v>
      </c>
      <c r="D33">
        <v>75.08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43</v>
      </c>
      <c r="M33">
        <v>157.35</v>
      </c>
      <c r="N33">
        <v>15</v>
      </c>
      <c r="O33">
        <v>1</v>
      </c>
      <c r="P33">
        <v>0</v>
      </c>
      <c r="Q33">
        <v>0</v>
      </c>
      <c r="R33">
        <v>0</v>
      </c>
      <c r="S33">
        <v>1</v>
      </c>
      <c r="T33">
        <v>0.85</v>
      </c>
      <c r="U33">
        <v>-97</v>
      </c>
      <c r="V33">
        <v>0.304784</v>
      </c>
      <c r="W33">
        <v>14</v>
      </c>
      <c r="X33">
        <v>30</v>
      </c>
      <c r="Y33">
        <v>1</v>
      </c>
      <c r="Z33">
        <v>11</v>
      </c>
      <c r="AA33" t="s">
        <v>69</v>
      </c>
    </row>
    <row r="34" spans="1:27" x14ac:dyDescent="0.25">
      <c r="A34" t="s">
        <v>70</v>
      </c>
      <c r="B34" t="s">
        <v>45</v>
      </c>
      <c r="C34" t="s">
        <v>31</v>
      </c>
      <c r="D34">
        <v>32.840000000000003</v>
      </c>
      <c r="E34">
        <v>0</v>
      </c>
      <c r="F34">
        <v>0</v>
      </c>
      <c r="G34">
        <v>17</v>
      </c>
      <c r="H34">
        <v>0</v>
      </c>
      <c r="I34">
        <v>0</v>
      </c>
      <c r="J34">
        <v>0</v>
      </c>
      <c r="K34">
        <v>0</v>
      </c>
      <c r="L34">
        <v>6</v>
      </c>
      <c r="M34">
        <v>129.63999999999999</v>
      </c>
      <c r="N34">
        <v>15</v>
      </c>
      <c r="O34">
        <v>5</v>
      </c>
      <c r="P34">
        <v>4</v>
      </c>
      <c r="Q34">
        <v>0</v>
      </c>
      <c r="R34">
        <v>0</v>
      </c>
      <c r="S34">
        <v>1</v>
      </c>
      <c r="T34">
        <v>0.97</v>
      </c>
      <c r="U34">
        <v>-125</v>
      </c>
      <c r="V34">
        <v>7.1420950000000003</v>
      </c>
      <c r="W34">
        <v>28</v>
      </c>
      <c r="X34">
        <v>132</v>
      </c>
      <c r="Y34">
        <v>0</v>
      </c>
      <c r="Z34">
        <v>6</v>
      </c>
      <c r="AA34" t="s">
        <v>35</v>
      </c>
    </row>
    <row r="35" spans="1:27" x14ac:dyDescent="0.25">
      <c r="A35" t="s">
        <v>71</v>
      </c>
      <c r="B35" t="s">
        <v>45</v>
      </c>
      <c r="C35" t="s">
        <v>46</v>
      </c>
      <c r="D35">
        <v>58.16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</v>
      </c>
      <c r="M35">
        <v>138.65</v>
      </c>
      <c r="N35">
        <v>15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-34</v>
      </c>
      <c r="V35">
        <v>0.89958400000000005</v>
      </c>
      <c r="W35">
        <v>16</v>
      </c>
      <c r="X35">
        <v>28</v>
      </c>
      <c r="Y35">
        <v>0</v>
      </c>
      <c r="Z35">
        <v>13</v>
      </c>
      <c r="AA35" t="s">
        <v>35</v>
      </c>
    </row>
    <row r="36" spans="1:27" x14ac:dyDescent="0.25">
      <c r="A36" t="s">
        <v>72</v>
      </c>
      <c r="B36" t="s">
        <v>45</v>
      </c>
      <c r="C36" t="s">
        <v>31</v>
      </c>
      <c r="D36">
        <v>42.27</v>
      </c>
      <c r="E36">
        <v>0</v>
      </c>
      <c r="F36">
        <v>0</v>
      </c>
      <c r="G36">
        <v>14</v>
      </c>
      <c r="H36">
        <v>0</v>
      </c>
      <c r="I36">
        <v>0</v>
      </c>
      <c r="J36">
        <v>0</v>
      </c>
      <c r="K36">
        <v>0</v>
      </c>
      <c r="L36">
        <v>15</v>
      </c>
      <c r="M36">
        <v>146.93</v>
      </c>
      <c r="N36">
        <v>15</v>
      </c>
      <c r="O36">
        <v>5</v>
      </c>
      <c r="P36">
        <v>2</v>
      </c>
      <c r="Q36">
        <v>0</v>
      </c>
      <c r="R36">
        <v>0</v>
      </c>
      <c r="S36">
        <v>3</v>
      </c>
      <c r="T36">
        <v>1</v>
      </c>
      <c r="U36">
        <v>-169</v>
      </c>
      <c r="V36">
        <v>2.7392289999999999</v>
      </c>
      <c r="W36">
        <v>22</v>
      </c>
      <c r="X36">
        <v>88</v>
      </c>
      <c r="Y36">
        <v>0</v>
      </c>
      <c r="Z36">
        <v>3</v>
      </c>
      <c r="AA36" t="s">
        <v>35</v>
      </c>
    </row>
    <row r="37" spans="1:27" x14ac:dyDescent="0.25">
      <c r="A37" t="s">
        <v>73</v>
      </c>
      <c r="B37" t="s">
        <v>45</v>
      </c>
      <c r="C37" t="s">
        <v>31</v>
      </c>
      <c r="D37">
        <v>98.04</v>
      </c>
      <c r="E37">
        <v>0</v>
      </c>
      <c r="F37">
        <v>0</v>
      </c>
      <c r="G37">
        <v>9</v>
      </c>
      <c r="H37">
        <v>0</v>
      </c>
      <c r="I37">
        <v>0</v>
      </c>
      <c r="J37">
        <v>0</v>
      </c>
      <c r="K37">
        <v>0</v>
      </c>
      <c r="L37">
        <v>27</v>
      </c>
      <c r="M37">
        <v>233.01</v>
      </c>
      <c r="N37">
        <v>25</v>
      </c>
      <c r="O37">
        <v>5</v>
      </c>
      <c r="P37">
        <v>2</v>
      </c>
      <c r="Q37">
        <v>0</v>
      </c>
      <c r="R37">
        <v>0</v>
      </c>
      <c r="S37">
        <v>3</v>
      </c>
      <c r="T37">
        <v>1</v>
      </c>
      <c r="U37">
        <v>-124</v>
      </c>
      <c r="V37">
        <v>2.277628</v>
      </c>
      <c r="W37">
        <v>17</v>
      </c>
      <c r="X37">
        <v>59</v>
      </c>
      <c r="Y37">
        <v>0</v>
      </c>
      <c r="Z37">
        <v>7</v>
      </c>
      <c r="AA37" t="s">
        <v>35</v>
      </c>
    </row>
    <row r="38" spans="1:27" x14ac:dyDescent="0.25">
      <c r="A38" t="s">
        <v>74</v>
      </c>
      <c r="B38" t="s">
        <v>45</v>
      </c>
      <c r="C38" t="s">
        <v>29</v>
      </c>
      <c r="D38">
        <v>100</v>
      </c>
      <c r="E38">
        <v>0</v>
      </c>
      <c r="F38">
        <v>0</v>
      </c>
      <c r="G38">
        <v>12</v>
      </c>
      <c r="H38">
        <v>0</v>
      </c>
      <c r="I38">
        <v>0</v>
      </c>
      <c r="J38">
        <v>0</v>
      </c>
      <c r="K38">
        <v>0</v>
      </c>
      <c r="L38">
        <v>22</v>
      </c>
      <c r="M38">
        <v>160.88</v>
      </c>
      <c r="N38">
        <v>15</v>
      </c>
      <c r="O38">
        <v>2</v>
      </c>
      <c r="P38">
        <v>1</v>
      </c>
      <c r="Q38">
        <v>0</v>
      </c>
      <c r="R38">
        <v>0</v>
      </c>
      <c r="S38">
        <v>1</v>
      </c>
      <c r="T38">
        <v>0.76</v>
      </c>
      <c r="U38">
        <v>-40</v>
      </c>
      <c r="V38">
        <v>1.217773</v>
      </c>
      <c r="W38">
        <v>14</v>
      </c>
      <c r="X38">
        <v>42</v>
      </c>
      <c r="Y38">
        <v>0</v>
      </c>
      <c r="Z38">
        <v>9</v>
      </c>
      <c r="AA38" t="s">
        <v>75</v>
      </c>
    </row>
    <row r="39" spans="1:27" x14ac:dyDescent="0.25">
      <c r="A39" t="s">
        <v>76</v>
      </c>
      <c r="B39" t="s">
        <v>45</v>
      </c>
      <c r="C39" t="s">
        <v>31</v>
      </c>
      <c r="D39">
        <v>52.87</v>
      </c>
      <c r="E39">
        <v>0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13</v>
      </c>
      <c r="M39">
        <v>129.63999999999999</v>
      </c>
      <c r="N39">
        <v>15</v>
      </c>
      <c r="O39">
        <v>1</v>
      </c>
      <c r="P39">
        <v>0</v>
      </c>
      <c r="Q39">
        <v>0</v>
      </c>
      <c r="R39">
        <v>0</v>
      </c>
      <c r="S39">
        <v>1</v>
      </c>
      <c r="T39">
        <v>1</v>
      </c>
      <c r="U39">
        <v>-70</v>
      </c>
      <c r="V39">
        <v>1.35206</v>
      </c>
      <c r="W39">
        <v>25</v>
      </c>
      <c r="X39">
        <v>45</v>
      </c>
      <c r="Y39">
        <v>0</v>
      </c>
      <c r="Z39">
        <v>11</v>
      </c>
      <c r="AA39" t="s">
        <v>77</v>
      </c>
    </row>
    <row r="40" spans="1:27" x14ac:dyDescent="0.25">
      <c r="A40" t="s">
        <v>78</v>
      </c>
      <c r="B40" t="s">
        <v>45</v>
      </c>
      <c r="C40" t="s">
        <v>29</v>
      </c>
      <c r="D40">
        <v>100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21</v>
      </c>
      <c r="M40">
        <v>189.13</v>
      </c>
      <c r="N40">
        <v>20</v>
      </c>
      <c r="O40">
        <v>20</v>
      </c>
      <c r="P40">
        <v>6</v>
      </c>
      <c r="Q40">
        <v>0</v>
      </c>
      <c r="R40">
        <v>0</v>
      </c>
      <c r="S40">
        <v>14</v>
      </c>
      <c r="T40">
        <v>1</v>
      </c>
      <c r="U40">
        <v>-107</v>
      </c>
      <c r="V40">
        <v>3.1607099999999999</v>
      </c>
      <c r="W40">
        <v>34</v>
      </c>
      <c r="X40">
        <v>93</v>
      </c>
      <c r="Y40">
        <v>0</v>
      </c>
      <c r="Z40">
        <v>10</v>
      </c>
      <c r="AA40" t="s">
        <v>35</v>
      </c>
    </row>
    <row r="41" spans="1:27" x14ac:dyDescent="0.25">
      <c r="A41" t="s">
        <v>34</v>
      </c>
      <c r="B41" t="s">
        <v>45</v>
      </c>
      <c r="C41" t="s">
        <v>31</v>
      </c>
      <c r="D41">
        <v>34.58</v>
      </c>
      <c r="E41">
        <v>0</v>
      </c>
      <c r="F41">
        <v>0</v>
      </c>
      <c r="G41">
        <v>17</v>
      </c>
      <c r="H41">
        <v>0</v>
      </c>
      <c r="I41">
        <v>0</v>
      </c>
      <c r="J41">
        <v>0</v>
      </c>
      <c r="K41">
        <v>0</v>
      </c>
      <c r="L41">
        <v>9</v>
      </c>
      <c r="M41">
        <v>129.63999999999999</v>
      </c>
      <c r="N41">
        <v>17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-96</v>
      </c>
      <c r="V41">
        <v>3.7908059999999999</v>
      </c>
      <c r="W41">
        <v>27</v>
      </c>
      <c r="X41">
        <v>88</v>
      </c>
      <c r="Y41">
        <v>0</v>
      </c>
      <c r="Z41">
        <v>8</v>
      </c>
      <c r="AA41" t="s">
        <v>35</v>
      </c>
    </row>
    <row r="42" spans="1:27" x14ac:dyDescent="0.25">
      <c r="A42" t="s">
        <v>79</v>
      </c>
      <c r="B42" t="s">
        <v>45</v>
      </c>
      <c r="C42" t="s">
        <v>29</v>
      </c>
      <c r="D42">
        <v>100</v>
      </c>
      <c r="E42">
        <v>0</v>
      </c>
      <c r="F42">
        <v>0</v>
      </c>
      <c r="G42">
        <v>11</v>
      </c>
      <c r="H42">
        <v>0</v>
      </c>
      <c r="I42">
        <v>0</v>
      </c>
      <c r="J42">
        <v>0</v>
      </c>
      <c r="K42">
        <v>0</v>
      </c>
      <c r="L42">
        <v>19</v>
      </c>
      <c r="M42">
        <v>148.6</v>
      </c>
      <c r="N42">
        <v>16</v>
      </c>
      <c r="O42">
        <v>6</v>
      </c>
      <c r="P42">
        <v>5</v>
      </c>
      <c r="Q42">
        <v>0</v>
      </c>
      <c r="R42">
        <v>0</v>
      </c>
      <c r="S42">
        <v>1</v>
      </c>
      <c r="T42">
        <v>0.99</v>
      </c>
      <c r="U42">
        <v>-101</v>
      </c>
      <c r="V42">
        <v>4.7466429999999997</v>
      </c>
      <c r="W42">
        <v>23</v>
      </c>
      <c r="X42">
        <v>69</v>
      </c>
      <c r="Y42">
        <v>0</v>
      </c>
      <c r="Z42">
        <v>6</v>
      </c>
      <c r="AA42" t="s">
        <v>35</v>
      </c>
    </row>
    <row r="43" spans="1:27" x14ac:dyDescent="0.25">
      <c r="A43" t="s">
        <v>80</v>
      </c>
      <c r="B43" t="s">
        <v>45</v>
      </c>
      <c r="C43" t="s">
        <v>31</v>
      </c>
      <c r="D43">
        <v>22.07</v>
      </c>
      <c r="E43">
        <v>0</v>
      </c>
      <c r="F43">
        <v>0</v>
      </c>
      <c r="G43">
        <v>18</v>
      </c>
      <c r="H43">
        <v>0</v>
      </c>
      <c r="I43">
        <v>0</v>
      </c>
      <c r="J43">
        <v>0</v>
      </c>
      <c r="K43">
        <v>0</v>
      </c>
      <c r="L43">
        <v>6</v>
      </c>
      <c r="M43">
        <v>129.63999999999999</v>
      </c>
      <c r="N43">
        <v>15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-84</v>
      </c>
      <c r="V43">
        <v>0.99990800000000002</v>
      </c>
      <c r="W43">
        <v>18</v>
      </c>
      <c r="X43">
        <v>38</v>
      </c>
      <c r="Y43">
        <v>1</v>
      </c>
      <c r="Z43">
        <v>11</v>
      </c>
      <c r="AA43" t="s">
        <v>81</v>
      </c>
    </row>
    <row r="44" spans="1:27" x14ac:dyDescent="0.25">
      <c r="A44" t="s">
        <v>82</v>
      </c>
      <c r="B44" t="s">
        <v>45</v>
      </c>
      <c r="C44" t="s">
        <v>29</v>
      </c>
      <c r="D44">
        <v>100</v>
      </c>
      <c r="E44">
        <v>0</v>
      </c>
      <c r="F44">
        <v>0</v>
      </c>
      <c r="G44">
        <v>11</v>
      </c>
      <c r="H44">
        <v>0</v>
      </c>
      <c r="I44">
        <v>0</v>
      </c>
      <c r="J44">
        <v>0</v>
      </c>
      <c r="K44">
        <v>0</v>
      </c>
      <c r="L44">
        <v>18</v>
      </c>
      <c r="M44">
        <v>357.63</v>
      </c>
      <c r="N44">
        <v>39</v>
      </c>
      <c r="O44">
        <v>12</v>
      </c>
      <c r="P44">
        <v>8</v>
      </c>
      <c r="Q44">
        <v>0</v>
      </c>
      <c r="R44">
        <v>0</v>
      </c>
      <c r="S44">
        <v>4</v>
      </c>
      <c r="T44">
        <v>1</v>
      </c>
      <c r="U44">
        <v>-139</v>
      </c>
      <c r="V44">
        <v>4.9719790000000001</v>
      </c>
      <c r="W44">
        <v>21</v>
      </c>
      <c r="X44">
        <v>98</v>
      </c>
      <c r="Y44">
        <v>0</v>
      </c>
      <c r="Z44">
        <v>4</v>
      </c>
      <c r="AA44" t="s">
        <v>35</v>
      </c>
    </row>
    <row r="45" spans="1:27" x14ac:dyDescent="0.25">
      <c r="A45" t="s">
        <v>83</v>
      </c>
      <c r="B45" t="s">
        <v>45</v>
      </c>
      <c r="C45" t="s">
        <v>31</v>
      </c>
      <c r="D45">
        <v>78.38</v>
      </c>
      <c r="E45">
        <v>0</v>
      </c>
      <c r="F45">
        <v>0</v>
      </c>
      <c r="G45">
        <v>14</v>
      </c>
      <c r="H45">
        <v>0</v>
      </c>
      <c r="I45">
        <v>0</v>
      </c>
      <c r="J45">
        <v>0</v>
      </c>
      <c r="K45">
        <v>0</v>
      </c>
      <c r="L45">
        <v>14</v>
      </c>
      <c r="M45">
        <v>143.52000000000001</v>
      </c>
      <c r="N45">
        <v>16</v>
      </c>
      <c r="O45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-76</v>
      </c>
      <c r="V45">
        <v>2.5607099999999998</v>
      </c>
      <c r="W45">
        <v>28</v>
      </c>
      <c r="X45">
        <v>57</v>
      </c>
      <c r="Y45">
        <v>0</v>
      </c>
      <c r="Z45">
        <v>10</v>
      </c>
      <c r="AA45" t="s">
        <v>35</v>
      </c>
    </row>
    <row r="46" spans="1:27" x14ac:dyDescent="0.25">
      <c r="A46" t="s">
        <v>84</v>
      </c>
      <c r="B46" t="s">
        <v>45</v>
      </c>
      <c r="C46" t="s">
        <v>29</v>
      </c>
      <c r="D46">
        <v>100</v>
      </c>
      <c r="E46">
        <v>0</v>
      </c>
      <c r="F46">
        <v>0</v>
      </c>
      <c r="G46">
        <v>11</v>
      </c>
      <c r="H46">
        <v>0</v>
      </c>
      <c r="I46">
        <v>0</v>
      </c>
      <c r="J46">
        <v>0</v>
      </c>
      <c r="K46">
        <v>0</v>
      </c>
      <c r="L46">
        <v>25</v>
      </c>
      <c r="M46">
        <v>203.94</v>
      </c>
      <c r="N46">
        <v>25</v>
      </c>
      <c r="O46">
        <v>4</v>
      </c>
      <c r="P46">
        <v>3</v>
      </c>
      <c r="Q46">
        <v>0</v>
      </c>
      <c r="R46">
        <v>0</v>
      </c>
      <c r="S46">
        <v>1</v>
      </c>
      <c r="T46">
        <v>1</v>
      </c>
      <c r="U46">
        <v>-72</v>
      </c>
      <c r="V46">
        <v>2.2241590000000002</v>
      </c>
      <c r="W46">
        <v>23</v>
      </c>
      <c r="X46">
        <v>55</v>
      </c>
      <c r="Y46">
        <v>0</v>
      </c>
      <c r="Z46">
        <v>7</v>
      </c>
      <c r="AA46" t="s">
        <v>35</v>
      </c>
    </row>
    <row r="47" spans="1:27" x14ac:dyDescent="0.25">
      <c r="A47" t="s">
        <v>85</v>
      </c>
      <c r="B47" t="s">
        <v>45</v>
      </c>
      <c r="C47" t="s">
        <v>31</v>
      </c>
      <c r="D47">
        <v>39.32</v>
      </c>
      <c r="E47">
        <v>0</v>
      </c>
      <c r="F47">
        <v>0</v>
      </c>
      <c r="G47">
        <v>17</v>
      </c>
      <c r="H47">
        <v>0</v>
      </c>
      <c r="I47">
        <v>0</v>
      </c>
      <c r="J47">
        <v>0</v>
      </c>
      <c r="K47">
        <v>0</v>
      </c>
      <c r="L47">
        <v>7</v>
      </c>
      <c r="M47">
        <v>135.43</v>
      </c>
      <c r="N47">
        <v>15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-48</v>
      </c>
      <c r="V47">
        <v>2.2913199999999998</v>
      </c>
      <c r="W47">
        <v>19</v>
      </c>
      <c r="X47">
        <v>45</v>
      </c>
      <c r="Y47">
        <v>0</v>
      </c>
      <c r="Z47">
        <v>7</v>
      </c>
      <c r="AA47" t="s">
        <v>86</v>
      </c>
    </row>
    <row r="48" spans="1:27" x14ac:dyDescent="0.25">
      <c r="A48" t="s">
        <v>87</v>
      </c>
      <c r="B48" t="s">
        <v>45</v>
      </c>
      <c r="C48" t="s">
        <v>31</v>
      </c>
      <c r="D48">
        <v>45.47</v>
      </c>
      <c r="E48">
        <v>0</v>
      </c>
      <c r="F48">
        <v>0</v>
      </c>
      <c r="G48">
        <v>15</v>
      </c>
      <c r="H48">
        <v>0</v>
      </c>
      <c r="I48">
        <v>0</v>
      </c>
      <c r="J48">
        <v>0</v>
      </c>
      <c r="K48">
        <v>0</v>
      </c>
      <c r="L48">
        <v>12</v>
      </c>
      <c r="M48">
        <v>351.94</v>
      </c>
      <c r="N48">
        <v>42</v>
      </c>
      <c r="O48">
        <v>10</v>
      </c>
      <c r="P48">
        <v>3</v>
      </c>
      <c r="Q48">
        <v>0</v>
      </c>
      <c r="R48">
        <v>0</v>
      </c>
      <c r="S48">
        <v>7</v>
      </c>
      <c r="T48">
        <v>1</v>
      </c>
      <c r="U48">
        <v>-149</v>
      </c>
      <c r="V48">
        <v>1.945676</v>
      </c>
      <c r="W48">
        <v>23</v>
      </c>
      <c r="X48">
        <v>78</v>
      </c>
      <c r="Y48">
        <v>0</v>
      </c>
      <c r="Z48">
        <v>9</v>
      </c>
      <c r="AA48" t="s">
        <v>88</v>
      </c>
    </row>
    <row r="49" spans="1:27" x14ac:dyDescent="0.25">
      <c r="A49" t="s">
        <v>89</v>
      </c>
      <c r="B49" t="s">
        <v>45</v>
      </c>
      <c r="C49" t="s">
        <v>46</v>
      </c>
      <c r="D49">
        <v>37.57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43</v>
      </c>
      <c r="M49">
        <v>129.63999999999999</v>
      </c>
      <c r="N49">
        <v>15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-39</v>
      </c>
      <c r="V49">
        <v>1.0878699999999999</v>
      </c>
      <c r="W49">
        <v>24</v>
      </c>
      <c r="X49">
        <v>38</v>
      </c>
      <c r="Y49">
        <v>0</v>
      </c>
      <c r="Z49">
        <v>8</v>
      </c>
      <c r="AA49" t="s">
        <v>53</v>
      </c>
    </row>
    <row r="50" spans="1:27" x14ac:dyDescent="0.25">
      <c r="A50" t="s">
        <v>90</v>
      </c>
      <c r="B50" t="s">
        <v>45</v>
      </c>
      <c r="C50" t="s">
        <v>31</v>
      </c>
      <c r="D50">
        <v>44.48</v>
      </c>
      <c r="E50">
        <v>0</v>
      </c>
      <c r="F50">
        <v>0</v>
      </c>
      <c r="G50">
        <v>16</v>
      </c>
      <c r="H50">
        <v>0</v>
      </c>
      <c r="I50">
        <v>0</v>
      </c>
      <c r="J50">
        <v>0</v>
      </c>
      <c r="K50">
        <v>0</v>
      </c>
      <c r="L50">
        <v>8</v>
      </c>
      <c r="M50">
        <v>242.11</v>
      </c>
      <c r="N50">
        <v>26</v>
      </c>
      <c r="O50">
        <v>5</v>
      </c>
      <c r="P50">
        <v>3</v>
      </c>
      <c r="Q50">
        <v>0</v>
      </c>
      <c r="R50">
        <v>0</v>
      </c>
      <c r="S50">
        <v>2</v>
      </c>
      <c r="T50">
        <v>1</v>
      </c>
      <c r="U50">
        <v>-135</v>
      </c>
      <c r="V50">
        <v>2.4856769999999999</v>
      </c>
      <c r="W50">
        <v>16</v>
      </c>
      <c r="X50">
        <v>53</v>
      </c>
      <c r="Y50">
        <v>0</v>
      </c>
      <c r="Z50">
        <v>4</v>
      </c>
      <c r="AA50" t="s">
        <v>35</v>
      </c>
    </row>
    <row r="51" spans="1:27" x14ac:dyDescent="0.25">
      <c r="A51" t="s">
        <v>91</v>
      </c>
      <c r="B51" t="s">
        <v>45</v>
      </c>
      <c r="C51" t="s">
        <v>46</v>
      </c>
      <c r="D51">
        <v>96.52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</v>
      </c>
      <c r="M51">
        <v>219.57</v>
      </c>
      <c r="N51">
        <v>25</v>
      </c>
      <c r="O51">
        <v>4</v>
      </c>
      <c r="P51">
        <v>2</v>
      </c>
      <c r="Q51">
        <v>0</v>
      </c>
      <c r="R51">
        <v>0</v>
      </c>
      <c r="S51">
        <v>2</v>
      </c>
      <c r="T51">
        <v>0.99</v>
      </c>
      <c r="U51">
        <v>-116</v>
      </c>
      <c r="V51">
        <v>1.506141</v>
      </c>
      <c r="W51">
        <v>13</v>
      </c>
      <c r="X51">
        <v>45</v>
      </c>
      <c r="Y51">
        <v>1</v>
      </c>
      <c r="Z51">
        <v>6</v>
      </c>
      <c r="AA51" t="s">
        <v>92</v>
      </c>
    </row>
    <row r="52" spans="1:27" x14ac:dyDescent="0.25">
      <c r="A52" t="s">
        <v>93</v>
      </c>
      <c r="B52" t="s">
        <v>45</v>
      </c>
      <c r="C52" t="s">
        <v>46</v>
      </c>
      <c r="D52">
        <v>65.72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44</v>
      </c>
      <c r="M52">
        <v>129.63999999999999</v>
      </c>
      <c r="N52">
        <v>15</v>
      </c>
      <c r="O52">
        <v>0</v>
      </c>
      <c r="P52">
        <v>0</v>
      </c>
      <c r="Q52">
        <v>0</v>
      </c>
      <c r="R52">
        <v>0</v>
      </c>
      <c r="S52">
        <v>0</v>
      </c>
      <c r="T52">
        <v>0.79</v>
      </c>
      <c r="U52">
        <v>-53</v>
      </c>
      <c r="V52">
        <v>1.109499</v>
      </c>
      <c r="W52">
        <v>21</v>
      </c>
      <c r="X52">
        <v>44</v>
      </c>
      <c r="Y52">
        <v>2</v>
      </c>
      <c r="Z52">
        <v>11</v>
      </c>
      <c r="AA52" t="s">
        <v>94</v>
      </c>
    </row>
    <row r="53" spans="1:27" x14ac:dyDescent="0.25">
      <c r="A53" t="s">
        <v>95</v>
      </c>
      <c r="B53" t="s">
        <v>45</v>
      </c>
      <c r="C53" t="s">
        <v>31</v>
      </c>
      <c r="D53">
        <v>44.08</v>
      </c>
      <c r="E53">
        <v>0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9</v>
      </c>
      <c r="M53">
        <v>129.63999999999999</v>
      </c>
      <c r="N53">
        <v>15</v>
      </c>
      <c r="O53">
        <v>1</v>
      </c>
      <c r="P53">
        <v>0</v>
      </c>
      <c r="Q53">
        <v>0</v>
      </c>
      <c r="R53">
        <v>0</v>
      </c>
      <c r="S53">
        <v>1</v>
      </c>
      <c r="T53">
        <v>0.15</v>
      </c>
      <c r="U53">
        <v>-83</v>
      </c>
      <c r="V53">
        <v>2.8849290000000001</v>
      </c>
      <c r="W53">
        <v>18</v>
      </c>
      <c r="X53">
        <v>75</v>
      </c>
      <c r="Y53">
        <v>0</v>
      </c>
      <c r="Z53">
        <v>4</v>
      </c>
      <c r="AA53" t="s">
        <v>96</v>
      </c>
    </row>
    <row r="54" spans="1:27" x14ac:dyDescent="0.25">
      <c r="A54" t="s">
        <v>97</v>
      </c>
      <c r="B54" t="s">
        <v>45</v>
      </c>
      <c r="C54" t="s">
        <v>46</v>
      </c>
      <c r="D54">
        <v>45.45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44</v>
      </c>
      <c r="M54">
        <v>129.63999999999999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-38</v>
      </c>
      <c r="V54">
        <v>1.0400430000000001</v>
      </c>
      <c r="W54">
        <v>17</v>
      </c>
      <c r="X54">
        <v>36</v>
      </c>
      <c r="Y54">
        <v>0</v>
      </c>
      <c r="Z54">
        <v>8</v>
      </c>
      <c r="AA54" t="s">
        <v>98</v>
      </c>
    </row>
    <row r="55" spans="1:27" x14ac:dyDescent="0.25">
      <c r="A55" t="s">
        <v>37</v>
      </c>
      <c r="B55" t="s">
        <v>45</v>
      </c>
      <c r="C55" t="s">
        <v>31</v>
      </c>
      <c r="D55">
        <v>77.489999999999995</v>
      </c>
      <c r="E55">
        <v>0</v>
      </c>
      <c r="F55">
        <v>0</v>
      </c>
      <c r="G55">
        <v>14</v>
      </c>
      <c r="H55">
        <v>0</v>
      </c>
      <c r="I55">
        <v>0</v>
      </c>
      <c r="J55">
        <v>0</v>
      </c>
      <c r="K55">
        <v>0</v>
      </c>
      <c r="L55">
        <v>18</v>
      </c>
      <c r="M55">
        <v>129.63999999999999</v>
      </c>
      <c r="N55">
        <v>15</v>
      </c>
      <c r="O55">
        <v>0</v>
      </c>
      <c r="P55">
        <v>0</v>
      </c>
      <c r="Q55">
        <v>0</v>
      </c>
      <c r="R55">
        <v>0</v>
      </c>
      <c r="S55">
        <v>0</v>
      </c>
      <c r="T55">
        <v>0.99</v>
      </c>
      <c r="U55">
        <v>-59</v>
      </c>
      <c r="V55">
        <v>1.7955559999999999</v>
      </c>
      <c r="W55">
        <v>21</v>
      </c>
      <c r="X55">
        <v>37</v>
      </c>
      <c r="Y55">
        <v>2</v>
      </c>
      <c r="Z55">
        <v>13</v>
      </c>
      <c r="AA55" t="s">
        <v>38</v>
      </c>
    </row>
    <row r="56" spans="1:27" x14ac:dyDescent="0.25">
      <c r="A56" t="s">
        <v>99</v>
      </c>
      <c r="B56" t="s">
        <v>45</v>
      </c>
      <c r="C56" t="s">
        <v>31</v>
      </c>
      <c r="D56">
        <v>18.45</v>
      </c>
      <c r="E56">
        <v>0</v>
      </c>
      <c r="F56">
        <v>0</v>
      </c>
      <c r="G56">
        <v>15</v>
      </c>
      <c r="H56">
        <v>0</v>
      </c>
      <c r="I56">
        <v>0</v>
      </c>
      <c r="J56">
        <v>0</v>
      </c>
      <c r="K56">
        <v>0</v>
      </c>
      <c r="L56">
        <v>15</v>
      </c>
      <c r="M56">
        <v>129.63999999999999</v>
      </c>
      <c r="N56">
        <v>15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-136</v>
      </c>
      <c r="V56">
        <v>6.3273529999999996</v>
      </c>
      <c r="W56">
        <v>43</v>
      </c>
      <c r="X56">
        <v>132</v>
      </c>
      <c r="Y56">
        <v>0</v>
      </c>
      <c r="Z56">
        <v>7</v>
      </c>
      <c r="AA56" t="s">
        <v>100</v>
      </c>
    </row>
    <row r="57" spans="1:27" x14ac:dyDescent="0.25">
      <c r="A57" t="s">
        <v>101</v>
      </c>
      <c r="B57" t="s">
        <v>45</v>
      </c>
      <c r="C57" t="s">
        <v>46</v>
      </c>
      <c r="D57">
        <v>84.03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43</v>
      </c>
      <c r="M57">
        <v>187.55</v>
      </c>
      <c r="N57">
        <v>21</v>
      </c>
      <c r="O57">
        <v>2</v>
      </c>
      <c r="P57">
        <v>2</v>
      </c>
      <c r="Q57">
        <v>0</v>
      </c>
      <c r="R57">
        <v>0</v>
      </c>
      <c r="S57">
        <v>0</v>
      </c>
      <c r="T57">
        <v>0.94</v>
      </c>
      <c r="U57">
        <v>-79</v>
      </c>
      <c r="V57">
        <v>0.97694899999999996</v>
      </c>
      <c r="W57">
        <v>16</v>
      </c>
      <c r="X57">
        <v>40</v>
      </c>
      <c r="Y57">
        <v>3</v>
      </c>
      <c r="Z57">
        <v>9</v>
      </c>
      <c r="AA57" t="s">
        <v>102</v>
      </c>
    </row>
    <row r="58" spans="1:27" x14ac:dyDescent="0.25">
      <c r="A58" t="s">
        <v>103</v>
      </c>
      <c r="B58" t="s">
        <v>45</v>
      </c>
      <c r="C58" t="s">
        <v>31</v>
      </c>
      <c r="D58">
        <v>33.42</v>
      </c>
      <c r="E58">
        <v>0</v>
      </c>
      <c r="F58">
        <v>0</v>
      </c>
      <c r="G58">
        <v>17</v>
      </c>
      <c r="H58">
        <v>0</v>
      </c>
      <c r="I58">
        <v>0</v>
      </c>
      <c r="J58">
        <v>0</v>
      </c>
      <c r="K58">
        <v>0</v>
      </c>
      <c r="L58">
        <v>9</v>
      </c>
      <c r="M58">
        <v>129.63999999999999</v>
      </c>
      <c r="N58">
        <v>15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-77</v>
      </c>
      <c r="V58">
        <v>4.3795820000000001</v>
      </c>
      <c r="W58">
        <v>20</v>
      </c>
      <c r="X58">
        <v>55</v>
      </c>
      <c r="Y58">
        <v>0</v>
      </c>
      <c r="Z58">
        <v>8</v>
      </c>
      <c r="AA58" t="s">
        <v>104</v>
      </c>
    </row>
    <row r="59" spans="1:27" x14ac:dyDescent="0.25">
      <c r="A59" t="s">
        <v>105</v>
      </c>
      <c r="B59" t="s">
        <v>45</v>
      </c>
      <c r="C59" t="s">
        <v>31</v>
      </c>
      <c r="D59">
        <v>18.45</v>
      </c>
      <c r="E59">
        <v>0</v>
      </c>
      <c r="F59">
        <v>0</v>
      </c>
      <c r="G59">
        <v>17</v>
      </c>
      <c r="H59">
        <v>0</v>
      </c>
      <c r="I59">
        <v>0</v>
      </c>
      <c r="J59">
        <v>0</v>
      </c>
      <c r="K59">
        <v>0</v>
      </c>
      <c r="L59">
        <v>10</v>
      </c>
      <c r="M59">
        <v>149.88</v>
      </c>
      <c r="N59">
        <v>19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-210</v>
      </c>
      <c r="V59">
        <v>4.6071559999999998</v>
      </c>
      <c r="W59">
        <v>57</v>
      </c>
      <c r="X59">
        <v>183</v>
      </c>
      <c r="Y59">
        <v>0</v>
      </c>
      <c r="Z59">
        <v>0</v>
      </c>
      <c r="AA59" t="s">
        <v>35</v>
      </c>
    </row>
    <row r="60" spans="1:27" x14ac:dyDescent="0.25">
      <c r="A60" t="s">
        <v>106</v>
      </c>
      <c r="B60" t="s">
        <v>45</v>
      </c>
      <c r="C60" t="s">
        <v>31</v>
      </c>
      <c r="D60">
        <v>74.33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18</v>
      </c>
      <c r="M60">
        <v>129.63999999999999</v>
      </c>
      <c r="N60">
        <v>15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-42</v>
      </c>
      <c r="V60">
        <v>1.6864969999999999</v>
      </c>
      <c r="W60">
        <v>23</v>
      </c>
      <c r="X60">
        <v>55</v>
      </c>
      <c r="Y60">
        <v>0</v>
      </c>
      <c r="Z60">
        <v>9</v>
      </c>
      <c r="AA60" t="s">
        <v>107</v>
      </c>
    </row>
    <row r="61" spans="1:27" x14ac:dyDescent="0.25">
      <c r="A61" t="s">
        <v>108</v>
      </c>
      <c r="B61" t="s">
        <v>45</v>
      </c>
      <c r="C61" t="s">
        <v>29</v>
      </c>
      <c r="D61">
        <v>100</v>
      </c>
      <c r="E61">
        <v>0</v>
      </c>
      <c r="F61">
        <v>0</v>
      </c>
      <c r="G61">
        <v>13</v>
      </c>
      <c r="H61">
        <v>0</v>
      </c>
      <c r="I61">
        <v>0</v>
      </c>
      <c r="J61">
        <v>0</v>
      </c>
      <c r="K61">
        <v>0</v>
      </c>
      <c r="L61">
        <v>20</v>
      </c>
      <c r="M61">
        <v>145.29</v>
      </c>
      <c r="N61">
        <v>21</v>
      </c>
      <c r="O61">
        <v>3</v>
      </c>
      <c r="P61">
        <v>3</v>
      </c>
      <c r="Q61">
        <v>0</v>
      </c>
      <c r="R61">
        <v>0</v>
      </c>
      <c r="S61">
        <v>0</v>
      </c>
      <c r="T61">
        <v>1</v>
      </c>
      <c r="U61">
        <v>-49</v>
      </c>
      <c r="V61">
        <v>2.1348410000000002</v>
      </c>
      <c r="W61">
        <v>20</v>
      </c>
      <c r="X61">
        <v>50</v>
      </c>
      <c r="Y61">
        <v>0</v>
      </c>
      <c r="Z61">
        <v>5</v>
      </c>
      <c r="AA61" t="s">
        <v>109</v>
      </c>
    </row>
    <row r="62" spans="1:27" x14ac:dyDescent="0.25">
      <c r="A62" t="s">
        <v>110</v>
      </c>
      <c r="B62" t="s">
        <v>45</v>
      </c>
      <c r="C62" t="s">
        <v>46</v>
      </c>
      <c r="D62">
        <v>81.099999999999994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42</v>
      </c>
      <c r="M62">
        <v>165.68</v>
      </c>
      <c r="N62">
        <v>23</v>
      </c>
      <c r="O62">
        <v>3</v>
      </c>
      <c r="P62">
        <v>1</v>
      </c>
      <c r="Q62">
        <v>0</v>
      </c>
      <c r="R62">
        <v>0</v>
      </c>
      <c r="S62">
        <v>2</v>
      </c>
      <c r="T62">
        <v>0.8</v>
      </c>
      <c r="U62">
        <v>-84</v>
      </c>
      <c r="V62">
        <v>2.0126870000000001</v>
      </c>
      <c r="W62">
        <v>22</v>
      </c>
      <c r="X62">
        <v>50</v>
      </c>
      <c r="Y62">
        <v>1</v>
      </c>
      <c r="Z62">
        <v>13</v>
      </c>
      <c r="AA62" t="s">
        <v>111</v>
      </c>
    </row>
    <row r="63" spans="1:27" x14ac:dyDescent="0.25">
      <c r="A63" t="s">
        <v>112</v>
      </c>
      <c r="B63" t="s">
        <v>45</v>
      </c>
      <c r="C63" t="s">
        <v>46</v>
      </c>
      <c r="D63">
        <v>76.349999999999994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292.88</v>
      </c>
      <c r="N63">
        <v>29</v>
      </c>
      <c r="O63">
        <v>2</v>
      </c>
      <c r="P63">
        <v>2</v>
      </c>
      <c r="Q63">
        <v>0</v>
      </c>
      <c r="R63">
        <v>0</v>
      </c>
      <c r="S63">
        <v>0</v>
      </c>
      <c r="T63">
        <v>0.92</v>
      </c>
      <c r="U63">
        <v>-104</v>
      </c>
      <c r="V63">
        <v>0.71172500000000005</v>
      </c>
      <c r="W63">
        <v>13</v>
      </c>
      <c r="X63">
        <v>42</v>
      </c>
      <c r="Y63">
        <v>1</v>
      </c>
      <c r="Z63">
        <v>7</v>
      </c>
      <c r="AA63" t="s">
        <v>113</v>
      </c>
    </row>
    <row r="64" spans="1:27" x14ac:dyDescent="0.25">
      <c r="A64" t="s">
        <v>114</v>
      </c>
      <c r="B64" t="s">
        <v>45</v>
      </c>
      <c r="C64" t="s">
        <v>46</v>
      </c>
      <c r="D64">
        <v>61.01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47</v>
      </c>
      <c r="M64">
        <v>165.22</v>
      </c>
      <c r="N64">
        <v>19</v>
      </c>
      <c r="O64">
        <v>5</v>
      </c>
      <c r="P64">
        <v>2</v>
      </c>
      <c r="Q64">
        <v>0</v>
      </c>
      <c r="R64">
        <v>0</v>
      </c>
      <c r="S64">
        <v>3</v>
      </c>
      <c r="T64">
        <v>1</v>
      </c>
      <c r="U64">
        <v>-106</v>
      </c>
      <c r="V64">
        <v>2.7359650000000002</v>
      </c>
      <c r="W64">
        <v>40</v>
      </c>
      <c r="X64">
        <v>86</v>
      </c>
      <c r="Y64">
        <v>0</v>
      </c>
      <c r="Z64">
        <v>16</v>
      </c>
      <c r="AA64" t="s">
        <v>115</v>
      </c>
    </row>
    <row r="65" spans="1:27" x14ac:dyDescent="0.25">
      <c r="A65" t="s">
        <v>116</v>
      </c>
      <c r="B65" t="s">
        <v>45</v>
      </c>
      <c r="C65" t="s">
        <v>46</v>
      </c>
      <c r="D65">
        <v>72.44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39</v>
      </c>
      <c r="M65">
        <v>129.63999999999999</v>
      </c>
      <c r="N65">
        <v>15</v>
      </c>
      <c r="O65">
        <v>15</v>
      </c>
      <c r="P65">
        <v>7</v>
      </c>
      <c r="Q65">
        <v>0</v>
      </c>
      <c r="R65">
        <v>0</v>
      </c>
      <c r="S65">
        <v>8</v>
      </c>
      <c r="T65">
        <v>1</v>
      </c>
      <c r="U65">
        <v>-222</v>
      </c>
      <c r="V65">
        <v>4.5407229999999998</v>
      </c>
      <c r="W65">
        <v>36</v>
      </c>
      <c r="X65">
        <v>121</v>
      </c>
      <c r="Y65">
        <v>0</v>
      </c>
      <c r="Z65">
        <v>2</v>
      </c>
      <c r="AA65" t="s">
        <v>35</v>
      </c>
    </row>
    <row r="66" spans="1:27" x14ac:dyDescent="0.25">
      <c r="A66" t="s">
        <v>117</v>
      </c>
      <c r="B66" t="s">
        <v>45</v>
      </c>
      <c r="C66" t="s">
        <v>29</v>
      </c>
      <c r="D66">
        <v>100</v>
      </c>
      <c r="E66">
        <v>0</v>
      </c>
      <c r="F66">
        <v>0</v>
      </c>
      <c r="G66">
        <v>11</v>
      </c>
      <c r="H66">
        <v>0</v>
      </c>
      <c r="I66">
        <v>0</v>
      </c>
      <c r="J66">
        <v>0</v>
      </c>
      <c r="K66">
        <v>0</v>
      </c>
      <c r="L66">
        <v>22</v>
      </c>
      <c r="M66">
        <v>229.11</v>
      </c>
      <c r="N66">
        <v>27</v>
      </c>
      <c r="O66">
        <v>14</v>
      </c>
      <c r="P66">
        <v>5</v>
      </c>
      <c r="Q66">
        <v>0</v>
      </c>
      <c r="R66">
        <v>0</v>
      </c>
      <c r="S66">
        <v>9</v>
      </c>
      <c r="T66">
        <v>1</v>
      </c>
      <c r="U66">
        <v>-143</v>
      </c>
      <c r="V66">
        <v>3.6242740000000002</v>
      </c>
      <c r="W66">
        <v>31</v>
      </c>
      <c r="X66">
        <v>103</v>
      </c>
      <c r="Y66">
        <v>0</v>
      </c>
      <c r="Z66">
        <v>8</v>
      </c>
      <c r="AA66" t="s">
        <v>35</v>
      </c>
    </row>
    <row r="67" spans="1:27" x14ac:dyDescent="0.25">
      <c r="A67" t="s">
        <v>118</v>
      </c>
      <c r="B67" t="s">
        <v>45</v>
      </c>
      <c r="C67" t="s">
        <v>31</v>
      </c>
      <c r="D67">
        <v>39.32</v>
      </c>
      <c r="E67">
        <v>0</v>
      </c>
      <c r="F67">
        <v>0</v>
      </c>
      <c r="G67">
        <v>17</v>
      </c>
      <c r="H67">
        <v>0</v>
      </c>
      <c r="I67">
        <v>0</v>
      </c>
      <c r="J67">
        <v>0</v>
      </c>
      <c r="K67">
        <v>0</v>
      </c>
      <c r="L67">
        <v>7</v>
      </c>
      <c r="M67">
        <v>135.43</v>
      </c>
      <c r="N67">
        <v>15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-44</v>
      </c>
      <c r="V67">
        <v>2.1274999999999999</v>
      </c>
      <c r="W67">
        <v>21</v>
      </c>
      <c r="X67">
        <v>46</v>
      </c>
      <c r="Y67">
        <v>0</v>
      </c>
      <c r="Z67">
        <v>12</v>
      </c>
      <c r="AA67" t="s">
        <v>119</v>
      </c>
    </row>
    <row r="68" spans="1:27" x14ac:dyDescent="0.25">
      <c r="A68" t="s">
        <v>120</v>
      </c>
      <c r="B68" t="s">
        <v>45</v>
      </c>
      <c r="C68" t="s">
        <v>46</v>
      </c>
      <c r="D68">
        <v>37.24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42</v>
      </c>
      <c r="M68">
        <v>129.63999999999999</v>
      </c>
      <c r="N68">
        <v>15</v>
      </c>
      <c r="O68">
        <v>0</v>
      </c>
      <c r="P68">
        <v>0</v>
      </c>
      <c r="Q68">
        <v>0</v>
      </c>
      <c r="R68">
        <v>0</v>
      </c>
      <c r="S68">
        <v>0</v>
      </c>
      <c r="T68">
        <v>0.39</v>
      </c>
      <c r="U68">
        <v>-62</v>
      </c>
      <c r="V68">
        <v>2.6852239999999998</v>
      </c>
      <c r="W68">
        <v>16</v>
      </c>
      <c r="X68">
        <v>47</v>
      </c>
      <c r="Y68">
        <v>0</v>
      </c>
      <c r="Z68">
        <v>7</v>
      </c>
      <c r="AA68" t="s">
        <v>121</v>
      </c>
    </row>
    <row r="69" spans="1:27" x14ac:dyDescent="0.25">
      <c r="A69" t="s">
        <v>122</v>
      </c>
      <c r="B69" t="s">
        <v>45</v>
      </c>
      <c r="C69" t="s">
        <v>46</v>
      </c>
      <c r="D69">
        <v>26.45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41</v>
      </c>
      <c r="M69">
        <v>129.63999999999999</v>
      </c>
      <c r="N69">
        <v>27</v>
      </c>
      <c r="O69">
        <v>1</v>
      </c>
      <c r="P69">
        <v>1</v>
      </c>
      <c r="Q69">
        <v>0</v>
      </c>
      <c r="R69">
        <v>0</v>
      </c>
      <c r="S69">
        <v>0</v>
      </c>
      <c r="T69">
        <v>0.98</v>
      </c>
      <c r="U69">
        <v>-68</v>
      </c>
      <c r="V69">
        <v>1.219659</v>
      </c>
      <c r="W69">
        <v>19</v>
      </c>
      <c r="X69">
        <v>39</v>
      </c>
      <c r="Y69">
        <v>2</v>
      </c>
      <c r="Z69">
        <v>12</v>
      </c>
      <c r="AA69" t="s">
        <v>123</v>
      </c>
    </row>
    <row r="70" spans="1:27" x14ac:dyDescent="0.25">
      <c r="A70" t="s">
        <v>124</v>
      </c>
      <c r="B70" t="s">
        <v>45</v>
      </c>
      <c r="C70" t="s">
        <v>29</v>
      </c>
      <c r="D70">
        <v>100</v>
      </c>
      <c r="E70">
        <v>0</v>
      </c>
      <c r="F70">
        <v>1</v>
      </c>
      <c r="G70">
        <v>12</v>
      </c>
      <c r="H70">
        <v>0</v>
      </c>
      <c r="I70">
        <v>0</v>
      </c>
      <c r="J70">
        <v>0</v>
      </c>
      <c r="K70">
        <v>0</v>
      </c>
      <c r="L70">
        <v>20</v>
      </c>
      <c r="M70">
        <v>288.63</v>
      </c>
      <c r="N70">
        <v>32</v>
      </c>
      <c r="O70">
        <v>7</v>
      </c>
      <c r="P70">
        <v>2</v>
      </c>
      <c r="Q70">
        <v>0</v>
      </c>
      <c r="R70">
        <v>0</v>
      </c>
      <c r="S70">
        <v>5</v>
      </c>
      <c r="T70">
        <v>1</v>
      </c>
      <c r="U70">
        <v>-104</v>
      </c>
      <c r="V70">
        <v>4.1894960000000001</v>
      </c>
      <c r="W70">
        <v>23</v>
      </c>
      <c r="X70">
        <v>67</v>
      </c>
      <c r="Y70">
        <v>0</v>
      </c>
      <c r="Z70">
        <v>11</v>
      </c>
      <c r="AA70" t="s">
        <v>35</v>
      </c>
    </row>
    <row r="71" spans="1:27" x14ac:dyDescent="0.25">
      <c r="A71" t="s">
        <v>33</v>
      </c>
      <c r="B71" t="s">
        <v>45</v>
      </c>
      <c r="C71" t="s">
        <v>46</v>
      </c>
      <c r="D71">
        <v>29.12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44</v>
      </c>
      <c r="M71">
        <v>129.63999999999999</v>
      </c>
      <c r="N71">
        <v>15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-86</v>
      </c>
      <c r="V71">
        <v>3.7367970000000001</v>
      </c>
      <c r="W71">
        <v>32</v>
      </c>
      <c r="X71">
        <v>70</v>
      </c>
      <c r="Y71">
        <v>0</v>
      </c>
      <c r="Z71">
        <v>13</v>
      </c>
      <c r="AA71" t="s">
        <v>35</v>
      </c>
    </row>
    <row r="72" spans="1:27" x14ac:dyDescent="0.25">
      <c r="A72" t="s">
        <v>125</v>
      </c>
      <c r="B72" t="s">
        <v>45</v>
      </c>
      <c r="C72" t="s">
        <v>31</v>
      </c>
      <c r="D72">
        <v>98.85</v>
      </c>
      <c r="E72">
        <v>0</v>
      </c>
      <c r="F72">
        <v>1</v>
      </c>
      <c r="G72">
        <v>11</v>
      </c>
      <c r="H72">
        <v>0</v>
      </c>
      <c r="I72">
        <v>0</v>
      </c>
      <c r="J72">
        <v>0</v>
      </c>
      <c r="K72">
        <v>0</v>
      </c>
      <c r="L72">
        <v>16</v>
      </c>
      <c r="M72">
        <v>146.93</v>
      </c>
      <c r="N72">
        <v>15</v>
      </c>
      <c r="O72">
        <v>13</v>
      </c>
      <c r="P72">
        <v>7</v>
      </c>
      <c r="Q72">
        <v>0</v>
      </c>
      <c r="R72">
        <v>0</v>
      </c>
      <c r="S72">
        <v>6</v>
      </c>
      <c r="T72">
        <v>1</v>
      </c>
      <c r="U72">
        <v>-177</v>
      </c>
      <c r="V72">
        <v>2.666474</v>
      </c>
      <c r="W72">
        <v>21</v>
      </c>
      <c r="X72">
        <v>96</v>
      </c>
      <c r="Y72">
        <v>0</v>
      </c>
      <c r="Z72">
        <v>4</v>
      </c>
      <c r="AA72" t="s">
        <v>35</v>
      </c>
    </row>
    <row r="73" spans="1:27" x14ac:dyDescent="0.25">
      <c r="A73" t="s">
        <v>126</v>
      </c>
      <c r="B73" t="s">
        <v>45</v>
      </c>
      <c r="C73" t="s">
        <v>29</v>
      </c>
      <c r="D73">
        <v>100</v>
      </c>
      <c r="E73">
        <v>0</v>
      </c>
      <c r="F73">
        <v>0</v>
      </c>
      <c r="G73">
        <v>14</v>
      </c>
      <c r="H73">
        <v>0</v>
      </c>
      <c r="I73">
        <v>0</v>
      </c>
      <c r="J73">
        <v>0</v>
      </c>
      <c r="K73">
        <v>0</v>
      </c>
      <c r="L73">
        <v>16</v>
      </c>
      <c r="M73">
        <v>208.83</v>
      </c>
      <c r="N73">
        <v>22</v>
      </c>
      <c r="O73">
        <v>2</v>
      </c>
      <c r="P73">
        <v>2</v>
      </c>
      <c r="Q73">
        <v>0</v>
      </c>
      <c r="R73">
        <v>0</v>
      </c>
      <c r="S73">
        <v>0</v>
      </c>
      <c r="T73">
        <v>1</v>
      </c>
      <c r="U73">
        <v>-50</v>
      </c>
      <c r="V73">
        <v>1.9265080000000001</v>
      </c>
      <c r="W73">
        <v>20</v>
      </c>
      <c r="X73">
        <v>48</v>
      </c>
      <c r="Y73">
        <v>0</v>
      </c>
      <c r="Z73">
        <v>13</v>
      </c>
      <c r="AA73" t="s">
        <v>127</v>
      </c>
    </row>
    <row r="74" spans="1:27" x14ac:dyDescent="0.25">
      <c r="A74" t="s">
        <v>39</v>
      </c>
      <c r="B74" t="s">
        <v>45</v>
      </c>
      <c r="C74" t="s">
        <v>31</v>
      </c>
      <c r="D74">
        <v>32.94</v>
      </c>
      <c r="E74">
        <v>0</v>
      </c>
      <c r="F74">
        <v>0</v>
      </c>
      <c r="G74">
        <v>17</v>
      </c>
      <c r="H74">
        <v>0</v>
      </c>
      <c r="I74">
        <v>0</v>
      </c>
      <c r="J74">
        <v>0</v>
      </c>
      <c r="K74">
        <v>0</v>
      </c>
      <c r="L74">
        <v>9</v>
      </c>
      <c r="M74">
        <v>129.63999999999999</v>
      </c>
      <c r="N74">
        <v>15</v>
      </c>
      <c r="O74">
        <v>0</v>
      </c>
      <c r="P74">
        <v>0</v>
      </c>
      <c r="Q74">
        <v>0</v>
      </c>
      <c r="R74">
        <v>0</v>
      </c>
      <c r="S74">
        <v>0</v>
      </c>
      <c r="T74">
        <v>0.97</v>
      </c>
      <c r="U74">
        <v>-71</v>
      </c>
      <c r="V74">
        <v>2.1273819999999999</v>
      </c>
      <c r="W74">
        <v>22</v>
      </c>
      <c r="X74">
        <v>52</v>
      </c>
      <c r="Y74">
        <v>0</v>
      </c>
      <c r="Z74">
        <v>9</v>
      </c>
      <c r="AA74" t="s">
        <v>35</v>
      </c>
    </row>
    <row r="75" spans="1:27" x14ac:dyDescent="0.25">
      <c r="A75" t="s">
        <v>128</v>
      </c>
      <c r="B75" t="s">
        <v>45</v>
      </c>
      <c r="C75" t="s">
        <v>29</v>
      </c>
      <c r="D75">
        <v>100</v>
      </c>
      <c r="E75">
        <v>0</v>
      </c>
      <c r="F75">
        <v>2</v>
      </c>
      <c r="G75">
        <v>12</v>
      </c>
      <c r="H75">
        <v>0</v>
      </c>
      <c r="I75">
        <v>0</v>
      </c>
      <c r="J75">
        <v>0</v>
      </c>
      <c r="K75">
        <v>0</v>
      </c>
      <c r="L75">
        <v>19</v>
      </c>
      <c r="M75">
        <v>410.82</v>
      </c>
      <c r="N75">
        <v>39</v>
      </c>
      <c r="O75">
        <v>13</v>
      </c>
      <c r="P75">
        <v>8</v>
      </c>
      <c r="Q75">
        <v>0</v>
      </c>
      <c r="R75">
        <v>0</v>
      </c>
      <c r="S75">
        <v>5</v>
      </c>
      <c r="T75">
        <v>1</v>
      </c>
      <c r="U75">
        <v>-121</v>
      </c>
      <c r="V75">
        <v>4.2734269999999999</v>
      </c>
      <c r="W75">
        <v>32</v>
      </c>
      <c r="X75">
        <v>107</v>
      </c>
      <c r="Y75">
        <v>0</v>
      </c>
      <c r="Z75">
        <v>6</v>
      </c>
      <c r="AA75" t="s">
        <v>35</v>
      </c>
    </row>
    <row r="76" spans="1:27" x14ac:dyDescent="0.25">
      <c r="A76" t="s">
        <v>40</v>
      </c>
      <c r="B76" t="s">
        <v>45</v>
      </c>
      <c r="C76" t="s">
        <v>46</v>
      </c>
      <c r="D76">
        <v>94.21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43</v>
      </c>
      <c r="M76">
        <v>337</v>
      </c>
      <c r="N76">
        <v>43</v>
      </c>
      <c r="O76">
        <v>19</v>
      </c>
      <c r="P76">
        <v>10</v>
      </c>
      <c r="Q76">
        <v>0</v>
      </c>
      <c r="R76">
        <v>0</v>
      </c>
      <c r="S76">
        <v>9</v>
      </c>
      <c r="T76">
        <v>1</v>
      </c>
      <c r="U76">
        <v>-149</v>
      </c>
      <c r="V76">
        <v>6.0009319999999997</v>
      </c>
      <c r="W76">
        <v>35</v>
      </c>
      <c r="X76">
        <v>111</v>
      </c>
      <c r="Y76">
        <v>0</v>
      </c>
      <c r="Z76">
        <v>7</v>
      </c>
      <c r="AA76" t="s">
        <v>35</v>
      </c>
    </row>
    <row r="77" spans="1:27" x14ac:dyDescent="0.25">
      <c r="A77" t="s">
        <v>129</v>
      </c>
      <c r="B77" t="s">
        <v>45</v>
      </c>
      <c r="C77" t="s">
        <v>31</v>
      </c>
      <c r="D77">
        <v>67.33</v>
      </c>
      <c r="E77">
        <v>0</v>
      </c>
      <c r="F77">
        <v>0</v>
      </c>
      <c r="G77">
        <v>14</v>
      </c>
      <c r="H77">
        <v>0</v>
      </c>
      <c r="I77">
        <v>0</v>
      </c>
      <c r="J77">
        <v>0</v>
      </c>
      <c r="K77">
        <v>0</v>
      </c>
      <c r="L77">
        <v>15</v>
      </c>
      <c r="M77">
        <v>132</v>
      </c>
      <c r="N77">
        <v>15</v>
      </c>
      <c r="O77">
        <v>2</v>
      </c>
      <c r="P77">
        <v>0</v>
      </c>
      <c r="Q77">
        <v>0</v>
      </c>
      <c r="R77">
        <v>0</v>
      </c>
      <c r="S77">
        <v>2</v>
      </c>
      <c r="T77">
        <v>1</v>
      </c>
      <c r="U77">
        <v>-44</v>
      </c>
      <c r="V77">
        <v>2.0775860000000002</v>
      </c>
      <c r="W77">
        <v>26</v>
      </c>
      <c r="X77">
        <v>52</v>
      </c>
      <c r="Y77">
        <v>0</v>
      </c>
      <c r="Z77">
        <v>11</v>
      </c>
      <c r="AA77" t="s">
        <v>130</v>
      </c>
    </row>
    <row r="78" spans="1:27" x14ac:dyDescent="0.25">
      <c r="A78" t="s">
        <v>131</v>
      </c>
      <c r="B78" t="s">
        <v>45</v>
      </c>
      <c r="C78" t="s">
        <v>29</v>
      </c>
      <c r="D78">
        <v>100</v>
      </c>
      <c r="E78">
        <v>0</v>
      </c>
      <c r="F78">
        <v>0</v>
      </c>
      <c r="G78">
        <v>12</v>
      </c>
      <c r="H78">
        <v>0</v>
      </c>
      <c r="I78">
        <v>0</v>
      </c>
      <c r="J78">
        <v>0</v>
      </c>
      <c r="K78">
        <v>0</v>
      </c>
      <c r="L78">
        <v>19</v>
      </c>
      <c r="M78">
        <v>300.75</v>
      </c>
      <c r="N78">
        <v>29</v>
      </c>
      <c r="O78">
        <v>5</v>
      </c>
      <c r="P78">
        <v>3</v>
      </c>
      <c r="Q78">
        <v>0</v>
      </c>
      <c r="R78">
        <v>0</v>
      </c>
      <c r="S78">
        <v>2</v>
      </c>
      <c r="T78">
        <v>1</v>
      </c>
      <c r="U78">
        <v>-134</v>
      </c>
      <c r="V78">
        <v>1.4610380000000001</v>
      </c>
      <c r="W78">
        <v>13</v>
      </c>
      <c r="X78">
        <v>54</v>
      </c>
      <c r="Y78">
        <v>0</v>
      </c>
      <c r="Z78">
        <v>4</v>
      </c>
      <c r="AA78" t="s">
        <v>35</v>
      </c>
    </row>
    <row r="79" spans="1:27" x14ac:dyDescent="0.25">
      <c r="A79" t="s">
        <v>132</v>
      </c>
      <c r="B79" t="s">
        <v>45</v>
      </c>
      <c r="C79" t="s">
        <v>46</v>
      </c>
      <c r="D79">
        <v>61.37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40</v>
      </c>
      <c r="M79">
        <v>310.52999999999997</v>
      </c>
      <c r="N79">
        <v>33</v>
      </c>
      <c r="O79">
        <v>4</v>
      </c>
      <c r="P79">
        <v>3</v>
      </c>
      <c r="Q79">
        <v>0</v>
      </c>
      <c r="R79">
        <v>0</v>
      </c>
      <c r="S79">
        <v>1</v>
      </c>
      <c r="T79">
        <v>1</v>
      </c>
      <c r="U79">
        <v>-100</v>
      </c>
      <c r="V79">
        <v>1.714601</v>
      </c>
      <c r="W79">
        <v>33</v>
      </c>
      <c r="X79">
        <v>62</v>
      </c>
      <c r="Y79">
        <v>0</v>
      </c>
      <c r="Z79">
        <v>12</v>
      </c>
      <c r="AA79" t="s">
        <v>35</v>
      </c>
    </row>
    <row r="80" spans="1:27" x14ac:dyDescent="0.25">
      <c r="A80" t="s">
        <v>133</v>
      </c>
      <c r="B80" t="s">
        <v>45</v>
      </c>
      <c r="C80" t="s">
        <v>29</v>
      </c>
      <c r="D80">
        <v>100</v>
      </c>
      <c r="E80">
        <v>0</v>
      </c>
      <c r="F80">
        <v>1</v>
      </c>
      <c r="G80">
        <v>11</v>
      </c>
      <c r="H80">
        <v>0</v>
      </c>
      <c r="I80">
        <v>0</v>
      </c>
      <c r="J80">
        <v>0</v>
      </c>
      <c r="K80">
        <v>0</v>
      </c>
      <c r="L80">
        <v>26</v>
      </c>
      <c r="M80">
        <v>149.16999999999999</v>
      </c>
      <c r="N80">
        <v>17</v>
      </c>
      <c r="O80">
        <v>2</v>
      </c>
      <c r="P80">
        <v>2</v>
      </c>
      <c r="Q80">
        <v>0</v>
      </c>
      <c r="R80">
        <v>0</v>
      </c>
      <c r="S80">
        <v>0</v>
      </c>
      <c r="T80">
        <v>0.5</v>
      </c>
      <c r="U80">
        <v>-44</v>
      </c>
      <c r="V80">
        <v>2.2362199999999999</v>
      </c>
      <c r="W80">
        <v>24</v>
      </c>
      <c r="X80">
        <v>58</v>
      </c>
      <c r="Y80">
        <v>0</v>
      </c>
      <c r="Z80">
        <v>7</v>
      </c>
      <c r="AA80" t="s">
        <v>42</v>
      </c>
    </row>
    <row r="81" spans="1:27" x14ac:dyDescent="0.25">
      <c r="A81" t="s">
        <v>134</v>
      </c>
      <c r="B81" t="s">
        <v>45</v>
      </c>
      <c r="C81" t="s">
        <v>29</v>
      </c>
      <c r="D81">
        <v>100</v>
      </c>
      <c r="E81">
        <v>0</v>
      </c>
      <c r="F81">
        <v>0</v>
      </c>
      <c r="G81">
        <v>11</v>
      </c>
      <c r="H81">
        <v>0</v>
      </c>
      <c r="I81">
        <v>0</v>
      </c>
      <c r="J81">
        <v>0</v>
      </c>
      <c r="K81">
        <v>0</v>
      </c>
      <c r="L81">
        <v>26</v>
      </c>
      <c r="M81">
        <v>129.63999999999999</v>
      </c>
      <c r="N81">
        <v>15</v>
      </c>
      <c r="O81">
        <v>3</v>
      </c>
      <c r="P81">
        <v>0</v>
      </c>
      <c r="Q81">
        <v>0</v>
      </c>
      <c r="R81">
        <v>0</v>
      </c>
      <c r="S81">
        <v>3</v>
      </c>
      <c r="T81">
        <v>1</v>
      </c>
      <c r="U81">
        <v>-50</v>
      </c>
      <c r="V81">
        <v>2.5858949999999998</v>
      </c>
      <c r="W81">
        <v>22</v>
      </c>
      <c r="X81">
        <v>58</v>
      </c>
      <c r="Y81">
        <v>0</v>
      </c>
      <c r="Z81">
        <v>8</v>
      </c>
      <c r="AA81" t="s">
        <v>135</v>
      </c>
    </row>
    <row r="82" spans="1:27" x14ac:dyDescent="0.25">
      <c r="A82" t="s">
        <v>136</v>
      </c>
      <c r="B82" t="s">
        <v>45</v>
      </c>
      <c r="C82" t="s">
        <v>31</v>
      </c>
      <c r="D82">
        <v>21.82</v>
      </c>
      <c r="E82">
        <v>0</v>
      </c>
      <c r="F82">
        <v>0</v>
      </c>
      <c r="G82">
        <v>18</v>
      </c>
      <c r="H82">
        <v>0</v>
      </c>
      <c r="I82">
        <v>0</v>
      </c>
      <c r="J82">
        <v>0</v>
      </c>
      <c r="K82">
        <v>0</v>
      </c>
      <c r="L82">
        <v>6</v>
      </c>
      <c r="M82">
        <v>129.63999999999999</v>
      </c>
      <c r="N82">
        <v>15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-110</v>
      </c>
      <c r="V82">
        <v>1.132863</v>
      </c>
      <c r="W82">
        <v>19</v>
      </c>
      <c r="X82">
        <v>41</v>
      </c>
      <c r="Y82">
        <v>2</v>
      </c>
      <c r="Z82">
        <v>11</v>
      </c>
      <c r="AA82" t="s">
        <v>137</v>
      </c>
    </row>
    <row r="83" spans="1:27" x14ac:dyDescent="0.25">
      <c r="A83" t="s">
        <v>138</v>
      </c>
      <c r="B83" t="s">
        <v>45</v>
      </c>
      <c r="C83" t="s">
        <v>29</v>
      </c>
      <c r="D83">
        <v>100</v>
      </c>
      <c r="E83">
        <v>0</v>
      </c>
      <c r="F83">
        <v>0</v>
      </c>
      <c r="G83">
        <v>11</v>
      </c>
      <c r="H83">
        <v>0</v>
      </c>
      <c r="I83">
        <v>0</v>
      </c>
      <c r="J83">
        <v>0</v>
      </c>
      <c r="K83">
        <v>0</v>
      </c>
      <c r="L83">
        <v>20</v>
      </c>
      <c r="M83">
        <v>138.65</v>
      </c>
      <c r="N83">
        <v>16</v>
      </c>
      <c r="O83">
        <v>7</v>
      </c>
      <c r="P83">
        <v>6</v>
      </c>
      <c r="Q83">
        <v>0</v>
      </c>
      <c r="R83">
        <v>0</v>
      </c>
      <c r="S83">
        <v>1</v>
      </c>
      <c r="T83">
        <v>0.99</v>
      </c>
      <c r="U83">
        <v>-72</v>
      </c>
      <c r="V83">
        <v>2.0409069999999998</v>
      </c>
      <c r="W83">
        <v>23</v>
      </c>
      <c r="X83">
        <v>60</v>
      </c>
      <c r="Y83">
        <v>0</v>
      </c>
      <c r="Z83">
        <v>8</v>
      </c>
      <c r="AA83" t="s">
        <v>35</v>
      </c>
    </row>
    <row r="84" spans="1:27" x14ac:dyDescent="0.25">
      <c r="A84" t="s">
        <v>139</v>
      </c>
      <c r="B84" t="s">
        <v>45</v>
      </c>
      <c r="C84" t="s">
        <v>31</v>
      </c>
      <c r="D84">
        <v>18.45</v>
      </c>
      <c r="E84">
        <v>0</v>
      </c>
      <c r="F84">
        <v>0</v>
      </c>
      <c r="G84">
        <v>15</v>
      </c>
      <c r="H84">
        <v>0</v>
      </c>
      <c r="I84">
        <v>0</v>
      </c>
      <c r="J84">
        <v>0</v>
      </c>
      <c r="K84">
        <v>0</v>
      </c>
      <c r="L84">
        <v>15</v>
      </c>
      <c r="M84">
        <v>129.63999999999999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-165</v>
      </c>
      <c r="V84">
        <v>8.7772839999999999</v>
      </c>
      <c r="W84">
        <v>64</v>
      </c>
      <c r="X84">
        <v>173</v>
      </c>
      <c r="Y84">
        <v>0</v>
      </c>
      <c r="Z84">
        <v>9</v>
      </c>
      <c r="AA84" t="s">
        <v>35</v>
      </c>
    </row>
    <row r="85" spans="1:27" x14ac:dyDescent="0.25">
      <c r="A85" t="s">
        <v>140</v>
      </c>
      <c r="B85" t="s">
        <v>45</v>
      </c>
      <c r="C85" t="s">
        <v>46</v>
      </c>
      <c r="D85">
        <v>82.85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44</v>
      </c>
      <c r="M85">
        <v>238.77</v>
      </c>
      <c r="N85">
        <v>24</v>
      </c>
      <c r="O85">
        <v>40</v>
      </c>
      <c r="P85">
        <v>5</v>
      </c>
      <c r="Q85">
        <v>0</v>
      </c>
      <c r="R85">
        <v>0</v>
      </c>
      <c r="S85">
        <v>35</v>
      </c>
      <c r="T85">
        <v>1</v>
      </c>
      <c r="U85">
        <v>-89</v>
      </c>
      <c r="V85">
        <v>3.344163</v>
      </c>
      <c r="W85">
        <v>34</v>
      </c>
      <c r="X85">
        <v>89</v>
      </c>
      <c r="Y85">
        <v>0</v>
      </c>
      <c r="Z85">
        <v>11</v>
      </c>
      <c r="AA85" t="s">
        <v>35</v>
      </c>
    </row>
    <row r="86" spans="1:27" x14ac:dyDescent="0.25">
      <c r="A86" t="s">
        <v>141</v>
      </c>
      <c r="B86" t="s">
        <v>45</v>
      </c>
      <c r="C86" t="s">
        <v>46</v>
      </c>
      <c r="D86">
        <v>72.14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46</v>
      </c>
      <c r="M86">
        <v>141.63</v>
      </c>
      <c r="N86">
        <v>15</v>
      </c>
      <c r="O86">
        <v>1</v>
      </c>
      <c r="P86">
        <v>0</v>
      </c>
      <c r="Q86">
        <v>0</v>
      </c>
      <c r="R86">
        <v>0</v>
      </c>
      <c r="S86">
        <v>1</v>
      </c>
      <c r="T86">
        <v>0.31</v>
      </c>
      <c r="U86">
        <v>-39</v>
      </c>
      <c r="V86">
        <v>1.715344</v>
      </c>
      <c r="W86">
        <v>21</v>
      </c>
      <c r="X86">
        <v>53</v>
      </c>
      <c r="Y86">
        <v>1</v>
      </c>
      <c r="Z86">
        <v>11</v>
      </c>
      <c r="AA86" t="s">
        <v>142</v>
      </c>
    </row>
    <row r="87" spans="1:27" x14ac:dyDescent="0.25">
      <c r="A87" t="s">
        <v>41</v>
      </c>
      <c r="B87" t="s">
        <v>45</v>
      </c>
      <c r="C87" t="s">
        <v>46</v>
      </c>
      <c r="D87">
        <v>49.93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42</v>
      </c>
      <c r="M87">
        <v>214.04</v>
      </c>
      <c r="N87">
        <v>23</v>
      </c>
      <c r="O87">
        <v>2</v>
      </c>
      <c r="P87">
        <v>2</v>
      </c>
      <c r="Q87">
        <v>0</v>
      </c>
      <c r="R87">
        <v>0</v>
      </c>
      <c r="S87">
        <v>0</v>
      </c>
      <c r="T87">
        <v>1</v>
      </c>
      <c r="U87">
        <v>-40</v>
      </c>
      <c r="V87">
        <v>1.775228</v>
      </c>
      <c r="W87">
        <v>15</v>
      </c>
      <c r="X87">
        <v>38</v>
      </c>
      <c r="Y87">
        <v>0</v>
      </c>
      <c r="Z87">
        <v>4</v>
      </c>
      <c r="AA87" t="s">
        <v>42</v>
      </c>
    </row>
    <row r="88" spans="1:27" x14ac:dyDescent="0.25">
      <c r="A88" t="s">
        <v>143</v>
      </c>
      <c r="B88" t="s">
        <v>45</v>
      </c>
      <c r="C88" t="s">
        <v>29</v>
      </c>
      <c r="D88">
        <v>100</v>
      </c>
      <c r="E88">
        <v>0</v>
      </c>
      <c r="F88">
        <v>0</v>
      </c>
      <c r="G88">
        <v>12</v>
      </c>
      <c r="H88">
        <v>0</v>
      </c>
      <c r="I88">
        <v>0</v>
      </c>
      <c r="J88">
        <v>0</v>
      </c>
      <c r="K88">
        <v>0</v>
      </c>
      <c r="L88">
        <v>20</v>
      </c>
      <c r="M88">
        <v>129.63999999999999</v>
      </c>
      <c r="N88">
        <v>15</v>
      </c>
      <c r="O88">
        <v>5</v>
      </c>
      <c r="P88">
        <v>3</v>
      </c>
      <c r="Q88">
        <v>0</v>
      </c>
      <c r="R88">
        <v>0</v>
      </c>
      <c r="S88">
        <v>2</v>
      </c>
      <c r="T88">
        <v>1</v>
      </c>
      <c r="U88">
        <v>-99</v>
      </c>
      <c r="V88">
        <v>4.9890809999999997</v>
      </c>
      <c r="W88">
        <v>21</v>
      </c>
      <c r="X88">
        <v>78</v>
      </c>
      <c r="Y88">
        <v>0</v>
      </c>
      <c r="Z88">
        <v>6</v>
      </c>
      <c r="AA88" t="s">
        <v>35</v>
      </c>
    </row>
    <row r="89" spans="1:27" x14ac:dyDescent="0.25">
      <c r="A89" t="s">
        <v>144</v>
      </c>
      <c r="B89" t="s">
        <v>45</v>
      </c>
      <c r="C89" t="s">
        <v>29</v>
      </c>
      <c r="D89">
        <v>100</v>
      </c>
      <c r="E89">
        <v>0</v>
      </c>
      <c r="F89">
        <v>1</v>
      </c>
      <c r="G89">
        <v>11</v>
      </c>
      <c r="H89">
        <v>0</v>
      </c>
      <c r="I89">
        <v>0</v>
      </c>
      <c r="J89">
        <v>0</v>
      </c>
      <c r="K89">
        <v>0</v>
      </c>
      <c r="L89">
        <v>19</v>
      </c>
      <c r="M89">
        <v>259.72000000000003</v>
      </c>
      <c r="N89">
        <v>27</v>
      </c>
      <c r="O89">
        <v>15</v>
      </c>
      <c r="P89">
        <v>8</v>
      </c>
      <c r="Q89">
        <v>0</v>
      </c>
      <c r="R89">
        <v>0</v>
      </c>
      <c r="S89">
        <v>7</v>
      </c>
      <c r="T89">
        <v>1</v>
      </c>
      <c r="U89">
        <v>-144</v>
      </c>
      <c r="V89">
        <v>4.9525160000000001</v>
      </c>
      <c r="W89">
        <v>29</v>
      </c>
      <c r="X89">
        <v>107</v>
      </c>
      <c r="Y89">
        <v>0</v>
      </c>
      <c r="Z89">
        <v>4</v>
      </c>
      <c r="AA89" t="s">
        <v>35</v>
      </c>
    </row>
    <row r="90" spans="1:27" x14ac:dyDescent="0.25">
      <c r="A90" t="s">
        <v>145</v>
      </c>
      <c r="B90" t="s">
        <v>45</v>
      </c>
      <c r="C90" t="s">
        <v>31</v>
      </c>
      <c r="D90">
        <v>20.059999999999999</v>
      </c>
      <c r="E90">
        <v>0</v>
      </c>
      <c r="F90">
        <v>0</v>
      </c>
      <c r="G90">
        <v>15</v>
      </c>
      <c r="H90">
        <v>0</v>
      </c>
      <c r="I90">
        <v>0</v>
      </c>
      <c r="J90">
        <v>0</v>
      </c>
      <c r="K90">
        <v>0</v>
      </c>
      <c r="L90">
        <v>15</v>
      </c>
      <c r="M90">
        <v>129.63999999999999</v>
      </c>
      <c r="N90">
        <v>15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-142</v>
      </c>
      <c r="V90">
        <v>8.5208539999999999</v>
      </c>
      <c r="W90">
        <v>42</v>
      </c>
      <c r="X90">
        <v>135</v>
      </c>
      <c r="Y90">
        <v>1</v>
      </c>
      <c r="Z90">
        <v>11</v>
      </c>
      <c r="AA90" t="s">
        <v>146</v>
      </c>
    </row>
    <row r="91" spans="1:27" x14ac:dyDescent="0.25">
      <c r="A91" t="s">
        <v>147</v>
      </c>
      <c r="B91" t="s">
        <v>45</v>
      </c>
      <c r="C91" t="s">
        <v>31</v>
      </c>
      <c r="D91">
        <v>40.65</v>
      </c>
      <c r="E91">
        <v>0</v>
      </c>
      <c r="F91">
        <v>0</v>
      </c>
      <c r="G91">
        <v>17</v>
      </c>
      <c r="H91">
        <v>0</v>
      </c>
      <c r="I91">
        <v>0</v>
      </c>
      <c r="J91">
        <v>0</v>
      </c>
      <c r="K91">
        <v>0</v>
      </c>
      <c r="L91">
        <v>8</v>
      </c>
      <c r="M91">
        <v>145.87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-63</v>
      </c>
      <c r="V91">
        <v>2.5442930000000001</v>
      </c>
      <c r="W91">
        <v>23</v>
      </c>
      <c r="X91">
        <v>50</v>
      </c>
      <c r="Y91">
        <v>0</v>
      </c>
      <c r="Z91">
        <v>8</v>
      </c>
      <c r="AA91" t="s">
        <v>35</v>
      </c>
    </row>
    <row r="92" spans="1:27" x14ac:dyDescent="0.25">
      <c r="A92" t="s">
        <v>148</v>
      </c>
      <c r="B92" t="s">
        <v>45</v>
      </c>
      <c r="C92" t="s">
        <v>31</v>
      </c>
      <c r="D92">
        <v>69.36</v>
      </c>
      <c r="E92">
        <v>0</v>
      </c>
      <c r="F92">
        <v>0</v>
      </c>
      <c r="G92">
        <v>14</v>
      </c>
      <c r="H92">
        <v>0</v>
      </c>
      <c r="I92">
        <v>0</v>
      </c>
      <c r="J92">
        <v>0</v>
      </c>
      <c r="K92">
        <v>0</v>
      </c>
      <c r="L92">
        <v>14</v>
      </c>
      <c r="M92">
        <v>244.18</v>
      </c>
      <c r="N92">
        <v>26</v>
      </c>
      <c r="O92">
        <v>9</v>
      </c>
      <c r="P92">
        <v>4</v>
      </c>
      <c r="Q92">
        <v>0</v>
      </c>
      <c r="R92">
        <v>0</v>
      </c>
      <c r="S92">
        <v>5</v>
      </c>
      <c r="T92">
        <v>1</v>
      </c>
      <c r="U92">
        <v>-164</v>
      </c>
      <c r="V92">
        <v>1.7423150000000001</v>
      </c>
      <c r="W92">
        <v>28</v>
      </c>
      <c r="X92">
        <v>90</v>
      </c>
      <c r="Y92">
        <v>0</v>
      </c>
      <c r="Z92">
        <v>9</v>
      </c>
      <c r="AA92" t="s">
        <v>35</v>
      </c>
    </row>
    <row r="93" spans="1:27" x14ac:dyDescent="0.25">
      <c r="A93" t="s">
        <v>149</v>
      </c>
      <c r="B93" t="s">
        <v>45</v>
      </c>
      <c r="C93" t="s">
        <v>46</v>
      </c>
      <c r="D93">
        <v>95.96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44</v>
      </c>
      <c r="M93">
        <v>140.51</v>
      </c>
      <c r="N93">
        <v>18</v>
      </c>
      <c r="O93">
        <v>5</v>
      </c>
      <c r="P93">
        <v>3</v>
      </c>
      <c r="Q93">
        <v>0</v>
      </c>
      <c r="R93">
        <v>0</v>
      </c>
      <c r="S93">
        <v>2</v>
      </c>
      <c r="T93">
        <v>1</v>
      </c>
      <c r="U93">
        <v>-111</v>
      </c>
      <c r="V93">
        <v>0.78777699999999995</v>
      </c>
      <c r="W93">
        <v>16</v>
      </c>
      <c r="X93">
        <v>45</v>
      </c>
      <c r="Y93">
        <v>1</v>
      </c>
      <c r="Z93">
        <v>10</v>
      </c>
      <c r="AA93" t="s">
        <v>150</v>
      </c>
    </row>
    <row r="94" spans="1:27" x14ac:dyDescent="0.25">
      <c r="A94" t="s">
        <v>151</v>
      </c>
      <c r="B94" t="s">
        <v>45</v>
      </c>
      <c r="C94" t="s">
        <v>46</v>
      </c>
      <c r="D94">
        <v>34.590000000000003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44</v>
      </c>
      <c r="M94">
        <v>129.63999999999999</v>
      </c>
      <c r="N94">
        <v>16</v>
      </c>
      <c r="O94">
        <v>0</v>
      </c>
      <c r="P94">
        <v>0</v>
      </c>
      <c r="Q94">
        <v>0</v>
      </c>
      <c r="R94">
        <v>0</v>
      </c>
      <c r="S94">
        <v>0</v>
      </c>
      <c r="T94">
        <v>0.84</v>
      </c>
      <c r="U94">
        <v>-43</v>
      </c>
      <c r="V94">
        <v>0.59007100000000001</v>
      </c>
      <c r="W94">
        <v>11</v>
      </c>
      <c r="X94">
        <v>25</v>
      </c>
      <c r="Y94">
        <v>1</v>
      </c>
      <c r="Z94">
        <v>5</v>
      </c>
      <c r="AA94" t="s">
        <v>152</v>
      </c>
    </row>
    <row r="95" spans="1:27" x14ac:dyDescent="0.25">
      <c r="A95" t="s">
        <v>153</v>
      </c>
      <c r="B95" t="s">
        <v>45</v>
      </c>
      <c r="C95" t="s">
        <v>31</v>
      </c>
      <c r="D95">
        <v>33.229999999999997</v>
      </c>
      <c r="E95">
        <v>0</v>
      </c>
      <c r="F95">
        <v>0</v>
      </c>
      <c r="G95">
        <v>17</v>
      </c>
      <c r="H95">
        <v>0</v>
      </c>
      <c r="I95">
        <v>0</v>
      </c>
      <c r="J95">
        <v>0</v>
      </c>
      <c r="K95">
        <v>0</v>
      </c>
      <c r="L95">
        <v>6</v>
      </c>
      <c r="M95">
        <v>129.63999999999999</v>
      </c>
      <c r="N95">
        <v>15</v>
      </c>
      <c r="O95">
        <v>3</v>
      </c>
      <c r="P95">
        <v>1</v>
      </c>
      <c r="Q95">
        <v>0</v>
      </c>
      <c r="R95">
        <v>0</v>
      </c>
      <c r="S95">
        <v>2</v>
      </c>
      <c r="T95">
        <v>1</v>
      </c>
      <c r="U95">
        <v>-125</v>
      </c>
      <c r="V95">
        <v>8.1084029999999991</v>
      </c>
      <c r="W95">
        <v>39</v>
      </c>
      <c r="X95">
        <v>142</v>
      </c>
      <c r="Y95">
        <v>0</v>
      </c>
      <c r="Z95">
        <v>11</v>
      </c>
      <c r="AA95" t="s">
        <v>154</v>
      </c>
    </row>
    <row r="96" spans="1:27" x14ac:dyDescent="0.25">
      <c r="A96" t="s">
        <v>155</v>
      </c>
      <c r="B96" t="s">
        <v>45</v>
      </c>
      <c r="C96" t="s">
        <v>46</v>
      </c>
      <c r="D96">
        <v>68.16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37</v>
      </c>
      <c r="M96">
        <v>402.72</v>
      </c>
      <c r="N96">
        <v>45</v>
      </c>
      <c r="O96">
        <v>10</v>
      </c>
      <c r="P96">
        <v>7</v>
      </c>
      <c r="Q96">
        <v>0</v>
      </c>
      <c r="R96">
        <v>0</v>
      </c>
      <c r="S96">
        <v>3</v>
      </c>
      <c r="T96">
        <v>1</v>
      </c>
      <c r="U96">
        <v>-212</v>
      </c>
      <c r="V96">
        <v>5.0362349999999996</v>
      </c>
      <c r="W96">
        <v>45</v>
      </c>
      <c r="X96">
        <v>137</v>
      </c>
      <c r="Y96">
        <v>0</v>
      </c>
      <c r="Z96">
        <v>3</v>
      </c>
      <c r="AA96" t="s">
        <v>35</v>
      </c>
    </row>
    <row r="97" spans="1:27" x14ac:dyDescent="0.25">
      <c r="A97" t="s">
        <v>156</v>
      </c>
      <c r="B97" t="s">
        <v>45</v>
      </c>
      <c r="C97" t="s">
        <v>46</v>
      </c>
      <c r="D97">
        <v>55.07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49</v>
      </c>
      <c r="M97">
        <v>138.65</v>
      </c>
      <c r="N97">
        <v>15</v>
      </c>
      <c r="O97">
        <v>0</v>
      </c>
      <c r="P97">
        <v>0</v>
      </c>
      <c r="Q97">
        <v>0</v>
      </c>
      <c r="R97">
        <v>0</v>
      </c>
      <c r="S97">
        <v>0</v>
      </c>
      <c r="T97">
        <v>0.53</v>
      </c>
      <c r="U97">
        <v>-36</v>
      </c>
      <c r="V97">
        <v>0.76800500000000005</v>
      </c>
      <c r="W97">
        <v>14</v>
      </c>
      <c r="X97">
        <v>27</v>
      </c>
      <c r="Y97">
        <v>0</v>
      </c>
      <c r="Z97">
        <v>4</v>
      </c>
      <c r="AA97" t="s">
        <v>157</v>
      </c>
    </row>
    <row r="98" spans="1:27" x14ac:dyDescent="0.25">
      <c r="A98" t="s">
        <v>158</v>
      </c>
      <c r="B98" t="s">
        <v>45</v>
      </c>
      <c r="C98" t="s">
        <v>31</v>
      </c>
      <c r="D98">
        <v>99.17</v>
      </c>
      <c r="E98">
        <v>0</v>
      </c>
      <c r="F98">
        <v>0</v>
      </c>
      <c r="G98">
        <v>12</v>
      </c>
      <c r="H98">
        <v>0</v>
      </c>
      <c r="I98">
        <v>0</v>
      </c>
      <c r="J98">
        <v>0</v>
      </c>
      <c r="K98">
        <v>0</v>
      </c>
      <c r="L98">
        <v>22</v>
      </c>
      <c r="M98">
        <v>155.12</v>
      </c>
      <c r="N98">
        <v>15</v>
      </c>
      <c r="O98">
        <v>0</v>
      </c>
      <c r="P98">
        <v>0</v>
      </c>
      <c r="Q98">
        <v>0</v>
      </c>
      <c r="R98">
        <v>0</v>
      </c>
      <c r="S98">
        <v>0</v>
      </c>
      <c r="T98">
        <v>0.3</v>
      </c>
      <c r="U98">
        <v>-31</v>
      </c>
      <c r="V98">
        <v>0.93030199999999996</v>
      </c>
      <c r="W98">
        <v>18</v>
      </c>
      <c r="X98">
        <v>33</v>
      </c>
      <c r="Y98">
        <v>1</v>
      </c>
      <c r="Z98">
        <v>10</v>
      </c>
      <c r="AA98" t="s">
        <v>159</v>
      </c>
    </row>
    <row r="99" spans="1:27" x14ac:dyDescent="0.25">
      <c r="A99" t="s">
        <v>160</v>
      </c>
      <c r="B99" t="s">
        <v>45</v>
      </c>
      <c r="C99" t="s">
        <v>46</v>
      </c>
      <c r="D99">
        <v>45.78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50</v>
      </c>
      <c r="M99">
        <v>129.63999999999999</v>
      </c>
      <c r="N99">
        <v>15</v>
      </c>
      <c r="O99">
        <v>0</v>
      </c>
      <c r="P99">
        <v>0</v>
      </c>
      <c r="Q99">
        <v>0</v>
      </c>
      <c r="R99">
        <v>0</v>
      </c>
      <c r="S99">
        <v>0</v>
      </c>
      <c r="T99">
        <v>0.99</v>
      </c>
      <c r="U99">
        <v>-63</v>
      </c>
      <c r="V99">
        <v>2.3499240000000001</v>
      </c>
      <c r="W99">
        <v>21</v>
      </c>
      <c r="X99">
        <v>58</v>
      </c>
      <c r="Y99">
        <v>0</v>
      </c>
      <c r="Z99">
        <v>9</v>
      </c>
      <c r="AA99" t="s">
        <v>161</v>
      </c>
    </row>
    <row r="100" spans="1:27" x14ac:dyDescent="0.25">
      <c r="A100" t="s">
        <v>162</v>
      </c>
      <c r="B100" t="s">
        <v>45</v>
      </c>
      <c r="C100" t="s">
        <v>29</v>
      </c>
      <c r="D100">
        <v>100</v>
      </c>
      <c r="E100">
        <v>0</v>
      </c>
      <c r="F100">
        <v>0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24</v>
      </c>
      <c r="M100">
        <v>145.51</v>
      </c>
      <c r="N100">
        <v>22</v>
      </c>
      <c r="O100">
        <v>5</v>
      </c>
      <c r="P100">
        <v>1</v>
      </c>
      <c r="Q100">
        <v>0</v>
      </c>
      <c r="R100">
        <v>0</v>
      </c>
      <c r="S100">
        <v>4</v>
      </c>
      <c r="T100">
        <v>1</v>
      </c>
      <c r="U100">
        <v>-59</v>
      </c>
      <c r="V100">
        <v>3.1600429999999999</v>
      </c>
      <c r="W100">
        <v>30</v>
      </c>
      <c r="X100">
        <v>72</v>
      </c>
      <c r="Y100">
        <v>0</v>
      </c>
      <c r="Z100">
        <v>7</v>
      </c>
      <c r="AA100" t="s">
        <v>163</v>
      </c>
    </row>
    <row r="101" spans="1:27" x14ac:dyDescent="0.25">
      <c r="A101" t="s">
        <v>164</v>
      </c>
      <c r="B101" t="s">
        <v>45</v>
      </c>
      <c r="C101" t="s">
        <v>29</v>
      </c>
      <c r="D101">
        <v>100</v>
      </c>
      <c r="E101">
        <v>0</v>
      </c>
      <c r="F101">
        <v>0</v>
      </c>
      <c r="G101">
        <v>12</v>
      </c>
      <c r="H101">
        <v>0</v>
      </c>
      <c r="I101">
        <v>0</v>
      </c>
      <c r="J101">
        <v>0</v>
      </c>
      <c r="K101">
        <v>0</v>
      </c>
      <c r="L101">
        <v>23</v>
      </c>
      <c r="M101">
        <v>274.69</v>
      </c>
      <c r="N101">
        <v>30</v>
      </c>
      <c r="O101">
        <v>2</v>
      </c>
      <c r="P101">
        <v>2</v>
      </c>
      <c r="Q101">
        <v>0</v>
      </c>
      <c r="R101">
        <v>0</v>
      </c>
      <c r="S101">
        <v>0</v>
      </c>
      <c r="T101">
        <v>1</v>
      </c>
      <c r="U101">
        <v>-39</v>
      </c>
      <c r="V101">
        <v>1.797185</v>
      </c>
      <c r="W101">
        <v>23</v>
      </c>
      <c r="X101">
        <v>42</v>
      </c>
      <c r="Y101">
        <v>0</v>
      </c>
      <c r="Z101">
        <v>15</v>
      </c>
      <c r="AA101" t="s">
        <v>165</v>
      </c>
    </row>
    <row r="102" spans="1:27" x14ac:dyDescent="0.25">
      <c r="A102" t="s">
        <v>166</v>
      </c>
      <c r="B102" t="s">
        <v>45</v>
      </c>
      <c r="C102" t="s">
        <v>31</v>
      </c>
      <c r="D102">
        <v>96.99</v>
      </c>
      <c r="E102">
        <v>0</v>
      </c>
      <c r="F102">
        <v>0</v>
      </c>
      <c r="G102">
        <v>9</v>
      </c>
      <c r="H102">
        <v>0</v>
      </c>
      <c r="I102">
        <v>0</v>
      </c>
      <c r="J102">
        <v>0</v>
      </c>
      <c r="K102">
        <v>0</v>
      </c>
      <c r="L102">
        <v>25</v>
      </c>
      <c r="M102">
        <v>279.99</v>
      </c>
      <c r="N102">
        <v>27</v>
      </c>
      <c r="O102">
        <v>5</v>
      </c>
      <c r="P102">
        <v>2</v>
      </c>
      <c r="Q102">
        <v>0</v>
      </c>
      <c r="R102">
        <v>0</v>
      </c>
      <c r="S102">
        <v>3</v>
      </c>
      <c r="T102">
        <v>1</v>
      </c>
      <c r="U102">
        <v>-118</v>
      </c>
      <c r="V102">
        <v>2.3608509999999998</v>
      </c>
      <c r="W102">
        <v>17</v>
      </c>
      <c r="X102">
        <v>59</v>
      </c>
      <c r="Y102">
        <v>0</v>
      </c>
      <c r="Z102">
        <v>7</v>
      </c>
      <c r="AA102" t="s">
        <v>35</v>
      </c>
    </row>
    <row r="103" spans="1:27" x14ac:dyDescent="0.25">
      <c r="A103" t="s">
        <v>167</v>
      </c>
      <c r="B103" t="s">
        <v>45</v>
      </c>
      <c r="C103" t="s">
        <v>46</v>
      </c>
      <c r="D103">
        <v>50.39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43</v>
      </c>
      <c r="M103">
        <v>129.63999999999999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-39</v>
      </c>
      <c r="V103">
        <v>1.2407710000000001</v>
      </c>
      <c r="W103">
        <v>14</v>
      </c>
      <c r="X103">
        <v>37</v>
      </c>
      <c r="Y103">
        <v>0</v>
      </c>
      <c r="Z103">
        <v>6</v>
      </c>
      <c r="AA103" t="s">
        <v>35</v>
      </c>
    </row>
    <row r="104" spans="1:27" x14ac:dyDescent="0.25">
      <c r="A104" t="s">
        <v>168</v>
      </c>
      <c r="B104" t="s">
        <v>45</v>
      </c>
      <c r="C104" t="s">
        <v>29</v>
      </c>
      <c r="D104">
        <v>100</v>
      </c>
      <c r="E104">
        <v>0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25</v>
      </c>
      <c r="M104">
        <v>129.63999999999999</v>
      </c>
      <c r="N104">
        <v>15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0.51</v>
      </c>
      <c r="U104">
        <v>-35</v>
      </c>
      <c r="V104">
        <v>0.81042499999999995</v>
      </c>
      <c r="W104">
        <v>14</v>
      </c>
      <c r="X104">
        <v>30</v>
      </c>
      <c r="Y104">
        <v>0</v>
      </c>
      <c r="Z104">
        <v>4</v>
      </c>
      <c r="AA104" t="s">
        <v>169</v>
      </c>
    </row>
    <row r="105" spans="1:27" x14ac:dyDescent="0.25">
      <c r="A105" t="s">
        <v>170</v>
      </c>
      <c r="B105" t="s">
        <v>45</v>
      </c>
      <c r="C105" t="s">
        <v>31</v>
      </c>
      <c r="D105">
        <v>20.07</v>
      </c>
      <c r="E105">
        <v>0</v>
      </c>
      <c r="F105">
        <v>0</v>
      </c>
      <c r="G105">
        <v>17</v>
      </c>
      <c r="H105">
        <v>0</v>
      </c>
      <c r="I105">
        <v>0</v>
      </c>
      <c r="J105">
        <v>0</v>
      </c>
      <c r="K105">
        <v>0</v>
      </c>
      <c r="L105">
        <v>10</v>
      </c>
      <c r="M105">
        <v>149.88</v>
      </c>
      <c r="N105">
        <v>19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0.99</v>
      </c>
      <c r="U105">
        <v>-215</v>
      </c>
      <c r="V105">
        <v>3.6964000000000001</v>
      </c>
      <c r="W105">
        <v>58</v>
      </c>
      <c r="X105">
        <v>199</v>
      </c>
      <c r="Y105">
        <v>0</v>
      </c>
      <c r="Z105">
        <v>0</v>
      </c>
      <c r="AA105" t="s">
        <v>35</v>
      </c>
    </row>
    <row r="106" spans="1:27" x14ac:dyDescent="0.25">
      <c r="A106" t="s">
        <v>171</v>
      </c>
      <c r="B106" t="s">
        <v>45</v>
      </c>
      <c r="C106" t="s">
        <v>46</v>
      </c>
      <c r="D106">
        <v>25.53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43</v>
      </c>
      <c r="M106">
        <v>129.63999999999999</v>
      </c>
      <c r="N106">
        <v>15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0.51</v>
      </c>
      <c r="U106">
        <v>-48</v>
      </c>
      <c r="V106">
        <v>1.807528</v>
      </c>
      <c r="W106">
        <v>16</v>
      </c>
      <c r="X106">
        <v>31</v>
      </c>
      <c r="Y106">
        <v>3</v>
      </c>
      <c r="Z106">
        <v>13</v>
      </c>
      <c r="AA106" t="s">
        <v>172</v>
      </c>
    </row>
    <row r="107" spans="1:27" x14ac:dyDescent="0.25">
      <c r="A107" t="s">
        <v>173</v>
      </c>
      <c r="B107" t="s">
        <v>45</v>
      </c>
      <c r="C107" t="s">
        <v>31</v>
      </c>
      <c r="D107">
        <v>44.32</v>
      </c>
      <c r="E107">
        <v>0</v>
      </c>
      <c r="F107">
        <v>0</v>
      </c>
      <c r="G107">
        <v>16</v>
      </c>
      <c r="H107">
        <v>0</v>
      </c>
      <c r="I107">
        <v>0</v>
      </c>
      <c r="J107">
        <v>0</v>
      </c>
      <c r="K107">
        <v>0</v>
      </c>
      <c r="L107">
        <v>7</v>
      </c>
      <c r="M107">
        <v>129.63999999999999</v>
      </c>
      <c r="N107">
        <v>15</v>
      </c>
      <c r="O107">
        <v>6</v>
      </c>
      <c r="P107">
        <v>3</v>
      </c>
      <c r="Q107">
        <v>0</v>
      </c>
      <c r="R107">
        <v>0</v>
      </c>
      <c r="S107">
        <v>3</v>
      </c>
      <c r="T107">
        <v>1</v>
      </c>
      <c r="U107">
        <v>-174</v>
      </c>
      <c r="V107">
        <v>1.9334690000000001</v>
      </c>
      <c r="W107">
        <v>23</v>
      </c>
      <c r="X107">
        <v>91</v>
      </c>
      <c r="Y107">
        <v>0</v>
      </c>
      <c r="Z107">
        <v>8</v>
      </c>
      <c r="AA107" t="s">
        <v>35</v>
      </c>
    </row>
    <row r="108" spans="1:27" x14ac:dyDescent="0.25">
      <c r="A108" t="s">
        <v>174</v>
      </c>
      <c r="B108" t="s">
        <v>45</v>
      </c>
      <c r="C108" t="s">
        <v>46</v>
      </c>
      <c r="D108">
        <v>78.45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43</v>
      </c>
      <c r="M108">
        <v>243.42</v>
      </c>
      <c r="N108">
        <v>23</v>
      </c>
      <c r="O108">
        <v>2</v>
      </c>
      <c r="P108">
        <v>2</v>
      </c>
      <c r="Q108">
        <v>0</v>
      </c>
      <c r="R108">
        <v>0</v>
      </c>
      <c r="S108">
        <v>0</v>
      </c>
      <c r="T108">
        <v>1</v>
      </c>
      <c r="U108">
        <v>-70</v>
      </c>
      <c r="V108">
        <v>0.81777599999999995</v>
      </c>
      <c r="W108">
        <v>14</v>
      </c>
      <c r="X108">
        <v>33</v>
      </c>
      <c r="Y108">
        <v>0</v>
      </c>
      <c r="Z108">
        <v>9</v>
      </c>
      <c r="AA108" t="s">
        <v>175</v>
      </c>
    </row>
    <row r="109" spans="1:27" x14ac:dyDescent="0.25">
      <c r="A109" t="s">
        <v>176</v>
      </c>
      <c r="B109" t="s">
        <v>45</v>
      </c>
      <c r="C109" t="s">
        <v>31</v>
      </c>
      <c r="D109">
        <v>37.19</v>
      </c>
      <c r="E109">
        <v>0</v>
      </c>
      <c r="F109">
        <v>0</v>
      </c>
      <c r="G109">
        <v>16</v>
      </c>
      <c r="H109">
        <v>0</v>
      </c>
      <c r="I109">
        <v>0</v>
      </c>
      <c r="J109">
        <v>0</v>
      </c>
      <c r="K109">
        <v>0</v>
      </c>
      <c r="L109">
        <v>10</v>
      </c>
      <c r="M109">
        <v>153.30000000000001</v>
      </c>
      <c r="N109">
        <v>15</v>
      </c>
      <c r="O109">
        <v>6</v>
      </c>
      <c r="P109">
        <v>2</v>
      </c>
      <c r="Q109">
        <v>0</v>
      </c>
      <c r="R109">
        <v>0</v>
      </c>
      <c r="S109">
        <v>4</v>
      </c>
      <c r="T109">
        <v>1</v>
      </c>
      <c r="U109">
        <v>-163</v>
      </c>
      <c r="V109">
        <v>3.1987869999999998</v>
      </c>
      <c r="W109">
        <v>19</v>
      </c>
      <c r="X109">
        <v>90</v>
      </c>
      <c r="Y109">
        <v>0</v>
      </c>
      <c r="Z109">
        <v>5</v>
      </c>
      <c r="AA109" t="s">
        <v>35</v>
      </c>
    </row>
    <row r="110" spans="1:27" x14ac:dyDescent="0.25">
      <c r="A110" t="s">
        <v>177</v>
      </c>
      <c r="B110" t="s">
        <v>45</v>
      </c>
      <c r="C110" t="s">
        <v>31</v>
      </c>
      <c r="D110">
        <v>17.91</v>
      </c>
      <c r="E110">
        <v>0</v>
      </c>
      <c r="F110">
        <v>0</v>
      </c>
      <c r="G110">
        <v>19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130.80000000000001</v>
      </c>
      <c r="N110">
        <v>15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-170</v>
      </c>
      <c r="V110">
        <v>1.86283</v>
      </c>
      <c r="W110">
        <v>20</v>
      </c>
      <c r="X110">
        <v>65</v>
      </c>
      <c r="Y110">
        <v>0</v>
      </c>
      <c r="Z110">
        <v>4</v>
      </c>
      <c r="AA110" t="s">
        <v>35</v>
      </c>
    </row>
    <row r="111" spans="1:27" x14ac:dyDescent="0.25">
      <c r="A111" t="s">
        <v>178</v>
      </c>
      <c r="B111" t="s">
        <v>45</v>
      </c>
      <c r="C111" t="s">
        <v>29</v>
      </c>
      <c r="D111">
        <v>100</v>
      </c>
      <c r="E111">
        <v>0</v>
      </c>
      <c r="F111">
        <v>0</v>
      </c>
      <c r="G111">
        <v>12</v>
      </c>
      <c r="H111">
        <v>0</v>
      </c>
      <c r="I111">
        <v>0</v>
      </c>
      <c r="J111">
        <v>0</v>
      </c>
      <c r="K111">
        <v>0</v>
      </c>
      <c r="L111">
        <v>23</v>
      </c>
      <c r="M111">
        <v>138.65</v>
      </c>
      <c r="N111">
        <v>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-40</v>
      </c>
      <c r="V111">
        <v>0.91830199999999995</v>
      </c>
      <c r="W111">
        <v>18</v>
      </c>
      <c r="X111">
        <v>36</v>
      </c>
      <c r="Y111">
        <v>0</v>
      </c>
      <c r="Z111">
        <v>10</v>
      </c>
      <c r="AA111" t="s">
        <v>169</v>
      </c>
    </row>
    <row r="112" spans="1:27" x14ac:dyDescent="0.25">
      <c r="A112" t="s">
        <v>179</v>
      </c>
      <c r="B112" t="s">
        <v>45</v>
      </c>
      <c r="C112" t="s">
        <v>31</v>
      </c>
      <c r="D112">
        <v>24.53</v>
      </c>
      <c r="E112">
        <v>0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129.63999999999999</v>
      </c>
      <c r="N112">
        <v>15</v>
      </c>
      <c r="O112">
        <v>2</v>
      </c>
      <c r="P112">
        <v>1</v>
      </c>
      <c r="Q112">
        <v>0</v>
      </c>
      <c r="R112">
        <v>0</v>
      </c>
      <c r="S112">
        <v>1</v>
      </c>
      <c r="T112">
        <v>0.9</v>
      </c>
      <c r="U112">
        <v>-113</v>
      </c>
      <c r="V112">
        <v>1.1534219999999999</v>
      </c>
      <c r="W112">
        <v>20</v>
      </c>
      <c r="X112">
        <v>46</v>
      </c>
      <c r="Y112">
        <v>0</v>
      </c>
      <c r="Z112">
        <v>9</v>
      </c>
      <c r="AA112" t="s">
        <v>180</v>
      </c>
    </row>
    <row r="113" spans="1:27" x14ac:dyDescent="0.25">
      <c r="A113" t="s">
        <v>181</v>
      </c>
      <c r="B113" t="s">
        <v>45</v>
      </c>
      <c r="C113" t="s">
        <v>29</v>
      </c>
      <c r="D113">
        <v>100</v>
      </c>
      <c r="E113">
        <v>0</v>
      </c>
      <c r="F113">
        <v>0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22</v>
      </c>
      <c r="M113">
        <v>129.63999999999999</v>
      </c>
      <c r="N113">
        <v>15</v>
      </c>
      <c r="O113">
        <v>2</v>
      </c>
      <c r="P113">
        <v>0</v>
      </c>
      <c r="Q113">
        <v>0</v>
      </c>
      <c r="R113">
        <v>0</v>
      </c>
      <c r="S113">
        <v>2</v>
      </c>
      <c r="T113">
        <v>1</v>
      </c>
      <c r="U113">
        <v>-76</v>
      </c>
      <c r="V113">
        <v>2.4213610000000001</v>
      </c>
      <c r="W113">
        <v>29</v>
      </c>
      <c r="X113">
        <v>52</v>
      </c>
      <c r="Y113">
        <v>0</v>
      </c>
      <c r="Z113">
        <v>9</v>
      </c>
      <c r="AA113" t="s">
        <v>35</v>
      </c>
    </row>
    <row r="114" spans="1:27" x14ac:dyDescent="0.25">
      <c r="A114" t="s">
        <v>182</v>
      </c>
      <c r="B114" t="s">
        <v>45</v>
      </c>
      <c r="C114" t="s">
        <v>31</v>
      </c>
      <c r="D114">
        <v>35.450000000000003</v>
      </c>
      <c r="E114">
        <v>0</v>
      </c>
      <c r="F114">
        <v>0</v>
      </c>
      <c r="G114">
        <v>17</v>
      </c>
      <c r="H114">
        <v>0</v>
      </c>
      <c r="I114">
        <v>0</v>
      </c>
      <c r="J114">
        <v>0</v>
      </c>
      <c r="K114">
        <v>0</v>
      </c>
      <c r="L114">
        <v>8</v>
      </c>
      <c r="M114">
        <v>146.83000000000001</v>
      </c>
      <c r="N114">
        <v>18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-81</v>
      </c>
      <c r="V114">
        <v>2.1708530000000001</v>
      </c>
      <c r="W114">
        <v>26</v>
      </c>
      <c r="X114">
        <v>68</v>
      </c>
      <c r="Y114">
        <v>0</v>
      </c>
      <c r="Z114">
        <v>9</v>
      </c>
      <c r="AA114" t="s">
        <v>35</v>
      </c>
    </row>
    <row r="115" spans="1:27" x14ac:dyDescent="0.25">
      <c r="A115" t="s">
        <v>183</v>
      </c>
      <c r="B115" t="s">
        <v>45</v>
      </c>
      <c r="C115" t="s">
        <v>46</v>
      </c>
      <c r="D115">
        <v>35.729999999999997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41</v>
      </c>
      <c r="M115">
        <v>138.65</v>
      </c>
      <c r="N115">
        <v>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0.51</v>
      </c>
      <c r="U115">
        <v>-40</v>
      </c>
      <c r="V115">
        <v>0.85191300000000003</v>
      </c>
      <c r="W115">
        <v>10</v>
      </c>
      <c r="X115">
        <v>26</v>
      </c>
      <c r="Y115">
        <v>1</v>
      </c>
      <c r="Z115">
        <v>7</v>
      </c>
      <c r="AA115" t="s">
        <v>184</v>
      </c>
    </row>
    <row r="116" spans="1:27" x14ac:dyDescent="0.25">
      <c r="A116" t="s">
        <v>185</v>
      </c>
      <c r="B116" t="s">
        <v>45</v>
      </c>
      <c r="C116" t="s">
        <v>29</v>
      </c>
      <c r="D116">
        <v>100</v>
      </c>
      <c r="E116">
        <v>0</v>
      </c>
      <c r="F116">
        <v>0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20</v>
      </c>
      <c r="M116">
        <v>129.63999999999999</v>
      </c>
      <c r="N116">
        <v>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-51</v>
      </c>
      <c r="V116">
        <v>2.2308330000000001</v>
      </c>
      <c r="W116">
        <v>22</v>
      </c>
      <c r="X116">
        <v>46</v>
      </c>
      <c r="Y116">
        <v>0</v>
      </c>
      <c r="Z116">
        <v>11</v>
      </c>
      <c r="AA116" t="s">
        <v>35</v>
      </c>
    </row>
    <row r="117" spans="1:27" x14ac:dyDescent="0.25">
      <c r="A117" t="s">
        <v>186</v>
      </c>
      <c r="B117" t="s">
        <v>45</v>
      </c>
      <c r="C117" t="s">
        <v>29</v>
      </c>
      <c r="D117">
        <v>100</v>
      </c>
      <c r="E117">
        <v>0</v>
      </c>
      <c r="F117">
        <v>0</v>
      </c>
      <c r="G117">
        <v>11</v>
      </c>
      <c r="H117">
        <v>0</v>
      </c>
      <c r="I117">
        <v>0</v>
      </c>
      <c r="J117">
        <v>0</v>
      </c>
      <c r="K117">
        <v>0</v>
      </c>
      <c r="L117">
        <v>20</v>
      </c>
      <c r="M117">
        <v>129.63999999999999</v>
      </c>
      <c r="N117">
        <v>15</v>
      </c>
      <c r="O117">
        <v>9</v>
      </c>
      <c r="P117">
        <v>4</v>
      </c>
      <c r="Q117">
        <v>0</v>
      </c>
      <c r="R117">
        <v>0</v>
      </c>
      <c r="S117">
        <v>5</v>
      </c>
      <c r="T117">
        <v>1</v>
      </c>
      <c r="U117">
        <v>-122</v>
      </c>
      <c r="V117">
        <v>1.1061350000000001</v>
      </c>
      <c r="W117">
        <v>16</v>
      </c>
      <c r="X117">
        <v>40</v>
      </c>
      <c r="Y117">
        <v>0</v>
      </c>
      <c r="Z117">
        <v>10</v>
      </c>
      <c r="AA117" t="s">
        <v>35</v>
      </c>
    </row>
    <row r="118" spans="1:27" x14ac:dyDescent="0.25">
      <c r="A118" t="s">
        <v>187</v>
      </c>
      <c r="B118" t="s">
        <v>45</v>
      </c>
      <c r="C118" t="s">
        <v>31</v>
      </c>
      <c r="D118">
        <v>21.82</v>
      </c>
      <c r="E118">
        <v>0</v>
      </c>
      <c r="F118">
        <v>0</v>
      </c>
      <c r="G118">
        <v>18</v>
      </c>
      <c r="H118">
        <v>0</v>
      </c>
      <c r="I118">
        <v>0</v>
      </c>
      <c r="J118">
        <v>0</v>
      </c>
      <c r="K118">
        <v>0</v>
      </c>
      <c r="L118">
        <v>6</v>
      </c>
      <c r="M118">
        <v>129.63999999999999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-109</v>
      </c>
      <c r="V118">
        <v>1.0532539999999999</v>
      </c>
      <c r="W118">
        <v>18</v>
      </c>
      <c r="X118">
        <v>35</v>
      </c>
      <c r="Y118">
        <v>1</v>
      </c>
      <c r="Z118">
        <v>11</v>
      </c>
      <c r="AA118" t="s">
        <v>188</v>
      </c>
    </row>
    <row r="119" spans="1:27" x14ac:dyDescent="0.25">
      <c r="A119" t="s">
        <v>189</v>
      </c>
      <c r="B119" t="s">
        <v>45</v>
      </c>
      <c r="C119" t="s">
        <v>31</v>
      </c>
      <c r="D119">
        <v>18.45</v>
      </c>
      <c r="E119">
        <v>0</v>
      </c>
      <c r="F119">
        <v>0</v>
      </c>
      <c r="G119">
        <v>15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129.63999999999999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-168</v>
      </c>
      <c r="V119">
        <v>9.3977550000000001</v>
      </c>
      <c r="W119">
        <v>76</v>
      </c>
      <c r="X119">
        <v>207</v>
      </c>
      <c r="Y119">
        <v>0</v>
      </c>
      <c r="Z119">
        <v>8</v>
      </c>
      <c r="AA119" t="s">
        <v>35</v>
      </c>
    </row>
    <row r="120" spans="1:27" x14ac:dyDescent="0.25">
      <c r="A120" t="s">
        <v>190</v>
      </c>
      <c r="B120" t="s">
        <v>45</v>
      </c>
      <c r="C120" t="s">
        <v>46</v>
      </c>
      <c r="D120">
        <v>35.81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44</v>
      </c>
      <c r="M120">
        <v>149.44</v>
      </c>
      <c r="N120">
        <v>15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0.51</v>
      </c>
      <c r="U120">
        <v>-50</v>
      </c>
      <c r="V120">
        <v>0.77634300000000001</v>
      </c>
      <c r="W120">
        <v>20</v>
      </c>
      <c r="X120">
        <v>33</v>
      </c>
      <c r="Y120">
        <v>1</v>
      </c>
      <c r="Z120">
        <v>12</v>
      </c>
      <c r="AA120" t="s">
        <v>191</v>
      </c>
    </row>
    <row r="121" spans="1:27" x14ac:dyDescent="0.25">
      <c r="A121" t="s">
        <v>192</v>
      </c>
      <c r="B121" t="s">
        <v>45</v>
      </c>
      <c r="C121" t="s">
        <v>31</v>
      </c>
      <c r="D121">
        <v>39.200000000000003</v>
      </c>
      <c r="E121">
        <v>0</v>
      </c>
      <c r="F121">
        <v>0</v>
      </c>
      <c r="G121">
        <v>17</v>
      </c>
      <c r="H121">
        <v>0</v>
      </c>
      <c r="I121">
        <v>0</v>
      </c>
      <c r="J121">
        <v>0</v>
      </c>
      <c r="K121">
        <v>0</v>
      </c>
      <c r="L121">
        <v>9</v>
      </c>
      <c r="M121">
        <v>129.63999999999999</v>
      </c>
      <c r="N121">
        <v>15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-96</v>
      </c>
      <c r="V121">
        <v>1.592373</v>
      </c>
      <c r="W121">
        <v>35</v>
      </c>
      <c r="X121">
        <v>67</v>
      </c>
      <c r="Y121">
        <v>0</v>
      </c>
      <c r="Z121">
        <v>13</v>
      </c>
      <c r="AA121" t="s">
        <v>193</v>
      </c>
    </row>
    <row r="122" spans="1:27" x14ac:dyDescent="0.25">
      <c r="A122" t="s">
        <v>194</v>
      </c>
      <c r="B122" t="s">
        <v>45</v>
      </c>
      <c r="C122" t="s">
        <v>31</v>
      </c>
      <c r="D122">
        <v>18.45</v>
      </c>
      <c r="E122">
        <v>0</v>
      </c>
      <c r="F122">
        <v>0</v>
      </c>
      <c r="G122">
        <v>15</v>
      </c>
      <c r="H122">
        <v>0</v>
      </c>
      <c r="I122">
        <v>0</v>
      </c>
      <c r="J122">
        <v>0</v>
      </c>
      <c r="K122">
        <v>0</v>
      </c>
      <c r="L122">
        <v>15</v>
      </c>
      <c r="M122">
        <v>129.63999999999999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0.98</v>
      </c>
      <c r="U122">
        <v>-138</v>
      </c>
      <c r="V122">
        <v>5.0107020000000002</v>
      </c>
      <c r="W122">
        <v>33</v>
      </c>
      <c r="X122">
        <v>102</v>
      </c>
      <c r="Y122">
        <v>0</v>
      </c>
      <c r="Z122">
        <v>15</v>
      </c>
      <c r="AA122" t="s">
        <v>195</v>
      </c>
    </row>
    <row r="123" spans="1:27" x14ac:dyDescent="0.25">
      <c r="A123" t="s">
        <v>196</v>
      </c>
      <c r="B123" t="s">
        <v>45</v>
      </c>
      <c r="C123" t="s">
        <v>31</v>
      </c>
      <c r="D123">
        <v>78.540000000000006</v>
      </c>
      <c r="E123">
        <v>0</v>
      </c>
      <c r="F123">
        <v>0</v>
      </c>
      <c r="G123">
        <v>14</v>
      </c>
      <c r="H123">
        <v>0</v>
      </c>
      <c r="I123">
        <v>0</v>
      </c>
      <c r="J123">
        <v>0</v>
      </c>
      <c r="K123">
        <v>0</v>
      </c>
      <c r="L123">
        <v>17</v>
      </c>
      <c r="M123">
        <v>129.63999999999999</v>
      </c>
      <c r="N123">
        <v>15</v>
      </c>
      <c r="O123">
        <v>4</v>
      </c>
      <c r="P123">
        <v>0</v>
      </c>
      <c r="Q123">
        <v>0</v>
      </c>
      <c r="R123">
        <v>0</v>
      </c>
      <c r="S123">
        <v>4</v>
      </c>
      <c r="T123">
        <v>1</v>
      </c>
      <c r="U123">
        <v>-59</v>
      </c>
      <c r="V123">
        <v>2.6015969999999999</v>
      </c>
      <c r="W123">
        <v>24</v>
      </c>
      <c r="X123">
        <v>67</v>
      </c>
      <c r="Y123">
        <v>0</v>
      </c>
      <c r="Z123">
        <v>6</v>
      </c>
      <c r="AA123" t="s">
        <v>35</v>
      </c>
    </row>
    <row r="124" spans="1:27" x14ac:dyDescent="0.25">
      <c r="A124" t="s">
        <v>197</v>
      </c>
      <c r="B124" t="s">
        <v>45</v>
      </c>
      <c r="C124" t="s">
        <v>31</v>
      </c>
      <c r="D124">
        <v>66.14</v>
      </c>
      <c r="E124">
        <v>0</v>
      </c>
      <c r="F124">
        <v>0</v>
      </c>
      <c r="G124">
        <v>14</v>
      </c>
      <c r="H124">
        <v>0</v>
      </c>
      <c r="I124">
        <v>0</v>
      </c>
      <c r="J124">
        <v>0</v>
      </c>
      <c r="K124">
        <v>0</v>
      </c>
      <c r="L124">
        <v>17</v>
      </c>
      <c r="M124">
        <v>129.63999999999999</v>
      </c>
      <c r="N124">
        <v>16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0.99</v>
      </c>
      <c r="U124">
        <v>-45</v>
      </c>
      <c r="V124">
        <v>2.016988</v>
      </c>
      <c r="W124">
        <v>28</v>
      </c>
      <c r="X124">
        <v>63</v>
      </c>
      <c r="Y124">
        <v>0</v>
      </c>
      <c r="Z124">
        <v>7</v>
      </c>
      <c r="AA124" t="s">
        <v>165</v>
      </c>
    </row>
    <row r="125" spans="1:27" x14ac:dyDescent="0.25">
      <c r="A125" t="s">
        <v>198</v>
      </c>
      <c r="B125" t="s">
        <v>45</v>
      </c>
      <c r="C125" t="s">
        <v>46</v>
      </c>
      <c r="D125">
        <v>47.59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14</v>
      </c>
      <c r="M125">
        <v>129.63999999999999</v>
      </c>
      <c r="N125">
        <v>22</v>
      </c>
      <c r="O125">
        <v>8</v>
      </c>
      <c r="P125">
        <v>2</v>
      </c>
      <c r="Q125">
        <v>0</v>
      </c>
      <c r="R125">
        <v>0</v>
      </c>
      <c r="S125">
        <v>6</v>
      </c>
      <c r="T125">
        <v>1</v>
      </c>
      <c r="U125">
        <v>-100</v>
      </c>
      <c r="V125">
        <v>3.4289149999999999</v>
      </c>
      <c r="W125">
        <v>27</v>
      </c>
      <c r="X125">
        <v>101</v>
      </c>
      <c r="Y125">
        <v>0</v>
      </c>
      <c r="Z125">
        <v>8</v>
      </c>
      <c r="AA125" t="s">
        <v>199</v>
      </c>
    </row>
    <row r="126" spans="1:27" x14ac:dyDescent="0.25">
      <c r="A126" t="s">
        <v>200</v>
      </c>
      <c r="B126" t="s">
        <v>45</v>
      </c>
      <c r="C126" t="s">
        <v>29</v>
      </c>
      <c r="D126">
        <v>100</v>
      </c>
      <c r="E126">
        <v>0</v>
      </c>
      <c r="F126">
        <v>0</v>
      </c>
      <c r="G126">
        <v>10</v>
      </c>
      <c r="H126">
        <v>0</v>
      </c>
      <c r="I126">
        <v>0</v>
      </c>
      <c r="J126">
        <v>0</v>
      </c>
      <c r="K126">
        <v>0</v>
      </c>
      <c r="L126">
        <v>20</v>
      </c>
      <c r="M126">
        <v>200.22</v>
      </c>
      <c r="N126">
        <v>20</v>
      </c>
      <c r="O126">
        <v>9</v>
      </c>
      <c r="P126">
        <v>7</v>
      </c>
      <c r="Q126">
        <v>0</v>
      </c>
      <c r="R126">
        <v>0</v>
      </c>
      <c r="S126">
        <v>2</v>
      </c>
      <c r="T126">
        <v>1</v>
      </c>
      <c r="U126">
        <v>-153</v>
      </c>
      <c r="V126">
        <v>2.2029070000000002</v>
      </c>
      <c r="W126">
        <v>20</v>
      </c>
      <c r="X126">
        <v>74</v>
      </c>
      <c r="Y126">
        <v>0</v>
      </c>
      <c r="Z126">
        <v>5</v>
      </c>
      <c r="AA126" t="s">
        <v>35</v>
      </c>
    </row>
    <row r="127" spans="1:27" x14ac:dyDescent="0.25">
      <c r="A127" t="s">
        <v>201</v>
      </c>
      <c r="B127" t="s">
        <v>45</v>
      </c>
      <c r="C127" t="s">
        <v>29</v>
      </c>
      <c r="D127">
        <v>100</v>
      </c>
      <c r="E127">
        <v>0</v>
      </c>
      <c r="F127">
        <v>0</v>
      </c>
      <c r="G127">
        <v>10</v>
      </c>
      <c r="H127">
        <v>0</v>
      </c>
      <c r="I127">
        <v>0</v>
      </c>
      <c r="J127">
        <v>0</v>
      </c>
      <c r="K127">
        <v>0</v>
      </c>
      <c r="L127">
        <v>28</v>
      </c>
      <c r="M127">
        <v>129.63999999999999</v>
      </c>
      <c r="N127">
        <v>15</v>
      </c>
      <c r="O127">
        <v>4</v>
      </c>
      <c r="P127">
        <v>1</v>
      </c>
      <c r="Q127">
        <v>0</v>
      </c>
      <c r="R127">
        <v>0</v>
      </c>
      <c r="S127">
        <v>3</v>
      </c>
      <c r="T127">
        <v>1</v>
      </c>
      <c r="U127">
        <v>-64</v>
      </c>
      <c r="V127">
        <v>1.632234</v>
      </c>
      <c r="W127">
        <v>25</v>
      </c>
      <c r="X127">
        <v>58</v>
      </c>
      <c r="Y127">
        <v>0</v>
      </c>
      <c r="Z127">
        <v>10</v>
      </c>
      <c r="AA127" t="s">
        <v>35</v>
      </c>
    </row>
    <row r="128" spans="1:27" x14ac:dyDescent="0.25">
      <c r="A128" t="s">
        <v>202</v>
      </c>
      <c r="B128" t="s">
        <v>45</v>
      </c>
      <c r="C128" t="s">
        <v>46</v>
      </c>
      <c r="D128">
        <v>34.51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43</v>
      </c>
      <c r="M128">
        <v>129.63999999999999</v>
      </c>
      <c r="N128">
        <v>15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0.39</v>
      </c>
      <c r="U128">
        <v>-40</v>
      </c>
      <c r="V128">
        <v>0.66543600000000003</v>
      </c>
      <c r="W128">
        <v>17</v>
      </c>
      <c r="X128">
        <v>33</v>
      </c>
      <c r="Y128">
        <v>0</v>
      </c>
      <c r="Z128">
        <v>9</v>
      </c>
      <c r="AA128" t="s">
        <v>203</v>
      </c>
    </row>
    <row r="129" spans="1:27" x14ac:dyDescent="0.25">
      <c r="A129" t="s">
        <v>204</v>
      </c>
      <c r="B129" t="s">
        <v>45</v>
      </c>
      <c r="C129" t="s">
        <v>31</v>
      </c>
      <c r="D129">
        <v>54.02</v>
      </c>
      <c r="E129">
        <v>0</v>
      </c>
      <c r="F129">
        <v>0</v>
      </c>
      <c r="G129">
        <v>15</v>
      </c>
      <c r="H129">
        <v>0</v>
      </c>
      <c r="I129">
        <v>0</v>
      </c>
      <c r="J129">
        <v>0</v>
      </c>
      <c r="K129">
        <v>0</v>
      </c>
      <c r="L129">
        <v>11</v>
      </c>
      <c r="M129">
        <v>211.6</v>
      </c>
      <c r="N129">
        <v>27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0.9</v>
      </c>
      <c r="U129">
        <v>-100</v>
      </c>
      <c r="V129">
        <v>0.881911</v>
      </c>
      <c r="W129">
        <v>23</v>
      </c>
      <c r="X129">
        <v>56</v>
      </c>
      <c r="Y129">
        <v>0</v>
      </c>
      <c r="Z129">
        <v>9</v>
      </c>
      <c r="AA129" t="s">
        <v>205</v>
      </c>
    </row>
    <row r="130" spans="1:27" x14ac:dyDescent="0.25">
      <c r="A130" t="s">
        <v>206</v>
      </c>
      <c r="B130" t="s">
        <v>45</v>
      </c>
      <c r="C130" t="s">
        <v>31</v>
      </c>
      <c r="D130">
        <v>17.91</v>
      </c>
      <c r="E130">
        <v>0</v>
      </c>
      <c r="F130">
        <v>0</v>
      </c>
      <c r="G130">
        <v>19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130.80000000000001</v>
      </c>
      <c r="N130">
        <v>15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-216</v>
      </c>
      <c r="V130">
        <v>2.950466</v>
      </c>
      <c r="W130">
        <v>26</v>
      </c>
      <c r="X130">
        <v>111</v>
      </c>
      <c r="Y130">
        <v>0</v>
      </c>
      <c r="Z130">
        <v>2</v>
      </c>
      <c r="AA130" t="s">
        <v>35</v>
      </c>
    </row>
    <row r="131" spans="1:27" x14ac:dyDescent="0.25">
      <c r="A131" t="s">
        <v>43</v>
      </c>
      <c r="B131" t="s">
        <v>45</v>
      </c>
      <c r="C131" t="s">
        <v>31</v>
      </c>
      <c r="D131">
        <v>16.89</v>
      </c>
      <c r="E131">
        <v>0</v>
      </c>
      <c r="F131">
        <v>0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5</v>
      </c>
      <c r="M131">
        <v>129.63999999999999</v>
      </c>
      <c r="N131">
        <v>15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-163</v>
      </c>
      <c r="V131">
        <v>9.2431970000000003</v>
      </c>
      <c r="W131">
        <v>65</v>
      </c>
      <c r="X131">
        <v>176</v>
      </c>
      <c r="Y131">
        <v>0</v>
      </c>
      <c r="Z131">
        <v>8</v>
      </c>
      <c r="AA131" t="s">
        <v>35</v>
      </c>
    </row>
    <row r="132" spans="1:27" x14ac:dyDescent="0.25">
      <c r="A132" t="s">
        <v>207</v>
      </c>
      <c r="B132" t="s">
        <v>45</v>
      </c>
      <c r="C132" t="s">
        <v>29</v>
      </c>
      <c r="D132">
        <v>100</v>
      </c>
      <c r="E132">
        <v>0</v>
      </c>
      <c r="F132">
        <v>0</v>
      </c>
      <c r="G132">
        <v>12</v>
      </c>
      <c r="H132">
        <v>0</v>
      </c>
      <c r="I132">
        <v>0</v>
      </c>
      <c r="J132">
        <v>0</v>
      </c>
      <c r="K132">
        <v>0</v>
      </c>
      <c r="L132">
        <v>24</v>
      </c>
      <c r="M132">
        <v>134.68</v>
      </c>
      <c r="N132">
        <v>15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-39</v>
      </c>
      <c r="V132">
        <v>1.247995</v>
      </c>
      <c r="W132">
        <v>18</v>
      </c>
      <c r="X132">
        <v>40</v>
      </c>
      <c r="Y132">
        <v>0</v>
      </c>
      <c r="Z132">
        <v>6</v>
      </c>
      <c r="AA132" t="s">
        <v>35</v>
      </c>
    </row>
    <row r="133" spans="1:27" x14ac:dyDescent="0.25">
      <c r="A133" t="s">
        <v>208</v>
      </c>
      <c r="B133" t="s">
        <v>45</v>
      </c>
      <c r="C133" t="s">
        <v>29</v>
      </c>
      <c r="D133">
        <v>100</v>
      </c>
      <c r="E133">
        <v>0</v>
      </c>
      <c r="F133">
        <v>0</v>
      </c>
      <c r="G133">
        <v>11</v>
      </c>
      <c r="H133">
        <v>0</v>
      </c>
      <c r="I133">
        <v>0</v>
      </c>
      <c r="J133">
        <v>0</v>
      </c>
      <c r="K133">
        <v>0</v>
      </c>
      <c r="L133">
        <v>21</v>
      </c>
      <c r="M133">
        <v>178.16</v>
      </c>
      <c r="N133">
        <v>20</v>
      </c>
      <c r="O133">
        <v>6</v>
      </c>
      <c r="P133">
        <v>5</v>
      </c>
      <c r="Q133">
        <v>0</v>
      </c>
      <c r="R133">
        <v>0</v>
      </c>
      <c r="S133">
        <v>1</v>
      </c>
      <c r="T133">
        <v>1</v>
      </c>
      <c r="U133">
        <v>-71</v>
      </c>
      <c r="V133">
        <v>4.6489330000000004</v>
      </c>
      <c r="W133">
        <v>33</v>
      </c>
      <c r="X133">
        <v>81</v>
      </c>
      <c r="Y133">
        <v>0</v>
      </c>
      <c r="Z133">
        <v>13</v>
      </c>
      <c r="AA133" t="s">
        <v>35</v>
      </c>
    </row>
    <row r="134" spans="1:27" x14ac:dyDescent="0.25">
      <c r="A134" t="s">
        <v>209</v>
      </c>
      <c r="B134" t="s">
        <v>45</v>
      </c>
      <c r="C134" t="s">
        <v>31</v>
      </c>
      <c r="D134">
        <v>47.42</v>
      </c>
      <c r="E134">
        <v>0</v>
      </c>
      <c r="F134">
        <v>1</v>
      </c>
      <c r="G134">
        <v>16</v>
      </c>
      <c r="H134">
        <v>0</v>
      </c>
      <c r="I134">
        <v>0</v>
      </c>
      <c r="J134">
        <v>0</v>
      </c>
      <c r="K134">
        <v>0</v>
      </c>
      <c r="L134">
        <v>11</v>
      </c>
      <c r="M134">
        <v>215.68</v>
      </c>
      <c r="N134">
        <v>24</v>
      </c>
      <c r="O134">
        <v>6</v>
      </c>
      <c r="P134">
        <v>4</v>
      </c>
      <c r="Q134">
        <v>0</v>
      </c>
      <c r="R134">
        <v>0</v>
      </c>
      <c r="S134">
        <v>2</v>
      </c>
      <c r="T134">
        <v>1</v>
      </c>
      <c r="U134">
        <v>-78</v>
      </c>
      <c r="V134">
        <v>3.5647380000000002</v>
      </c>
      <c r="W134">
        <v>28</v>
      </c>
      <c r="X134">
        <v>71</v>
      </c>
      <c r="Y134">
        <v>0</v>
      </c>
      <c r="Z134">
        <v>7</v>
      </c>
      <c r="AA134" t="s">
        <v>35</v>
      </c>
    </row>
    <row r="135" spans="1:27" x14ac:dyDescent="0.25">
      <c r="A135" t="s">
        <v>210</v>
      </c>
      <c r="B135" t="s">
        <v>45</v>
      </c>
      <c r="C135" t="s">
        <v>31</v>
      </c>
      <c r="D135">
        <v>21.82</v>
      </c>
      <c r="E135">
        <v>0</v>
      </c>
      <c r="F135">
        <v>0</v>
      </c>
      <c r="G135">
        <v>18</v>
      </c>
      <c r="H135">
        <v>0</v>
      </c>
      <c r="I135">
        <v>0</v>
      </c>
      <c r="J135">
        <v>0</v>
      </c>
      <c r="K135">
        <v>0</v>
      </c>
      <c r="L135">
        <v>6</v>
      </c>
      <c r="M135">
        <v>129.63999999999999</v>
      </c>
      <c r="N135">
        <v>15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0.99</v>
      </c>
      <c r="U135">
        <v>-121</v>
      </c>
      <c r="V135">
        <v>1.1674279999999999</v>
      </c>
      <c r="W135">
        <v>17</v>
      </c>
      <c r="X135">
        <v>48</v>
      </c>
      <c r="Y135">
        <v>1</v>
      </c>
      <c r="Z135">
        <v>9</v>
      </c>
      <c r="AA135" t="s">
        <v>211</v>
      </c>
    </row>
    <row r="136" spans="1:27" x14ac:dyDescent="0.25">
      <c r="A136" t="s">
        <v>212</v>
      </c>
      <c r="B136" t="s">
        <v>45</v>
      </c>
      <c r="C136" t="s">
        <v>29</v>
      </c>
      <c r="D136">
        <v>100</v>
      </c>
      <c r="E136">
        <v>0</v>
      </c>
      <c r="F136">
        <v>0</v>
      </c>
      <c r="G136">
        <v>10</v>
      </c>
      <c r="H136">
        <v>0</v>
      </c>
      <c r="I136">
        <v>0</v>
      </c>
      <c r="J136">
        <v>0</v>
      </c>
      <c r="K136">
        <v>0</v>
      </c>
      <c r="L136">
        <v>27</v>
      </c>
      <c r="M136">
        <v>138.12</v>
      </c>
      <c r="N136">
        <v>16</v>
      </c>
      <c r="O136">
        <v>2</v>
      </c>
      <c r="P136">
        <v>2</v>
      </c>
      <c r="Q136">
        <v>0</v>
      </c>
      <c r="R136">
        <v>0</v>
      </c>
      <c r="S136">
        <v>0</v>
      </c>
      <c r="T136">
        <v>1</v>
      </c>
      <c r="U136">
        <v>-38</v>
      </c>
      <c r="V136">
        <v>1.559839</v>
      </c>
      <c r="W136">
        <v>25</v>
      </c>
      <c r="X136">
        <v>50</v>
      </c>
      <c r="Y136">
        <v>0</v>
      </c>
      <c r="Z136">
        <v>9</v>
      </c>
      <c r="AA136" t="s">
        <v>213</v>
      </c>
    </row>
    <row r="137" spans="1:27" x14ac:dyDescent="0.25">
      <c r="A137" t="s">
        <v>214</v>
      </c>
      <c r="B137" t="s">
        <v>45</v>
      </c>
      <c r="C137" t="s">
        <v>31</v>
      </c>
      <c r="D137">
        <v>31.66</v>
      </c>
      <c r="E137">
        <v>0</v>
      </c>
      <c r="F137">
        <v>0</v>
      </c>
      <c r="G137">
        <v>12</v>
      </c>
      <c r="H137">
        <v>0</v>
      </c>
      <c r="I137">
        <v>0</v>
      </c>
      <c r="J137">
        <v>0</v>
      </c>
      <c r="K137">
        <v>0</v>
      </c>
      <c r="L137">
        <v>21</v>
      </c>
      <c r="M137">
        <v>129.63999999999999</v>
      </c>
      <c r="N137">
        <v>15</v>
      </c>
      <c r="O137">
        <v>3</v>
      </c>
      <c r="P137">
        <v>3</v>
      </c>
      <c r="Q137">
        <v>0</v>
      </c>
      <c r="R137">
        <v>0</v>
      </c>
      <c r="S137">
        <v>0</v>
      </c>
      <c r="T137">
        <v>1</v>
      </c>
      <c r="U137">
        <v>-137</v>
      </c>
      <c r="V137">
        <v>8.6623540000000006</v>
      </c>
      <c r="W137">
        <v>45</v>
      </c>
      <c r="X137">
        <v>173</v>
      </c>
      <c r="Y137">
        <v>0</v>
      </c>
      <c r="Z137">
        <v>3</v>
      </c>
      <c r="AA137" t="s">
        <v>35</v>
      </c>
    </row>
    <row r="138" spans="1:27" x14ac:dyDescent="0.25">
      <c r="A138" t="s">
        <v>215</v>
      </c>
      <c r="B138" t="s">
        <v>45</v>
      </c>
      <c r="C138" t="s">
        <v>31</v>
      </c>
      <c r="D138">
        <v>96.99</v>
      </c>
      <c r="E138">
        <v>0</v>
      </c>
      <c r="F138">
        <v>0</v>
      </c>
      <c r="G138">
        <v>9</v>
      </c>
      <c r="H138">
        <v>0</v>
      </c>
      <c r="I138">
        <v>0</v>
      </c>
      <c r="J138">
        <v>0</v>
      </c>
      <c r="K138">
        <v>0</v>
      </c>
      <c r="L138">
        <v>26</v>
      </c>
      <c r="M138">
        <v>146.93</v>
      </c>
      <c r="N138">
        <v>15</v>
      </c>
      <c r="O138">
        <v>8</v>
      </c>
      <c r="P138">
        <v>3</v>
      </c>
      <c r="Q138">
        <v>0</v>
      </c>
      <c r="R138">
        <v>0</v>
      </c>
      <c r="S138">
        <v>5</v>
      </c>
      <c r="T138">
        <v>1</v>
      </c>
      <c r="U138">
        <v>-135</v>
      </c>
      <c r="V138">
        <v>2.6711330000000002</v>
      </c>
      <c r="W138">
        <v>20</v>
      </c>
      <c r="X138">
        <v>74</v>
      </c>
      <c r="Y138">
        <v>0</v>
      </c>
      <c r="Z138">
        <v>4</v>
      </c>
      <c r="AA138" t="s">
        <v>35</v>
      </c>
    </row>
    <row r="139" spans="1:27" x14ac:dyDescent="0.25">
      <c r="C139" t="s">
        <v>217</v>
      </c>
      <c r="D139" t="s">
        <v>216</v>
      </c>
    </row>
    <row r="140" spans="1:27" x14ac:dyDescent="0.25">
      <c r="B140" t="s">
        <v>29</v>
      </c>
      <c r="C140">
        <f>COUNTIF(C2:C138,"WIN")</f>
        <v>37</v>
      </c>
      <c r="D140">
        <f>AVERAGE(D2:D139)</f>
        <v>64.590802919707997</v>
      </c>
    </row>
    <row r="141" spans="1:27" x14ac:dyDescent="0.25">
      <c r="B141" t="s">
        <v>31</v>
      </c>
      <c r="C141">
        <f>COUNTIF(C2:C138,"LOSE")</f>
        <v>62</v>
      </c>
    </row>
    <row r="142" spans="1:27" x14ac:dyDescent="0.25">
      <c r="B142" t="s">
        <v>46</v>
      </c>
      <c r="C142">
        <f>COUNTIF(C3:C140,"TIME_OUT")</f>
        <v>38</v>
      </c>
    </row>
  </sheetData>
  <dataConsolidate/>
  <conditionalFormatting sqref="D6:Z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Z1048576 D1:Z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E77-9812-437A-83B1-09A57173861D}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J V r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J V r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a 6 l r q 8 J Z y D Q I A A K A E A A A T A B w A R m 9 y b X V s Y X M v U 2 V j d G l v b j E u b S C i G A A o o B Q A A A A A A A A A A A A A A A A A A A A A A A A A A A B 1 U 9 t u 2 k A Q f U f i H 1 b u C 5 E M a l C T S o 3 8 Q G 1 I a C F K a 1 p V C l W 1 M Q N s s h c 0 O y Z B K B / U / k Z + r G O g S h M W P 3 j t O X P O z t V D Q c p Z k W / P 4 7 N 6 r V 7 z c 4 k w E d r N R C I 0 U L 0 m + M l d i Q W w J f X L V u a K 0 o C l R k 9 p a K X O E v / 4 R p R 9 G F + h u w X a H b / S b t 4 f t 9 + 2 T 5 r 8 O h 3 3 v + 4 A P x 5 K V K 7 Z 6 T d 7 K A 3 c O 7 w b 8 4 2 t w i + j o / g 6 A 6 2 M I s A k i q N Y p E 6 X x v q k / T 4 W X V u 4 i b K z 5 L h 9 0 o 7 F l 9 I R 5 L T S k D x / t i 6 d h Z 9 H 8 T b 0 N 1 H X N u n p D 4 E X C 3 S m 9 B H n M Z I 3 7 M j h G G Z d g J w A + s Y 2 y 1 h c 7 + w d r f N C a o k + I S z / l x y t F i A M R z J V T 7 + f 9 U Y o r Z 8 6 N N u Q K y / f C A Q Q r 9 f R A J a g r y T N O U O q 5 A g e 6 D E W 6 6 g z 4 3 p e c l 3 2 k H M 2 5 i S p k n g F p c 4 s u F 3 c x 3 + Q L c 0 N 4 A Y c q C V U l L 6 l 0 3 e t K q w d R 9 m A e a Q M D G B K + 8 i w 9 H N 0 z g R I P Y X Q 0 + 6 e 6 x h S 1 H D g s o + o i j u f g S d 0 K 5 j s O 3 w q z S L A G 8 q H H x U U y J a h C u k o r D L Z p 3 5 W W v u R I 6 k P Y D m 5 j X A I q / I 8 R J u D P i T Z k y E o d X N A s A W E e g Z W M b T a Z w 2 U B d 4 f W g V Y 5 + h K O 8 l h V i 1 o o G w 5 D 3 J B J U q d 8 U y g 3 6 q 8 c v p m b 7 l + 1 U R f O B 0 a n E 3 x v g O S 4 v U 4 4 D O Q O I M X P h m Q V P r F 5 D 4 e 1 W v K h r f q 7 C 9 Q S w E C L Q A U A A I A C A A l W u p a 1 9 P A 6 K Q A A A D 2 A A A A E g A A A A A A A A A A A A A A A A A A A A A A Q 2 9 u Z m l n L 1 B h Y 2 t h Z 2 U u e G 1 s U E s B A i 0 A F A A C A A g A J V r q W g / K 6 a u k A A A A 6 Q A A A B M A A A A A A A A A A A A A A A A A 8 A A A A F t D b 2 5 0 Z W 5 0 X 1 R 5 c G V z X S 5 4 b W x Q S w E C L Q A U A A I A C A A l W u p a 6 v C W c g 0 C A A C g B A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G A A A A A A A A P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R l Y W Z h Z j Q t O D g w Z S 0 0 Y T E 5 L W I 5 O T A t M z Y 0 N D U 0 N j V i Y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y A o M i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b G 9 n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D k 6 M T c 6 M T E u M D k 0 M z Q 1 O V o i I C 8 + P E V u d H J 5 I F R 5 c G U 9 I k Z p b G x D b 2 x 1 b W 5 U e X B l c y I g V m F s d W U 9 I n N C Z 1 l H Q l F N R E F 3 T U R B d 0 1 E Q l F N R E F 3 T U R B d 1 V E Q l F N R E F 3 T U c i I C 8 + P E V u d H J 5 I F R 5 c G U 9 I k Z p b G x D b 2 x 1 b W 5 O Y W 1 l c y I g V m F s d W U 9 I n N b J n F 1 b 3 Q 7 T G V 2 Z W x Q Y X R o J n F 1 b 3 Q 7 L C Z x d W 9 0 O 0 F n Z W 5 0 T m F t Z S Z x d W 9 0 O y w m c X V v d D t H Y W 1 l U 3 R h d H V z J n F 1 b 3 Q 7 L C Z x d W 9 0 O 0 N v b X B s Z X R p b 2 4 m c X V v d D s s J n F 1 b 3 Q 7 T G l 2 Z X M m c X V v d D s s J n F 1 b 3 Q 7 Q 2 9 p b n M m c X V v d D s s J n F 1 b 3 Q 7 V G l t Z U x l Z n Q m c X V v d D s s J n F 1 b 3 Q 7 T X V z a H J v b 2 1 z J n F 1 b 3 Q 7 L C Z x d W 9 0 O 0 Z p c m V G b G 9 3 Z X J z J n F 1 b 3 Q 7 L C Z x d W 9 0 O 1 R p b G V D b 2 l u c y Z x d W 9 0 O y w m c X V v d D t C c m l j a 3 N E Z X N 0 c m 9 5 Z W Q m c X V v d D s s J n F 1 b 3 Q 7 S n V t c H M m c X V v d D s s J n F 1 b 3 Q 7 T W F 4 W E p 1 b X A m c X V v d D s s J n F 1 b 3 Q 7 T W F 4 S n V t c E F p c l R p b W U m c X V v d D s s J n F 1 b 3 Q 7 S 2 l s b H N U b 3 R h b C Z x d W 9 0 O y w m c X V v d D t L a W x s c 1 N 0 b 2 1 w J n F 1 b 3 Q 7 L C Z x d W 9 0 O 0 t p b G x z R m l y Z S Z x d W 9 0 O y w m c X V v d D t L a W x s c 1 N o Z W x s J n F 1 b 3 Q 7 L C Z x d W 9 0 O 0 t p b G x z R m F s b C Z x d W 9 0 O y w m c X V v d D t D b 2 h l c m V u Y 2 U m c X V v d D s s J n F 1 b 3 Q 7 T G V u a W V u Y 3 k m c X V v d D s s J n F 1 b 3 Q 7 T G l u Z W F y a X R 5 J n F 1 b 3 Q 7 L C Z x d W 9 0 O 0 d y b 3 V u Z F N l Z 2 1 l b n R z J n F 1 b 3 Q 7 L C Z x d W 9 0 O 1 N 0 c n V j d H V y Y W x E a X Z l c n N p d H k m c X V v d D s s J n F 1 b 3 Q 7 V W 5 q d W 1 w Y W J s Z U h v b G V z J n F 1 b 3 Q 7 L C Z x d W 9 0 O 1 R v d G F s V m V y d G l j Y W x I b 2 x l c y Z x d W 9 0 O y w m c X V v d D t M Y X J n Z V Z l c n R p Y 2 F s S G 9 s Z X N E Z X R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x l d m V s U G F 0 a C w w f S Z x d W 9 0 O y w m c X V v d D t T Z W N 0 a W 9 u M S 9 s b 2 c v Q X V 0 b 1 J l b W 9 2 Z W R D b 2 x 1 b W 5 z M S 5 7 Q W d l b n R O Y W 1 l L D F 9 J n F 1 b 3 Q 7 L C Z x d W 9 0 O 1 N l Y 3 R p b 2 4 x L 2 x v Z y 9 B d X R v U m V t b 3 Z l Z E N v b H V t b n M x L n t H Y W 1 l U 3 R h d H V z L D J 9 J n F 1 b 3 Q 7 L C Z x d W 9 0 O 1 N l Y 3 R p b 2 4 x L 2 x v Z y 9 B d X R v U m V t b 3 Z l Z E N v b H V t b n M x L n t D b 2 1 w b G V 0 a W 9 u L D N 9 J n F 1 b 3 Q 7 L C Z x d W 9 0 O 1 N l Y 3 R p b 2 4 x L 2 x v Z y 9 B d X R v U m V t b 3 Z l Z E N v b H V t b n M x L n t M a X Z l c y w 0 f S Z x d W 9 0 O y w m c X V v d D t T Z W N 0 a W 9 u M S 9 s b 2 c v Q X V 0 b 1 J l b W 9 2 Z W R D b 2 x 1 b W 5 z M S 5 7 Q 2 9 p b n M s N X 0 m c X V v d D s s J n F 1 b 3 Q 7 U 2 V j d G l v b j E v b G 9 n L 0 F 1 d G 9 S Z W 1 v d m V k Q 2 9 s d W 1 u c z E u e 1 R p b W V M Z W Z 0 L D Z 9 J n F 1 b 3 Q 7 L C Z x d W 9 0 O 1 N l Y 3 R p b 2 4 x L 2 x v Z y 9 B d X R v U m V t b 3 Z l Z E N v b H V t b n M x L n t N d X N o c m 9 v b X M s N 3 0 m c X V v d D s s J n F 1 b 3 Q 7 U 2 V j d G l v b j E v b G 9 n L 0 F 1 d G 9 S Z W 1 v d m V k Q 2 9 s d W 1 u c z E u e 0 Z p c m V G b G 9 3 Z X J z L D h 9 J n F 1 b 3 Q 7 L C Z x d W 9 0 O 1 N l Y 3 R p b 2 4 x L 2 x v Z y 9 B d X R v U m V t b 3 Z l Z E N v b H V t b n M x L n t U a W x l Q 2 9 p b n M s O X 0 m c X V v d D s s J n F 1 b 3 Q 7 U 2 V j d G l v b j E v b G 9 n L 0 F 1 d G 9 S Z W 1 v d m V k Q 2 9 s d W 1 u c z E u e 0 J y a W N r c 0 R l c 3 R y b 3 l l Z C w x M H 0 m c X V v d D s s J n F 1 b 3 Q 7 U 2 V j d G l v b j E v b G 9 n L 0 F 1 d G 9 S Z W 1 v d m V k Q 2 9 s d W 1 u c z E u e 0 p 1 b X B z L D E x f S Z x d W 9 0 O y w m c X V v d D t T Z W N 0 a W 9 u M S 9 s b 2 c v Q X V 0 b 1 J l b W 9 2 Z W R D b 2 x 1 b W 5 z M S 5 7 T W F 4 W E p 1 b X A s M T J 9 J n F 1 b 3 Q 7 L C Z x d W 9 0 O 1 N l Y 3 R p b 2 4 x L 2 x v Z y 9 B d X R v U m V t b 3 Z l Z E N v b H V t b n M x L n t N Y X h K d W 1 w Q W l y V G l t Z S w x M 3 0 m c X V v d D s s J n F 1 b 3 Q 7 U 2 V j d G l v b j E v b G 9 n L 0 F 1 d G 9 S Z W 1 v d m V k Q 2 9 s d W 1 u c z E u e 0 t p b G x z V G 9 0 Y W w s M T R 9 J n F 1 b 3 Q 7 L C Z x d W 9 0 O 1 N l Y 3 R p b 2 4 x L 2 x v Z y 9 B d X R v U m V t b 3 Z l Z E N v b H V t b n M x L n t L a W x s c 1 N 0 b 2 1 w L D E 1 f S Z x d W 9 0 O y w m c X V v d D t T Z W N 0 a W 9 u M S 9 s b 2 c v Q X V 0 b 1 J l b W 9 2 Z W R D b 2 x 1 b W 5 z M S 5 7 S 2 l s b H N G a X J l L D E 2 f S Z x d W 9 0 O y w m c X V v d D t T Z W N 0 a W 9 u M S 9 s b 2 c v Q X V 0 b 1 J l b W 9 2 Z W R D b 2 x 1 b W 5 z M S 5 7 S 2 l s b H N T a G V s b C w x N 3 0 m c X V v d D s s J n F 1 b 3 Q 7 U 2 V j d G l v b j E v b G 9 n L 0 F 1 d G 9 S Z W 1 v d m V k Q 2 9 s d W 1 u c z E u e 0 t p b G x z R m F s b C w x O H 0 m c X V v d D s s J n F 1 b 3 Q 7 U 2 V j d G l v b j E v b G 9 n L 0 F 1 d G 9 S Z W 1 v d m V k Q 2 9 s d W 1 u c z E u e 0 N v a G V y Z W 5 j Z S w x O X 0 m c X V v d D s s J n F 1 b 3 Q 7 U 2 V j d G l v b j E v b G 9 n L 0 F 1 d G 9 S Z W 1 v d m V k Q 2 9 s d W 1 u c z E u e 0 x l b m l l b m N 5 L D I w f S Z x d W 9 0 O y w m c X V v d D t T Z W N 0 a W 9 u M S 9 s b 2 c v Q X V 0 b 1 J l b W 9 2 Z W R D b 2 x 1 b W 5 z M S 5 7 T G l u Z W F y a X R 5 L D I x f S Z x d W 9 0 O y w m c X V v d D t T Z W N 0 a W 9 u M S 9 s b 2 c v Q X V 0 b 1 J l b W 9 2 Z W R D b 2 x 1 b W 5 z M S 5 7 R 3 J v d W 5 k U 2 V n b W V u d H M s M j J 9 J n F 1 b 3 Q 7 L C Z x d W 9 0 O 1 N l Y 3 R p b 2 4 x L 2 x v Z y 9 B d X R v U m V t b 3 Z l Z E N v b H V t b n M x L n t T d H J 1 Y 3 R 1 c m F s R G l 2 Z X J z a X R 5 L D I z f S Z x d W 9 0 O y w m c X V v d D t T Z W N 0 a W 9 u M S 9 s b 2 c v Q X V 0 b 1 J l b W 9 2 Z W R D b 2 x 1 b W 5 z M S 5 7 V W 5 q d W 1 w Y W J s Z U h v b G V z L D I 0 f S Z x d W 9 0 O y w m c X V v d D t T Z W N 0 a W 9 u M S 9 s b 2 c v Q X V 0 b 1 J l b W 9 2 Z W R D b 2 x 1 b W 5 z M S 5 7 V G 9 0 Y W x W Z X J 0 a W N h b E h v b G V z L D I 1 f S Z x d W 9 0 O y w m c X V v d D t T Z W N 0 a W 9 u M S 9 s b 2 c v Q X V 0 b 1 J l b W 9 2 Z W R D b 2 x 1 b W 5 z M S 5 7 T G F y Z 2 V W Z X J 0 a W N h b E h v b G V z R G V 0 Y W l s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G 9 n L 0 F 1 d G 9 S Z W 1 v d m V k Q 2 9 s d W 1 u c z E u e 0 x l d m V s U G F 0 a C w w f S Z x d W 9 0 O y w m c X V v d D t T Z W N 0 a W 9 u M S 9 s b 2 c v Q X V 0 b 1 J l b W 9 2 Z W R D b 2 x 1 b W 5 z M S 5 7 Q W d l b n R O Y W 1 l L D F 9 J n F 1 b 3 Q 7 L C Z x d W 9 0 O 1 N l Y 3 R p b 2 4 x L 2 x v Z y 9 B d X R v U m V t b 3 Z l Z E N v b H V t b n M x L n t H Y W 1 l U 3 R h d H V z L D J 9 J n F 1 b 3 Q 7 L C Z x d W 9 0 O 1 N l Y 3 R p b 2 4 x L 2 x v Z y 9 B d X R v U m V t b 3 Z l Z E N v b H V t b n M x L n t D b 2 1 w b G V 0 a W 9 u L D N 9 J n F 1 b 3 Q 7 L C Z x d W 9 0 O 1 N l Y 3 R p b 2 4 x L 2 x v Z y 9 B d X R v U m V t b 3 Z l Z E N v b H V t b n M x L n t M a X Z l c y w 0 f S Z x d W 9 0 O y w m c X V v d D t T Z W N 0 a W 9 u M S 9 s b 2 c v Q X V 0 b 1 J l b W 9 2 Z W R D b 2 x 1 b W 5 z M S 5 7 Q 2 9 p b n M s N X 0 m c X V v d D s s J n F 1 b 3 Q 7 U 2 V j d G l v b j E v b G 9 n L 0 F 1 d G 9 S Z W 1 v d m V k Q 2 9 s d W 1 u c z E u e 1 R p b W V M Z W Z 0 L D Z 9 J n F 1 b 3 Q 7 L C Z x d W 9 0 O 1 N l Y 3 R p b 2 4 x L 2 x v Z y 9 B d X R v U m V t b 3 Z l Z E N v b H V t b n M x L n t N d X N o c m 9 v b X M s N 3 0 m c X V v d D s s J n F 1 b 3 Q 7 U 2 V j d G l v b j E v b G 9 n L 0 F 1 d G 9 S Z W 1 v d m V k Q 2 9 s d W 1 u c z E u e 0 Z p c m V G b G 9 3 Z X J z L D h 9 J n F 1 b 3 Q 7 L C Z x d W 9 0 O 1 N l Y 3 R p b 2 4 x L 2 x v Z y 9 B d X R v U m V t b 3 Z l Z E N v b H V t b n M x L n t U a W x l Q 2 9 p b n M s O X 0 m c X V v d D s s J n F 1 b 3 Q 7 U 2 V j d G l v b j E v b G 9 n L 0 F 1 d G 9 S Z W 1 v d m V k Q 2 9 s d W 1 u c z E u e 0 J y a W N r c 0 R l c 3 R y b 3 l l Z C w x M H 0 m c X V v d D s s J n F 1 b 3 Q 7 U 2 V j d G l v b j E v b G 9 n L 0 F 1 d G 9 S Z W 1 v d m V k Q 2 9 s d W 1 u c z E u e 0 p 1 b X B z L D E x f S Z x d W 9 0 O y w m c X V v d D t T Z W N 0 a W 9 u M S 9 s b 2 c v Q X V 0 b 1 J l b W 9 2 Z W R D b 2 x 1 b W 5 z M S 5 7 T W F 4 W E p 1 b X A s M T J 9 J n F 1 b 3 Q 7 L C Z x d W 9 0 O 1 N l Y 3 R p b 2 4 x L 2 x v Z y 9 B d X R v U m V t b 3 Z l Z E N v b H V t b n M x L n t N Y X h K d W 1 w Q W l y V G l t Z S w x M 3 0 m c X V v d D s s J n F 1 b 3 Q 7 U 2 V j d G l v b j E v b G 9 n L 0 F 1 d G 9 S Z W 1 v d m V k Q 2 9 s d W 1 u c z E u e 0 t p b G x z V G 9 0 Y W w s M T R 9 J n F 1 b 3 Q 7 L C Z x d W 9 0 O 1 N l Y 3 R p b 2 4 x L 2 x v Z y 9 B d X R v U m V t b 3 Z l Z E N v b H V t b n M x L n t L a W x s c 1 N 0 b 2 1 w L D E 1 f S Z x d W 9 0 O y w m c X V v d D t T Z W N 0 a W 9 u M S 9 s b 2 c v Q X V 0 b 1 J l b W 9 2 Z W R D b 2 x 1 b W 5 z M S 5 7 S 2 l s b H N G a X J l L D E 2 f S Z x d W 9 0 O y w m c X V v d D t T Z W N 0 a W 9 u M S 9 s b 2 c v Q X V 0 b 1 J l b W 9 2 Z W R D b 2 x 1 b W 5 z M S 5 7 S 2 l s b H N T a G V s b C w x N 3 0 m c X V v d D s s J n F 1 b 3 Q 7 U 2 V j d G l v b j E v b G 9 n L 0 F 1 d G 9 S Z W 1 v d m V k Q 2 9 s d W 1 u c z E u e 0 t p b G x z R m F s b C w x O H 0 m c X V v d D s s J n F 1 b 3 Q 7 U 2 V j d G l v b j E v b G 9 n L 0 F 1 d G 9 S Z W 1 v d m V k Q 2 9 s d W 1 u c z E u e 0 N v a G V y Z W 5 j Z S w x O X 0 m c X V v d D s s J n F 1 b 3 Q 7 U 2 V j d G l v b j E v b G 9 n L 0 F 1 d G 9 S Z W 1 v d m V k Q 2 9 s d W 1 u c z E u e 0 x l b m l l b m N 5 L D I w f S Z x d W 9 0 O y w m c X V v d D t T Z W N 0 a W 9 u M S 9 s b 2 c v Q X V 0 b 1 J l b W 9 2 Z W R D b 2 x 1 b W 5 z M S 5 7 T G l u Z W F y a X R 5 L D I x f S Z x d W 9 0 O y w m c X V v d D t T Z W N 0 a W 9 u M S 9 s b 2 c v Q X V 0 b 1 J l b W 9 2 Z W R D b 2 x 1 b W 5 z M S 5 7 R 3 J v d W 5 k U 2 V n b W V u d H M s M j J 9 J n F 1 b 3 Q 7 L C Z x d W 9 0 O 1 N l Y 3 R p b 2 4 x L 2 x v Z y 9 B d X R v U m V t b 3 Z l Z E N v b H V t b n M x L n t T d H J 1 Y 3 R 1 c m F s R G l 2 Z X J z a X R 5 L D I z f S Z x d W 9 0 O y w m c X V v d D t T Z W N 0 a W 9 u M S 9 s b 2 c v Q X V 0 b 1 J l b W 9 2 Z W R D b 2 x 1 b W 5 z M S 5 7 V W 5 q d W 1 w Y W J s Z U h v b G V z L D I 0 f S Z x d W 9 0 O y w m c X V v d D t T Z W N 0 a W 9 u M S 9 s b 2 c v Q X V 0 b 1 J l b W 9 2 Z W R D b 2 x 1 b W 5 z M S 5 7 V G 9 0 Y W x W Z X J 0 a W N h b E h v b G V z L D I 1 f S Z x d W 9 0 O y w m c X V v d D t T Z W N 0 a W 9 u M S 9 s b 2 c v Q X V 0 b 1 J l b W 9 2 Z W R D b 2 x 1 b W 5 z M S 5 7 T G F y Z 2 V W Z X J 0 a W N h b E h v b G V z R G V 0 Y W l s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H w O w z O N r U C R v 9 m f J H R c L A A A A A A C A A A A A A A Q Z g A A A A E A A C A A A A D q P C W I d u B U Y L W + R e P h S A Q u m J j v s a t 6 / j u q W m b k S n 4 1 W g A A A A A O g A A A A A I A A C A A A A D d 2 u p j k u z p B 9 Z V M g X 6 q G N N Z W X 7 X e v l P z F S h A y H Z 6 i T n V A A A A C e L g 9 w D W 1 s U E 7 + d g M W Q q C K c P Q a C T S 4 9 6 x K v i T s T 0 s o N z X Z i h x K D h t r B X x 9 F C c c b 8 Q 8 c h + 3 Y 3 S z 6 t 1 F b v S S N D I H x g s 0 Q E F P W I 1 D w 1 S I q k Q z o U A A A A C O V q + u P F K 1 g Z Z j r j W d m E M I G o K V C y 1 L 8 2 F j 5 E W J h c 7 a 2 D x F / F 8 V p X Z B R K Y d u 7 f 7 0 B N W i u 5 s w A 9 m K 9 R i 7 G 2 k H H C 5 < / D a t a M a s h u p > 
</file>

<file path=customXml/itemProps1.xml><?xml version="1.0" encoding="utf-8"?>
<ds:datastoreItem xmlns:ds="http://schemas.openxmlformats.org/officeDocument/2006/customXml" ds:itemID="{2C39BBE8-53D8-4C79-BD59-8F32E0595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 (2)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dc:description/>
  <cp:lastModifiedBy>MAHMOUD CHARIF</cp:lastModifiedBy>
  <cp:revision>2</cp:revision>
  <dcterms:created xsi:type="dcterms:W3CDTF">2025-07-09T22:05:28Z</dcterms:created>
  <dcterms:modified xsi:type="dcterms:W3CDTF">2025-07-10T15:32:03Z</dcterms:modified>
  <dc:language>en-US</dc:language>
</cp:coreProperties>
</file>