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AMDEC\"/>
    </mc:Choice>
  </mc:AlternateContent>
  <xr:revisionPtr revIDLastSave="0" documentId="13_ncr:1_{13BBAB3A-1338-4573-A376-95537068E8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MDEC" sheetId="1" r:id="rId1"/>
    <sheet name="COTATION DE LA CRITICITE" sheetId="2" r:id="rId2"/>
  </sheets>
  <definedNames>
    <definedName name="_xlnm._FilterDatabase" localSheetId="0" hidden="1">AMDEC!$A$1:$J$19</definedName>
    <definedName name="_xlchart.v1.0" hidden="1">AMDEC!#REF!</definedName>
    <definedName name="_xlchart.v1.1" hidden="1">AMDEC!#REF!</definedName>
    <definedName name="_xlchart.v1.10" hidden="1">AMDEC!$K$2</definedName>
    <definedName name="_xlchart.v1.11" hidden="1">AMDEC!$K$3:$K$27</definedName>
    <definedName name="_xlchart.v1.12" hidden="1">AMDEC!$L$2</definedName>
    <definedName name="_xlchart.v1.13" hidden="1">AMDEC!$L$3:$L$27</definedName>
    <definedName name="_xlchart.v1.14" hidden="1">AMDEC!$M$2</definedName>
    <definedName name="_xlchart.v1.15" hidden="1">AMDEC!$M$3:$M$27</definedName>
    <definedName name="_xlchart.v1.16" hidden="1">AMDEC!$N$2</definedName>
    <definedName name="_xlchart.v1.17" hidden="1">AMDEC!$N$3:$N$27</definedName>
    <definedName name="_xlchart.v1.18" hidden="1">AMDEC!$A$3:$J$27</definedName>
    <definedName name="_xlchart.v1.19" hidden="1">AMDEC!$K$2</definedName>
    <definedName name="_xlchart.v1.2" hidden="1">AMDEC!#REF!</definedName>
    <definedName name="_xlchart.v1.20" hidden="1">AMDEC!$K$3:$K$27</definedName>
    <definedName name="_xlchart.v1.21" hidden="1">AMDEC!$L$2</definedName>
    <definedName name="_xlchart.v1.22" hidden="1">AMDEC!$L$3:$L$27</definedName>
    <definedName name="_xlchart.v1.23" hidden="1">AMDEC!$M$2</definedName>
    <definedName name="_xlchart.v1.24" hidden="1">AMDEC!$M$3:$M$27</definedName>
    <definedName name="_xlchart.v1.25" hidden="1">AMDEC!$N$2</definedName>
    <definedName name="_xlchart.v1.26" hidden="1">AMDEC!$N$3:$N$27</definedName>
    <definedName name="_xlchart.v1.3" hidden="1">AMDEC!#REF!</definedName>
    <definedName name="_xlchart.v1.4" hidden="1">AMDEC!#REF!</definedName>
    <definedName name="_xlchart.v1.5" hidden="1">AMDEC!#REF!</definedName>
    <definedName name="_xlchart.v1.6" hidden="1">AMDEC!#REF!</definedName>
    <definedName name="_xlchart.v1.7" hidden="1">AMDEC!#REF!</definedName>
    <definedName name="_xlchart.v1.8" hidden="1">AMDEC!$A$3:$J$27</definedName>
    <definedName name="_xlchart.v1.9" hidden="1">AMDEC!$A$3:$J$27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67" i="1"/>
  <c r="H66" i="1"/>
  <c r="H65" i="1"/>
  <c r="H64" i="1"/>
  <c r="H63" i="1"/>
  <c r="H61" i="1"/>
  <c r="H60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25" i="1"/>
  <c r="H21" i="1"/>
  <c r="H26" i="1"/>
  <c r="H27" i="1"/>
  <c r="H3" i="1"/>
</calcChain>
</file>

<file path=xl/sharedStrings.xml><?xml version="1.0" encoding="utf-8"?>
<sst xmlns="http://schemas.openxmlformats.org/spreadsheetml/2006/main" count="233" uniqueCount="159">
  <si>
    <t>Criticité</t>
  </si>
  <si>
    <t>5M / Fonction techniques/ Composant</t>
  </si>
  <si>
    <t xml:space="preserve">Mode de défaillance </t>
  </si>
  <si>
    <t>Cause possible d'une défaillance</t>
  </si>
  <si>
    <t>Effets</t>
  </si>
  <si>
    <t>G</t>
  </si>
  <si>
    <t>F</t>
  </si>
  <si>
    <t>D</t>
  </si>
  <si>
    <t>C</t>
  </si>
  <si>
    <t>Action préventive</t>
  </si>
  <si>
    <t>Action corrective</t>
  </si>
  <si>
    <t>Methode</t>
  </si>
  <si>
    <t>Calculs</t>
  </si>
  <si>
    <t>Erreurs de calculs</t>
  </si>
  <si>
    <t>Resultat different du resultat attendu</t>
  </si>
  <si>
    <t>Verifier la coherance des calculs</t>
  </si>
  <si>
    <t>N/C</t>
  </si>
  <si>
    <t xml:space="preserve">Pression incorrecte	</t>
  </si>
  <si>
    <t xml:space="preserve">Mauvais réglage	</t>
  </si>
  <si>
    <t xml:space="preserve">Quantité de colle inadaptée	</t>
  </si>
  <si>
    <t xml:space="preserve">Vérifier réglages avant production	</t>
  </si>
  <si>
    <t>Ajuster la pression</t>
  </si>
  <si>
    <t>Mauvaise commande</t>
  </si>
  <si>
    <t>Mauavis code Gcode</t>
  </si>
  <si>
    <t>Bruit blocage moteur</t>
  </si>
  <si>
    <t>Similer le code (https://ncviewer.com/)</t>
  </si>
  <si>
    <t>Eteindre la machine</t>
  </si>
  <si>
    <t>Mauvais réglage</t>
  </si>
  <si>
    <t>Vitesse inadéquate</t>
  </si>
  <si>
    <t>Mauvais trait de colle</t>
  </si>
  <si>
    <t>Tester la vitesse avant installation final</t>
  </si>
  <si>
    <t>Bulle d'air</t>
  </si>
  <si>
    <t>Mauvais remplissage du tube</t>
  </si>
  <si>
    <t>Remplir sans bulle</t>
  </si>
  <si>
    <t>Remplir la serringue immergé</t>
  </si>
  <si>
    <t>Pas de purge</t>
  </si>
  <si>
    <t>Effectuer une purge</t>
  </si>
  <si>
    <t xml:space="preserve">Matiere </t>
  </si>
  <si>
    <t>Colle sèche</t>
  </si>
  <si>
    <t xml:space="preserve">Temperature ambiante pas assez elevée </t>
  </si>
  <si>
    <t>Mauvais ecoulement de la colle</t>
  </si>
  <si>
    <t>Utiliser la colle après rechauffement 
de la température</t>
  </si>
  <si>
    <t xml:space="preserve">Température constante </t>
  </si>
  <si>
    <t>Colle inadéquate</t>
  </si>
  <si>
    <t xml:space="preserve">Validation colle avant utilisation	</t>
  </si>
  <si>
    <t>Changer de type de colle</t>
  </si>
  <si>
    <t>Mauvais choix de colle</t>
  </si>
  <si>
    <t>Mauvaises propriété de la colle, 
mauvais écoulement</t>
  </si>
  <si>
    <t xml:space="preserve">Augmenter temps d'apprentissage	</t>
  </si>
  <si>
    <t>Refaire l'installation</t>
  </si>
  <si>
    <t>Main d'oeuvre</t>
  </si>
  <si>
    <t>Compétences</t>
  </si>
  <si>
    <t>Pas assez de temps de formation</t>
  </si>
  <si>
    <t>Mauvaise installation du matériel</t>
  </si>
  <si>
    <t>Augmenter le temps d'apprentissage</t>
  </si>
  <si>
    <t>Mauvais paramétrage</t>
  </si>
  <si>
    <t>Problème dans le code</t>
  </si>
  <si>
    <t>Comportement innatendu de l'encolleuse</t>
  </si>
  <si>
    <t>Vérifier le code avant utilisation</t>
  </si>
  <si>
    <t>Prévoir une variante du code</t>
  </si>
  <si>
    <t>Mauvais installation</t>
  </si>
  <si>
    <t>Problème d'installation</t>
  </si>
  <si>
    <t>Comportemnt innatendu de l'encolleuse</t>
  </si>
  <si>
    <t>Verifier l'installation de l'encolleuse</t>
  </si>
  <si>
    <t>Prevoir un document d'installation</t>
  </si>
  <si>
    <t>Milieu</t>
  </si>
  <si>
    <t xml:space="preserve">Vibration </t>
  </si>
  <si>
    <t>Mouvement imprimante</t>
  </si>
  <si>
    <t>Mauvaise stabilité de l'imprimante</t>
  </si>
  <si>
    <t>Stabilisé l'imprimante</t>
  </si>
  <si>
    <t>Humidité</t>
  </si>
  <si>
    <t>Fuite d'eau</t>
  </si>
  <si>
    <t>Non adhérence de la colle</t>
  </si>
  <si>
    <t>Courant électrique</t>
  </si>
  <si>
    <t>Branchement défaillant</t>
  </si>
  <si>
    <t>Non-fonctionnement de l'encolleuse</t>
  </si>
  <si>
    <t>Mettre un onduleur</t>
  </si>
  <si>
    <t>Température</t>
  </si>
  <si>
    <t>A/C mal configurée, var</t>
  </si>
  <si>
    <t>Propriétés de la colle modifiées</t>
  </si>
  <si>
    <t>Mettre un thermostat</t>
  </si>
  <si>
    <t>Matériel</t>
  </si>
  <si>
    <t>Tube percé</t>
  </si>
  <si>
    <t>Matériel détérioré</t>
  </si>
  <si>
    <t>Fuite de la colle</t>
  </si>
  <si>
    <t>Prévoir des tubes de rechange
 et prévoir des maintenances</t>
  </si>
  <si>
    <t>Utiliser tube de rechange</t>
  </si>
  <si>
    <t>Surchauffe matériel</t>
  </si>
  <si>
    <t>Vitesse trop élevé</t>
  </si>
  <si>
    <t>Arrêt machine</t>
  </si>
  <si>
    <t>Prevoir des machines de rechange</t>
  </si>
  <si>
    <t>Extrudeur/Piston</t>
  </si>
  <si>
    <t>Mauvais reglage/positionnement</t>
  </si>
  <si>
    <t>Mauvais fonctionne de l'extrudeur 
car moteur bloquée</t>
  </si>
  <si>
    <t>Verifier l'allignement des pistons/ 
Huiler le mecanisme</t>
  </si>
  <si>
    <t>Reallignement des pistons
Huiler le mecanisme</t>
  </si>
  <si>
    <t xml:space="preserve">Buses bouchées	</t>
  </si>
  <si>
    <t>Séchage de la colle</t>
  </si>
  <si>
    <t xml:space="preserve">Nettoyage régulier des buses	</t>
  </si>
  <si>
    <t>Remplacement des buses</t>
  </si>
  <si>
    <t>Axe(s) bloqué(s)</t>
  </si>
  <si>
    <t>Fuite de colle</t>
  </si>
  <si>
    <t>Arrêt matériel</t>
  </si>
  <si>
    <t>Prevoir du materiel de rechange</t>
  </si>
  <si>
    <t>Changer de materiel</t>
  </si>
  <si>
    <t>Mieux paramétrer la vitesse</t>
  </si>
  <si>
    <t>NIVEAU DE COTATION</t>
  </si>
  <si>
    <t>FREQUENCE</t>
  </si>
  <si>
    <t>Très faible taux
d’apparition
Moins de une
défaillance par An</t>
  </si>
  <si>
    <t>Faible taux
d’apparition
3 mois&lt; f &lt; 6 mois_x000D_</t>
  </si>
  <si>
    <t>Taux d'apparition moyen
1 mois &lt; f &lt; 3 mois</t>
  </si>
  <si>
    <t>Taux d’apparition
Moyen
1 semaine &lt;f &lt; 3 mois</t>
  </si>
  <si>
    <t>Taux d’apparition
Régulier
Plusieurs défaillances
par semaine</t>
  </si>
  <si>
    <t>DETECTION</t>
  </si>
  <si>
    <t>VISUELLE A
COUP SUR</t>
  </si>
  <si>
    <t>VISUELLE
APRES ACTION
DE
L’OPERATEUR</t>
  </si>
  <si>
    <t>DECELABLE SI PROBLEME 
CONNU</t>
  </si>
  <si>
    <t>DIFFICILEMENT
DECELABLE
( Eventuellement
auditif)</t>
  </si>
  <si>
    <t>DETECTION
IMPOSSIBLE</t>
  </si>
  <si>
    <t>GRAVITE</t>
  </si>
  <si>
    <t>Durée d’intervention
D &lt;10 mn
Peu ou pas de pertes
de production</t>
  </si>
  <si>
    <t>Durée d’intervention
10 mn &lt; D &lt; 30 mn_x000D_</t>
  </si>
  <si>
    <t>Durée d’intervention
30 mn &lt; D &lt; 45 mn</t>
  </si>
  <si>
    <t>Durée d’intervention
 45 mn &lt; D &lt; 60 mn</t>
  </si>
  <si>
    <t>Durée d’intervention
&lt; 60 mn</t>
  </si>
  <si>
    <t>Tuyaux colle</t>
  </si>
  <si>
    <t>Tyaux bouchée</t>
  </si>
  <si>
    <t>Nettoyer le tuyaux</t>
  </si>
  <si>
    <t>Nettoyer le tuyaux régulierement apres arret du système</t>
  </si>
  <si>
    <t>Cables entremêlés</t>
  </si>
  <si>
    <t>Frottement/perturbation du système</t>
  </si>
  <si>
    <t>Vérifier l'arrangement des câbles</t>
  </si>
  <si>
    <t>Arranger les câbles</t>
  </si>
  <si>
    <t>Aiguille</t>
  </si>
  <si>
    <t>Aiguille bouchée (Ex: colle seche)</t>
  </si>
  <si>
    <t>Blocage du système</t>
  </si>
  <si>
    <t>Nettoyer l'aiguille régulierement apres arret du système</t>
  </si>
  <si>
    <t>Nettoyer l'aiguille</t>
  </si>
  <si>
    <t>Pas de sortie de matiere/Distribution irrégulière</t>
  </si>
  <si>
    <t>Changer le materiel</t>
  </si>
  <si>
    <t>Mauvaise installation 
du matériel</t>
  </si>
  <si>
    <t xml:space="preserve">Temperature ambiante
pas assez elevée </t>
  </si>
  <si>
    <t>Pas assez de temps
de formation</t>
  </si>
  <si>
    <t>Cause possible 
d'une défaillance</t>
  </si>
  <si>
    <t xml:space="preserve">Augmenter temps
d'apprentissage	</t>
  </si>
  <si>
    <t>Augmenter le temps 
d'apprentissage</t>
  </si>
  <si>
    <t xml:space="preserve">Nettoyage régulier
des buses	</t>
  </si>
  <si>
    <t>Verifier la coherance
des calculs</t>
  </si>
  <si>
    <t>Resultat different
du resultat attendu</t>
  </si>
  <si>
    <t>Mauvais ecoulement
de la colle</t>
  </si>
  <si>
    <t>Mauvaise stabilité
de l'imprimante</t>
  </si>
  <si>
    <t>Non adhérence
de la colle</t>
  </si>
  <si>
    <t>Mauvais reglage/
positionnement</t>
  </si>
  <si>
    <t>Pas de sortie de matiere
/Distribution irrégulière</t>
  </si>
  <si>
    <t>Main 
d'oeuvre</t>
  </si>
  <si>
    <t>5M</t>
  </si>
  <si>
    <t xml:space="preserve">Mode de
 défaillance </t>
  </si>
  <si>
    <t>Mouvement 
imprimante</t>
  </si>
  <si>
    <t>Verifier l'allignement 
des pistons/ 
Huiler le mecanisme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</si>
</sst>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6"/>
      <name val="Century Gothic"/>
      <family val="2"/>
      <scheme val="minor"/>
    </font>
    <font>
      <b/>
      <sz val="15"/>
      <color theme="0"/>
      <name val="Century Gothic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11" borderId="0" xfId="0" applyFill="1"/>
    <xf numFmtId="0" fontId="0" fillId="10" borderId="3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0" fillId="12" borderId="4" xfId="0" applyFill="1" applyBorder="1" applyAlignment="1">
      <alignment vertical="center"/>
    </xf>
    <xf numFmtId="0" fontId="0" fillId="10" borderId="3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12" borderId="3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346981</xdr:colOff>
      <xdr:row>28</xdr:row>
      <xdr:rowOff>70758</xdr:rowOff>
    </xdr:from>
    <xdr:to>
      <xdr:col>10</xdr:col>
      <xdr:colOff>0</xdr:colOff>
      <xdr:row>51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83E630-ABFB-AD75-5576-28D9DF5D0B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767" y="7826829"/>
              <a:ext cx="15478125" cy="4746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Personnalisé 3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00CE60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tabSelected="1" topLeftCell="A37" zoomScale="70" zoomScaleNormal="70" workbookViewId="0">
      <selection activeCell="O52" sqref="O52"/>
    </sheetView>
  </sheetViews>
  <sheetFormatPr defaultColWidth="8.75" defaultRowHeight="16.5" x14ac:dyDescent="0.3"/>
  <cols>
    <col min="1" max="1" width="13.625" style="12" customWidth="1"/>
    <col min="2" max="2" width="23.625" style="12" customWidth="1"/>
    <col min="3" max="3" width="31.25" style="12" customWidth="1"/>
    <col min="4" max="4" width="32.75" style="12" customWidth="1"/>
    <col min="5" max="7" width="3.625" style="12" customWidth="1"/>
    <col min="8" max="8" width="4.25" style="12" customWidth="1"/>
    <col min="9" max="9" width="28.75" style="12" customWidth="1"/>
    <col min="10" max="10" width="35.75" style="12" customWidth="1"/>
    <col min="11" max="16384" width="8.75" style="12"/>
  </cols>
  <sheetData>
    <row r="1" spans="1:10" ht="25.5" customHeight="1" x14ac:dyDescent="0.3">
      <c r="A1"/>
      <c r="B1"/>
      <c r="C1"/>
      <c r="D1"/>
      <c r="E1" s="32" t="s">
        <v>0</v>
      </c>
      <c r="F1" s="32"/>
      <c r="G1" s="32"/>
      <c r="H1" s="32"/>
      <c r="I1"/>
      <c r="J1"/>
    </row>
    <row r="2" spans="1:10" ht="49.15" customHeight="1" x14ac:dyDescent="0.3">
      <c r="A2" s="24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x14ac:dyDescent="0.3">
      <c r="A3" s="17" t="s">
        <v>11</v>
      </c>
      <c r="B3" s="17" t="s">
        <v>12</v>
      </c>
      <c r="C3" s="17" t="s">
        <v>13</v>
      </c>
      <c r="D3" s="17" t="s">
        <v>14</v>
      </c>
      <c r="E3" s="17">
        <v>3</v>
      </c>
      <c r="F3" s="17">
        <v>2</v>
      </c>
      <c r="G3" s="17">
        <v>3</v>
      </c>
      <c r="H3" s="17">
        <f t="shared" ref="H3:H27" si="0">E3*F3*G3</f>
        <v>18</v>
      </c>
      <c r="I3" s="17" t="s">
        <v>15</v>
      </c>
      <c r="J3" s="17" t="s">
        <v>16</v>
      </c>
    </row>
    <row r="4" spans="1:10" x14ac:dyDescent="0.3">
      <c r="A4" s="17" t="s">
        <v>11</v>
      </c>
      <c r="B4" s="17" t="s">
        <v>17</v>
      </c>
      <c r="C4" s="17" t="s">
        <v>18</v>
      </c>
      <c r="D4" s="17" t="s">
        <v>19</v>
      </c>
      <c r="E4" s="17">
        <v>2</v>
      </c>
      <c r="F4" s="17">
        <v>3</v>
      </c>
      <c r="G4" s="17">
        <v>2</v>
      </c>
      <c r="H4" s="17">
        <f t="shared" si="0"/>
        <v>12</v>
      </c>
      <c r="I4" s="17" t="s">
        <v>20</v>
      </c>
      <c r="J4" s="17" t="s">
        <v>21</v>
      </c>
    </row>
    <row r="5" spans="1:10" x14ac:dyDescent="0.3">
      <c r="A5" s="14" t="s">
        <v>11</v>
      </c>
      <c r="B5" s="17" t="s">
        <v>22</v>
      </c>
      <c r="C5" s="17" t="s">
        <v>23</v>
      </c>
      <c r="D5" s="17" t="s">
        <v>24</v>
      </c>
      <c r="E5" s="17">
        <v>3</v>
      </c>
      <c r="F5" s="17">
        <v>4</v>
      </c>
      <c r="G5" s="17">
        <v>1</v>
      </c>
      <c r="H5" s="17">
        <f t="shared" si="0"/>
        <v>12</v>
      </c>
      <c r="I5" s="17" t="s">
        <v>25</v>
      </c>
      <c r="J5" s="17" t="s">
        <v>26</v>
      </c>
    </row>
    <row r="6" spans="1:10" x14ac:dyDescent="0.3">
      <c r="A6" s="14" t="s">
        <v>11</v>
      </c>
      <c r="B6" s="17" t="s">
        <v>27</v>
      </c>
      <c r="C6" s="17" t="s">
        <v>28</v>
      </c>
      <c r="D6" s="17" t="s">
        <v>29</v>
      </c>
      <c r="E6" s="17">
        <v>2</v>
      </c>
      <c r="F6" s="17">
        <v>3</v>
      </c>
      <c r="G6" s="17">
        <v>3</v>
      </c>
      <c r="H6" s="17">
        <f t="shared" si="0"/>
        <v>18</v>
      </c>
      <c r="I6" s="17" t="s">
        <v>30</v>
      </c>
      <c r="J6" s="17" t="s">
        <v>16</v>
      </c>
    </row>
    <row r="7" spans="1:10" x14ac:dyDescent="0.3">
      <c r="A7" s="23" t="s">
        <v>11</v>
      </c>
      <c r="B7" s="29" t="s">
        <v>31</v>
      </c>
      <c r="C7" s="17" t="s">
        <v>32</v>
      </c>
      <c r="D7" s="33" t="s">
        <v>29</v>
      </c>
      <c r="E7" s="17">
        <v>1</v>
      </c>
      <c r="F7" s="17">
        <v>5</v>
      </c>
      <c r="G7" s="17">
        <v>2</v>
      </c>
      <c r="H7" s="17">
        <f t="shared" si="0"/>
        <v>10</v>
      </c>
      <c r="I7" s="17" t="s">
        <v>33</v>
      </c>
      <c r="J7" s="35" t="s">
        <v>34</v>
      </c>
    </row>
    <row r="8" spans="1:10" x14ac:dyDescent="0.3">
      <c r="A8" s="23" t="s">
        <v>11</v>
      </c>
      <c r="B8" s="29" t="s">
        <v>31</v>
      </c>
      <c r="C8" s="17" t="s">
        <v>35</v>
      </c>
      <c r="D8" s="34"/>
      <c r="E8" s="17">
        <v>1</v>
      </c>
      <c r="F8" s="17">
        <v>5</v>
      </c>
      <c r="G8" s="17">
        <v>3</v>
      </c>
      <c r="H8" s="17">
        <f t="shared" si="0"/>
        <v>15</v>
      </c>
      <c r="I8" s="17" t="s">
        <v>36</v>
      </c>
      <c r="J8" s="36"/>
    </row>
    <row r="9" spans="1:10" ht="48" customHeight="1" x14ac:dyDescent="0.3">
      <c r="A9" s="15" t="s">
        <v>37</v>
      </c>
      <c r="B9" s="37" t="s">
        <v>38</v>
      </c>
      <c r="C9" s="19" t="s">
        <v>39</v>
      </c>
      <c r="D9" s="37" t="s">
        <v>40</v>
      </c>
      <c r="E9" s="19">
        <v>3</v>
      </c>
      <c r="F9" s="19">
        <v>3</v>
      </c>
      <c r="G9" s="19">
        <v>3</v>
      </c>
      <c r="H9" s="17">
        <f t="shared" si="0"/>
        <v>27</v>
      </c>
      <c r="I9" s="27" t="s">
        <v>41</v>
      </c>
      <c r="J9" s="19" t="s">
        <v>42</v>
      </c>
    </row>
    <row r="10" spans="1:10" x14ac:dyDescent="0.3">
      <c r="A10" s="19" t="s">
        <v>37</v>
      </c>
      <c r="B10" s="38"/>
      <c r="C10" s="19" t="s">
        <v>43</v>
      </c>
      <c r="D10" s="38"/>
      <c r="E10" s="19">
        <v>3</v>
      </c>
      <c r="F10" s="19">
        <v>1</v>
      </c>
      <c r="G10" s="19">
        <v>1</v>
      </c>
      <c r="H10" s="17">
        <f t="shared" si="0"/>
        <v>3</v>
      </c>
      <c r="I10" s="19" t="s">
        <v>44</v>
      </c>
      <c r="J10" s="19" t="s">
        <v>45</v>
      </c>
    </row>
    <row r="11" spans="1:10" ht="33" x14ac:dyDescent="0.3">
      <c r="A11" s="19" t="s">
        <v>37</v>
      </c>
      <c r="B11" s="19" t="s">
        <v>43</v>
      </c>
      <c r="C11" s="19" t="s">
        <v>46</v>
      </c>
      <c r="D11" s="27" t="s">
        <v>47</v>
      </c>
      <c r="E11" s="26">
        <v>5</v>
      </c>
      <c r="F11" s="19">
        <v>1</v>
      </c>
      <c r="G11" s="19">
        <v>1</v>
      </c>
      <c r="H11" s="17">
        <f t="shared" si="0"/>
        <v>5</v>
      </c>
      <c r="I11" s="19" t="s">
        <v>48</v>
      </c>
      <c r="J11" s="19" t="s">
        <v>49</v>
      </c>
    </row>
    <row r="12" spans="1:10" x14ac:dyDescent="0.3">
      <c r="A12" s="20" t="s">
        <v>50</v>
      </c>
      <c r="B12" s="20" t="s">
        <v>51</v>
      </c>
      <c r="C12" s="20" t="s">
        <v>52</v>
      </c>
      <c r="D12" s="20" t="s">
        <v>53</v>
      </c>
      <c r="E12" s="20">
        <v>2</v>
      </c>
      <c r="F12" s="20">
        <v>2</v>
      </c>
      <c r="G12" s="20">
        <v>5</v>
      </c>
      <c r="H12" s="17">
        <f t="shared" si="0"/>
        <v>20</v>
      </c>
      <c r="I12" s="20" t="s">
        <v>54</v>
      </c>
      <c r="J12" s="20" t="s">
        <v>49</v>
      </c>
    </row>
    <row r="13" spans="1:10" x14ac:dyDescent="0.3">
      <c r="A13" s="20" t="s">
        <v>50</v>
      </c>
      <c r="B13" s="20" t="s">
        <v>60</v>
      </c>
      <c r="C13" s="20" t="s">
        <v>129</v>
      </c>
      <c r="D13" s="20" t="s">
        <v>130</v>
      </c>
      <c r="E13" s="20">
        <v>2</v>
      </c>
      <c r="F13" s="20">
        <v>1</v>
      </c>
      <c r="G13" s="20">
        <v>2</v>
      </c>
      <c r="H13" s="17">
        <f t="shared" si="0"/>
        <v>4</v>
      </c>
      <c r="I13" s="20" t="s">
        <v>131</v>
      </c>
      <c r="J13" s="20" t="s">
        <v>132</v>
      </c>
    </row>
    <row r="14" spans="1:10" x14ac:dyDescent="0.3">
      <c r="A14" s="20" t="s">
        <v>50</v>
      </c>
      <c r="B14" s="20" t="s">
        <v>55</v>
      </c>
      <c r="C14" s="20" t="s">
        <v>56</v>
      </c>
      <c r="D14" s="20" t="s">
        <v>57</v>
      </c>
      <c r="E14" s="20">
        <v>3</v>
      </c>
      <c r="F14" s="20">
        <v>3</v>
      </c>
      <c r="G14" s="20">
        <v>2</v>
      </c>
      <c r="H14" s="17">
        <f t="shared" si="0"/>
        <v>18</v>
      </c>
      <c r="I14" s="20" t="s">
        <v>58</v>
      </c>
      <c r="J14" s="20" t="s">
        <v>59</v>
      </c>
    </row>
    <row r="15" spans="1:10" x14ac:dyDescent="0.3">
      <c r="A15" s="20" t="s">
        <v>50</v>
      </c>
      <c r="B15" s="20" t="s">
        <v>60</v>
      </c>
      <c r="C15" s="20" t="s">
        <v>61</v>
      </c>
      <c r="D15" s="20" t="s">
        <v>62</v>
      </c>
      <c r="E15" s="20">
        <v>3</v>
      </c>
      <c r="F15" s="20">
        <v>3</v>
      </c>
      <c r="G15" s="20">
        <v>2</v>
      </c>
      <c r="H15" s="17">
        <f t="shared" si="0"/>
        <v>18</v>
      </c>
      <c r="I15" s="20" t="s">
        <v>63</v>
      </c>
      <c r="J15" s="20" t="s">
        <v>64</v>
      </c>
    </row>
    <row r="16" spans="1:10" x14ac:dyDescent="0.3">
      <c r="A16" s="18" t="s">
        <v>65</v>
      </c>
      <c r="B16" s="18" t="s">
        <v>66</v>
      </c>
      <c r="C16" s="18" t="s">
        <v>67</v>
      </c>
      <c r="D16" s="18" t="s">
        <v>68</v>
      </c>
      <c r="E16" s="25">
        <v>5</v>
      </c>
      <c r="F16" s="18">
        <v>3</v>
      </c>
      <c r="G16" s="18">
        <v>3</v>
      </c>
      <c r="H16" s="17">
        <f t="shared" si="0"/>
        <v>45</v>
      </c>
      <c r="I16" s="18" t="s">
        <v>16</v>
      </c>
      <c r="J16" s="18" t="s">
        <v>69</v>
      </c>
    </row>
    <row r="17" spans="1:10" x14ac:dyDescent="0.3">
      <c r="A17" s="18" t="s">
        <v>65</v>
      </c>
      <c r="B17" s="18" t="s">
        <v>70</v>
      </c>
      <c r="C17" s="18" t="s">
        <v>71</v>
      </c>
      <c r="D17" s="18" t="s">
        <v>72</v>
      </c>
      <c r="E17" s="25">
        <v>5</v>
      </c>
      <c r="F17" s="18">
        <v>3</v>
      </c>
      <c r="G17" s="18">
        <v>3</v>
      </c>
      <c r="H17" s="17">
        <f t="shared" si="0"/>
        <v>45</v>
      </c>
      <c r="I17" s="18" t="s">
        <v>16</v>
      </c>
      <c r="J17" s="18" t="s">
        <v>16</v>
      </c>
    </row>
    <row r="18" spans="1:10" x14ac:dyDescent="0.3">
      <c r="A18" s="18" t="s">
        <v>65</v>
      </c>
      <c r="B18" s="18" t="s">
        <v>73</v>
      </c>
      <c r="C18" s="18" t="s">
        <v>74</v>
      </c>
      <c r="D18" s="18" t="s">
        <v>75</v>
      </c>
      <c r="E18" s="18">
        <v>1</v>
      </c>
      <c r="F18" s="18">
        <v>1</v>
      </c>
      <c r="G18" s="18">
        <v>1</v>
      </c>
      <c r="H18" s="17">
        <f t="shared" si="0"/>
        <v>1</v>
      </c>
      <c r="I18" s="18" t="s">
        <v>76</v>
      </c>
      <c r="J18" s="18" t="s">
        <v>16</v>
      </c>
    </row>
    <row r="19" spans="1:10" x14ac:dyDescent="0.3">
      <c r="A19" s="18" t="s">
        <v>65</v>
      </c>
      <c r="B19" s="18" t="s">
        <v>77</v>
      </c>
      <c r="C19" s="18" t="s">
        <v>78</v>
      </c>
      <c r="D19" s="18" t="s">
        <v>79</v>
      </c>
      <c r="E19" s="18">
        <v>3</v>
      </c>
      <c r="F19" s="18">
        <v>2</v>
      </c>
      <c r="G19" s="18">
        <v>2</v>
      </c>
      <c r="H19" s="17">
        <f t="shared" si="0"/>
        <v>12</v>
      </c>
      <c r="I19" s="18" t="s">
        <v>80</v>
      </c>
      <c r="J19" s="18" t="s">
        <v>16</v>
      </c>
    </row>
    <row r="20" spans="1:10" ht="33" x14ac:dyDescent="0.3">
      <c r="A20" s="21" t="s">
        <v>81</v>
      </c>
      <c r="B20" s="21" t="s">
        <v>82</v>
      </c>
      <c r="C20" s="21" t="s">
        <v>83</v>
      </c>
      <c r="D20" s="21" t="s">
        <v>84</v>
      </c>
      <c r="E20" s="21">
        <v>2</v>
      </c>
      <c r="F20" s="21">
        <v>3</v>
      </c>
      <c r="G20" s="21">
        <v>1</v>
      </c>
      <c r="H20" s="17">
        <f t="shared" si="0"/>
        <v>6</v>
      </c>
      <c r="I20" s="16" t="s">
        <v>85</v>
      </c>
      <c r="J20" s="21" t="s">
        <v>86</v>
      </c>
    </row>
    <row r="21" spans="1:10" x14ac:dyDescent="0.3">
      <c r="A21" s="21" t="s">
        <v>81</v>
      </c>
      <c r="B21" s="22" t="s">
        <v>96</v>
      </c>
      <c r="C21" s="16" t="s">
        <v>97</v>
      </c>
      <c r="D21" s="21" t="s">
        <v>138</v>
      </c>
      <c r="E21" s="21">
        <v>3</v>
      </c>
      <c r="F21" s="22">
        <v>3</v>
      </c>
      <c r="G21" s="21">
        <v>2</v>
      </c>
      <c r="H21" s="17">
        <f>E21*F21*G21</f>
        <v>18</v>
      </c>
      <c r="I21" s="21" t="s">
        <v>98</v>
      </c>
      <c r="J21" s="22" t="s">
        <v>99</v>
      </c>
    </row>
    <row r="22" spans="1:10" ht="33" x14ac:dyDescent="0.3">
      <c r="A22" s="21" t="s">
        <v>81</v>
      </c>
      <c r="B22" s="21" t="s">
        <v>133</v>
      </c>
      <c r="C22" s="21" t="s">
        <v>134</v>
      </c>
      <c r="D22" s="21" t="s">
        <v>138</v>
      </c>
      <c r="E22" s="21">
        <v>1</v>
      </c>
      <c r="F22" s="21">
        <v>3</v>
      </c>
      <c r="G22" s="21">
        <v>1</v>
      </c>
      <c r="H22" s="17">
        <f t="shared" ref="H22" si="1">E22*F22*G22</f>
        <v>3</v>
      </c>
      <c r="I22" s="16" t="s">
        <v>136</v>
      </c>
      <c r="J22" s="13" t="s">
        <v>137</v>
      </c>
    </row>
    <row r="23" spans="1:10" ht="33" x14ac:dyDescent="0.3">
      <c r="A23" s="21" t="s">
        <v>81</v>
      </c>
      <c r="B23" s="21" t="s">
        <v>125</v>
      </c>
      <c r="C23" s="21" t="s">
        <v>126</v>
      </c>
      <c r="D23" s="21" t="s">
        <v>135</v>
      </c>
      <c r="E23" s="21">
        <v>1</v>
      </c>
      <c r="F23" s="21">
        <v>3</v>
      </c>
      <c r="G23" s="21">
        <v>1</v>
      </c>
      <c r="H23" s="17">
        <f t="shared" si="0"/>
        <v>3</v>
      </c>
      <c r="I23" s="16" t="s">
        <v>128</v>
      </c>
      <c r="J23" s="13" t="s">
        <v>127</v>
      </c>
    </row>
    <row r="24" spans="1:10" x14ac:dyDescent="0.3">
      <c r="A24" s="21" t="s">
        <v>81</v>
      </c>
      <c r="B24" s="21" t="s">
        <v>87</v>
      </c>
      <c r="C24" s="21" t="s">
        <v>88</v>
      </c>
      <c r="D24" s="21" t="s">
        <v>89</v>
      </c>
      <c r="E24" s="21">
        <v>3</v>
      </c>
      <c r="F24" s="21">
        <v>4</v>
      </c>
      <c r="G24" s="21">
        <v>1</v>
      </c>
      <c r="H24" s="17">
        <f t="shared" si="0"/>
        <v>12</v>
      </c>
      <c r="I24" s="21" t="s">
        <v>90</v>
      </c>
      <c r="J24" s="13" t="s">
        <v>139</v>
      </c>
    </row>
    <row r="25" spans="1:10" ht="49.5" x14ac:dyDescent="0.3">
      <c r="A25" s="21" t="s">
        <v>81</v>
      </c>
      <c r="B25" s="21" t="s">
        <v>91</v>
      </c>
      <c r="C25" s="21" t="s">
        <v>92</v>
      </c>
      <c r="D25" s="16" t="s">
        <v>93</v>
      </c>
      <c r="E25" s="25">
        <v>5</v>
      </c>
      <c r="F25" s="22">
        <v>3</v>
      </c>
      <c r="G25" s="21">
        <v>1</v>
      </c>
      <c r="H25" s="17">
        <f t="shared" si="0"/>
        <v>15</v>
      </c>
      <c r="I25" s="28" t="s">
        <v>94</v>
      </c>
      <c r="J25" s="16" t="s">
        <v>95</v>
      </c>
    </row>
    <row r="26" spans="1:10" x14ac:dyDescent="0.3">
      <c r="A26" s="21" t="s">
        <v>81</v>
      </c>
      <c r="B26" s="13" t="s">
        <v>100</v>
      </c>
      <c r="C26" s="21" t="s">
        <v>101</v>
      </c>
      <c r="D26" s="30" t="s">
        <v>102</v>
      </c>
      <c r="E26" s="21">
        <v>2</v>
      </c>
      <c r="F26" s="21">
        <v>1</v>
      </c>
      <c r="G26" s="21">
        <v>1</v>
      </c>
      <c r="H26" s="17">
        <f t="shared" si="0"/>
        <v>2</v>
      </c>
      <c r="I26" s="21" t="s">
        <v>103</v>
      </c>
      <c r="J26" s="21" t="s">
        <v>104</v>
      </c>
    </row>
    <row r="27" spans="1:10" x14ac:dyDescent="0.3">
      <c r="A27" s="21" t="s">
        <v>81</v>
      </c>
      <c r="B27" s="13" t="s">
        <v>100</v>
      </c>
      <c r="C27" s="21" t="s">
        <v>88</v>
      </c>
      <c r="D27" s="31"/>
      <c r="E27" s="21">
        <v>1</v>
      </c>
      <c r="F27" s="21">
        <v>3</v>
      </c>
      <c r="G27" s="21">
        <v>1</v>
      </c>
      <c r="H27" s="17">
        <f t="shared" si="0"/>
        <v>3</v>
      </c>
      <c r="I27" s="21" t="s">
        <v>105</v>
      </c>
      <c r="J27" s="21" t="s">
        <v>16</v>
      </c>
    </row>
    <row r="56" spans="1:10" ht="3.75" customHeight="1" x14ac:dyDescent="0.3"/>
    <row r="57" spans="1:10" hidden="1" x14ac:dyDescent="0.3"/>
    <row r="58" spans="1:10" hidden="1" x14ac:dyDescent="0.3"/>
    <row r="59" spans="1:10" ht="60" customHeight="1" x14ac:dyDescent="0.3">
      <c r="A59" s="56" t="s">
        <v>155</v>
      </c>
      <c r="B59" s="56" t="s">
        <v>156</v>
      </c>
      <c r="C59" s="56" t="s">
        <v>143</v>
      </c>
      <c r="D59" s="57" t="s">
        <v>4</v>
      </c>
      <c r="E59" s="57" t="s">
        <v>5</v>
      </c>
      <c r="F59" s="57" t="s">
        <v>6</v>
      </c>
      <c r="G59" s="57" t="s">
        <v>7</v>
      </c>
      <c r="H59" s="57" t="s">
        <v>8</v>
      </c>
      <c r="I59" s="57" t="s">
        <v>9</v>
      </c>
      <c r="J59" s="57" t="s">
        <v>10</v>
      </c>
    </row>
    <row r="60" spans="1:10" ht="40.5" customHeight="1" x14ac:dyDescent="0.3">
      <c r="A60" s="39" t="s">
        <v>11</v>
      </c>
      <c r="B60" s="39" t="s">
        <v>12</v>
      </c>
      <c r="C60" s="39" t="s">
        <v>13</v>
      </c>
      <c r="D60" s="53" t="s">
        <v>148</v>
      </c>
      <c r="E60" s="39">
        <v>3</v>
      </c>
      <c r="F60" s="39">
        <v>2</v>
      </c>
      <c r="G60" s="39">
        <v>3</v>
      </c>
      <c r="H60" s="39">
        <f t="shared" ref="H60:H65" si="2">E60*F60*G60</f>
        <v>18</v>
      </c>
      <c r="I60" s="53" t="s">
        <v>147</v>
      </c>
      <c r="J60" s="39" t="s">
        <v>16</v>
      </c>
    </row>
    <row r="61" spans="1:10" ht="64.5" customHeight="1" x14ac:dyDescent="0.3">
      <c r="A61" s="40" t="s">
        <v>37</v>
      </c>
      <c r="B61" s="41" t="s">
        <v>38</v>
      </c>
      <c r="C61" s="43" t="s">
        <v>141</v>
      </c>
      <c r="D61" s="52" t="s">
        <v>149</v>
      </c>
      <c r="E61" s="42">
        <v>3</v>
      </c>
      <c r="F61" s="42">
        <v>3</v>
      </c>
      <c r="G61" s="42">
        <v>3</v>
      </c>
      <c r="H61" s="39">
        <f t="shared" si="2"/>
        <v>27</v>
      </c>
      <c r="I61" s="43" t="s">
        <v>41</v>
      </c>
      <c r="J61" s="42" t="s">
        <v>42</v>
      </c>
    </row>
    <row r="62" spans="1:10" ht="59.25" customHeight="1" x14ac:dyDescent="0.3">
      <c r="A62" s="42" t="s">
        <v>37</v>
      </c>
      <c r="B62" s="42" t="s">
        <v>43</v>
      </c>
      <c r="C62" s="42" t="s">
        <v>46</v>
      </c>
      <c r="D62" s="43" t="s">
        <v>47</v>
      </c>
      <c r="E62" s="44">
        <v>5</v>
      </c>
      <c r="F62" s="42">
        <v>1</v>
      </c>
      <c r="G62" s="42">
        <v>1</v>
      </c>
      <c r="H62" s="39">
        <f t="shared" si="2"/>
        <v>5</v>
      </c>
      <c r="I62" s="43" t="s">
        <v>144</v>
      </c>
      <c r="J62" s="42" t="s">
        <v>49</v>
      </c>
    </row>
    <row r="63" spans="1:10" ht="39" x14ac:dyDescent="0.3">
      <c r="A63" s="54" t="s">
        <v>154</v>
      </c>
      <c r="B63" s="45" t="s">
        <v>51</v>
      </c>
      <c r="C63" s="54" t="s">
        <v>142</v>
      </c>
      <c r="D63" s="54" t="s">
        <v>140</v>
      </c>
      <c r="E63" s="45">
        <v>2</v>
      </c>
      <c r="F63" s="45">
        <v>2</v>
      </c>
      <c r="G63" s="45">
        <v>5</v>
      </c>
      <c r="H63" s="39">
        <f t="shared" si="2"/>
        <v>20</v>
      </c>
      <c r="I63" s="54" t="s">
        <v>145</v>
      </c>
      <c r="J63" s="45" t="s">
        <v>49</v>
      </c>
    </row>
    <row r="64" spans="1:10" ht="39" x14ac:dyDescent="0.3">
      <c r="A64" s="46" t="s">
        <v>65</v>
      </c>
      <c r="B64" s="46" t="s">
        <v>66</v>
      </c>
      <c r="C64" s="55" t="s">
        <v>157</v>
      </c>
      <c r="D64" s="55" t="s">
        <v>150</v>
      </c>
      <c r="E64" s="47">
        <v>5</v>
      </c>
      <c r="F64" s="46">
        <v>3</v>
      </c>
      <c r="G64" s="46">
        <v>3</v>
      </c>
      <c r="H64" s="39">
        <f t="shared" si="2"/>
        <v>45</v>
      </c>
      <c r="I64" s="46" t="s">
        <v>16</v>
      </c>
      <c r="J64" s="46" t="s">
        <v>69</v>
      </c>
    </row>
    <row r="65" spans="1:10" ht="39" x14ac:dyDescent="0.3">
      <c r="A65" s="46" t="s">
        <v>65</v>
      </c>
      <c r="B65" s="46" t="s">
        <v>70</v>
      </c>
      <c r="C65" s="46" t="s">
        <v>71</v>
      </c>
      <c r="D65" s="55" t="s">
        <v>151</v>
      </c>
      <c r="E65" s="47">
        <v>5</v>
      </c>
      <c r="F65" s="46">
        <v>3</v>
      </c>
      <c r="G65" s="46">
        <v>3</v>
      </c>
      <c r="H65" s="39">
        <f t="shared" si="2"/>
        <v>45</v>
      </c>
      <c r="I65" s="46" t="s">
        <v>16</v>
      </c>
      <c r="J65" s="46" t="s">
        <v>16</v>
      </c>
    </row>
    <row r="66" spans="1:10" ht="40.5" customHeight="1" x14ac:dyDescent="0.3">
      <c r="A66" s="48" t="s">
        <v>81</v>
      </c>
      <c r="B66" s="49" t="s">
        <v>96</v>
      </c>
      <c r="C66" s="50" t="s">
        <v>97</v>
      </c>
      <c r="D66" s="50" t="s">
        <v>153</v>
      </c>
      <c r="E66" s="48">
        <v>3</v>
      </c>
      <c r="F66" s="49">
        <v>3</v>
      </c>
      <c r="G66" s="48">
        <v>2</v>
      </c>
      <c r="H66" s="39">
        <f>E66*F66*G66</f>
        <v>18</v>
      </c>
      <c r="I66" s="50" t="s">
        <v>146</v>
      </c>
      <c r="J66" s="48" t="s">
        <v>99</v>
      </c>
    </row>
    <row r="67" spans="1:10" ht="62.25" customHeight="1" x14ac:dyDescent="0.3">
      <c r="A67" s="48" t="s">
        <v>81</v>
      </c>
      <c r="B67" s="48" t="s">
        <v>91</v>
      </c>
      <c r="C67" s="50" t="s">
        <v>152</v>
      </c>
      <c r="D67" s="50" t="s">
        <v>93</v>
      </c>
      <c r="E67" s="47">
        <v>5</v>
      </c>
      <c r="F67" s="48">
        <v>3</v>
      </c>
      <c r="G67" s="48">
        <v>1</v>
      </c>
      <c r="H67" s="39">
        <f t="shared" ref="H67" si="3">E67*F67*G67</f>
        <v>15</v>
      </c>
      <c r="I67" s="51" t="s">
        <v>158</v>
      </c>
      <c r="J67" s="50" t="s">
        <v>95</v>
      </c>
    </row>
  </sheetData>
  <autoFilter ref="A1:J19" xr:uid="{00000000-0001-0000-0000-000000000000}">
    <filterColumn colId="4" showButton="0"/>
    <filterColumn colId="5" showButton="0"/>
    <filterColumn colId="6" showButton="0"/>
  </autoFilter>
  <sortState xmlns:xlrd2="http://schemas.microsoft.com/office/spreadsheetml/2017/richdata2" ref="A2:B26">
    <sortCondition descending="1" ref="A2:A26"/>
  </sortState>
  <mergeCells count="6">
    <mergeCell ref="B9:B10"/>
    <mergeCell ref="D26:D27"/>
    <mergeCell ref="E1:H1"/>
    <mergeCell ref="D7:D8"/>
    <mergeCell ref="J7:J8"/>
    <mergeCell ref="D9:D10"/>
  </mergeCells>
  <conditionalFormatting sqref="E68:G1048576 E1:G2 H28 E29:G59">
    <cfRule type="colorScale" priority="16">
      <colorScale>
        <cfvo type="num" val="1"/>
        <cfvo type="num" val="3"/>
        <cfvo type="num" val="5"/>
        <color theme="9"/>
        <color rgb="FFFFC000"/>
        <color rgb="FFFF0000"/>
      </colorScale>
    </cfRule>
    <cfRule type="colorScale" priority="17">
      <colorScale>
        <cfvo type="num" val="0"/>
        <cfvo type="num" val="5"/>
        <color rgb="FFFF0000"/>
        <color theme="9"/>
      </colorScale>
    </cfRule>
    <cfRule type="colorScale" priority="18">
      <colorScale>
        <cfvo type="num" val="0"/>
        <cfvo type="num" val="5"/>
        <color rgb="FF00B050"/>
        <color rgb="FFFF0000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F0000"/>
        <color theme="9"/>
      </colorScale>
    </cfRule>
  </conditionalFormatting>
  <conditionalFormatting sqref="H3:H27 H60:H67">
    <cfRule type="colorScale" priority="3">
      <colorScale>
        <cfvo type="num" val="0"/>
        <cfvo type="num" val="20"/>
        <cfvo type="num" val="4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F4AB2-D636-4DA5-B3CE-94D53F3D7A26}">
          <x14:formula1>
            <xm:f>'COTATION DE LA CRITICITE'!$B$1:$F$1</xm:f>
          </x14:formula1>
          <xm:sqref>E3:G27 E60:G67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0F2-9914-4F33-B303-EB3632A5A73B}">
  <sheetPr codeName="Sheet2"/>
  <dimension ref="A1:M24"/>
  <sheetViews>
    <sheetView workbookViewId="0">
      <selection activeCell="B2" sqref="B2"/>
    </sheetView>
  </sheetViews>
  <sheetFormatPr defaultColWidth="9" defaultRowHeight="16.5" x14ac:dyDescent="0.3"/>
  <cols>
    <col min="1" max="1" width="19.75" style="2" customWidth="1"/>
    <col min="2" max="2" width="23.5" style="2" customWidth="1"/>
    <col min="3" max="3" width="31.75" style="2" customWidth="1"/>
    <col min="4" max="4" width="24.75" style="2" customWidth="1"/>
    <col min="5" max="5" width="29.75" style="2" customWidth="1"/>
    <col min="6" max="6" width="26.75" style="2" customWidth="1"/>
    <col min="7" max="7" width="24.375" style="2" customWidth="1"/>
    <col min="8" max="8" width="16.75" style="2" customWidth="1"/>
    <col min="9" max="9" width="9" style="2"/>
    <col min="10" max="10" width="8.75" style="2" customWidth="1"/>
    <col min="11" max="16384" width="9" style="2"/>
  </cols>
  <sheetData>
    <row r="1" spans="1:13" x14ac:dyDescent="0.3">
      <c r="A1" s="1" t="s">
        <v>106</v>
      </c>
      <c r="B1" s="4">
        <v>1</v>
      </c>
      <c r="C1" s="5">
        <v>2</v>
      </c>
      <c r="D1" s="6">
        <v>3</v>
      </c>
      <c r="E1" s="7">
        <v>4</v>
      </c>
      <c r="F1" s="8">
        <v>5</v>
      </c>
    </row>
    <row r="2" spans="1:13" ht="66" x14ac:dyDescent="0.3">
      <c r="A2" s="1" t="s">
        <v>107</v>
      </c>
      <c r="B2" s="3" t="s">
        <v>108</v>
      </c>
      <c r="C2" s="3" t="s">
        <v>109</v>
      </c>
      <c r="D2" s="3" t="s">
        <v>110</v>
      </c>
      <c r="E2" s="3" t="s">
        <v>111</v>
      </c>
      <c r="F2" s="3" t="s">
        <v>112</v>
      </c>
    </row>
    <row r="3" spans="1:13" ht="66" x14ac:dyDescent="0.3">
      <c r="A3" s="1" t="s">
        <v>113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</row>
    <row r="4" spans="1:13" ht="66" x14ac:dyDescent="0.3">
      <c r="A4" s="1" t="s">
        <v>119</v>
      </c>
      <c r="B4" s="3" t="s">
        <v>120</v>
      </c>
      <c r="C4" s="3" t="s">
        <v>121</v>
      </c>
      <c r="D4" s="3" t="s">
        <v>122</v>
      </c>
      <c r="E4" s="3" t="s">
        <v>123</v>
      </c>
      <c r="F4" s="3" t="s">
        <v>124</v>
      </c>
      <c r="G4" s="10"/>
      <c r="H4" s="10"/>
      <c r="I4" s="10"/>
      <c r="J4" s="10"/>
      <c r="K4" s="10"/>
      <c r="L4" s="10"/>
      <c r="M4" s="10"/>
    </row>
    <row r="5" spans="1:13" x14ac:dyDescent="0.3">
      <c r="G5" s="10"/>
      <c r="H5" s="10"/>
      <c r="I5" s="10"/>
      <c r="J5" s="10"/>
      <c r="K5" s="10"/>
      <c r="L5" s="10"/>
      <c r="M5" s="10"/>
    </row>
    <row r="6" spans="1:13" x14ac:dyDescent="0.3">
      <c r="G6" s="10"/>
      <c r="H6" s="10"/>
      <c r="I6" s="10"/>
      <c r="J6" s="10"/>
      <c r="K6" s="10"/>
      <c r="L6" s="10"/>
      <c r="M6" s="10"/>
    </row>
    <row r="7" spans="1:13" x14ac:dyDescent="0.3">
      <c r="G7" s="10"/>
      <c r="H7" s="10"/>
      <c r="I7" s="10"/>
      <c r="J7" s="10"/>
      <c r="K7" s="10"/>
      <c r="L7" s="10"/>
      <c r="M7" s="10"/>
    </row>
    <row r="8" spans="1:13" x14ac:dyDescent="0.3">
      <c r="G8" s="10"/>
      <c r="H8" s="10"/>
      <c r="I8" s="11"/>
      <c r="J8" s="11"/>
      <c r="K8" s="11"/>
      <c r="L8" s="11"/>
      <c r="M8" s="11"/>
    </row>
    <row r="9" spans="1:13" x14ac:dyDescent="0.3">
      <c r="G9" s="10"/>
      <c r="H9" s="10"/>
      <c r="I9" s="10"/>
      <c r="J9" s="10"/>
      <c r="K9" s="10"/>
      <c r="L9" s="10"/>
      <c r="M9" s="10"/>
    </row>
    <row r="10" spans="1:13" x14ac:dyDescent="0.3">
      <c r="G10" s="11"/>
      <c r="H10" s="10"/>
      <c r="I10" s="10"/>
      <c r="J10" s="10"/>
      <c r="K10" s="10"/>
      <c r="L10" s="10"/>
      <c r="M10" s="10"/>
    </row>
    <row r="11" spans="1:13" x14ac:dyDescent="0.3">
      <c r="G11" s="11"/>
      <c r="H11" s="10"/>
      <c r="I11" s="10"/>
      <c r="J11" s="10"/>
      <c r="K11" s="10"/>
      <c r="L11" s="10"/>
      <c r="M11" s="10"/>
    </row>
    <row r="12" spans="1:13" x14ac:dyDescent="0.3">
      <c r="G12" s="11"/>
      <c r="H12" s="10"/>
      <c r="I12" s="10"/>
      <c r="J12" s="10"/>
      <c r="K12" s="10"/>
      <c r="L12" s="10"/>
      <c r="M12" s="10"/>
    </row>
    <row r="13" spans="1:13" x14ac:dyDescent="0.3">
      <c r="G13" s="11"/>
      <c r="H13" s="10"/>
      <c r="I13" s="10"/>
      <c r="J13" s="10"/>
      <c r="K13" s="10"/>
      <c r="L13" s="10"/>
      <c r="M13" s="10"/>
    </row>
    <row r="14" spans="1:13" x14ac:dyDescent="0.3">
      <c r="G14" s="11"/>
      <c r="H14" s="10"/>
      <c r="I14" s="10"/>
      <c r="J14" s="10"/>
      <c r="K14" s="10"/>
      <c r="L14" s="10"/>
      <c r="M14" s="10"/>
    </row>
    <row r="15" spans="1:13" x14ac:dyDescent="0.3">
      <c r="G15" s="10"/>
      <c r="H15" s="10"/>
      <c r="I15" s="10"/>
      <c r="J15" s="10"/>
      <c r="K15" s="10"/>
      <c r="L15" s="10"/>
      <c r="M15" s="10"/>
    </row>
    <row r="16" spans="1:13" x14ac:dyDescent="0.3">
      <c r="G16" s="10"/>
      <c r="H16" s="10"/>
      <c r="I16" s="10"/>
      <c r="J16" s="10"/>
      <c r="K16" s="10"/>
      <c r="L16" s="10"/>
      <c r="M16" s="10"/>
    </row>
    <row r="17" spans="7:13" x14ac:dyDescent="0.3">
      <c r="G17" s="10"/>
      <c r="H17" s="10"/>
      <c r="I17" s="10"/>
      <c r="J17" s="10"/>
      <c r="K17" s="10"/>
      <c r="L17" s="10"/>
      <c r="M17" s="10"/>
    </row>
    <row r="18" spans="7:13" x14ac:dyDescent="0.3">
      <c r="G18" s="10"/>
      <c r="H18" s="10"/>
      <c r="I18" s="10"/>
      <c r="J18" s="10"/>
      <c r="K18" s="10"/>
      <c r="L18" s="10"/>
      <c r="M18" s="10"/>
    </row>
    <row r="19" spans="7:13" x14ac:dyDescent="0.3">
      <c r="G19" s="10"/>
      <c r="H19" s="10"/>
      <c r="I19" s="10"/>
      <c r="J19" s="10"/>
      <c r="K19" s="10"/>
      <c r="L19" s="10"/>
      <c r="M19" s="10"/>
    </row>
    <row r="20" spans="7:13" x14ac:dyDescent="0.3">
      <c r="G20" s="10"/>
      <c r="H20" s="10"/>
      <c r="I20" s="10"/>
      <c r="J20" s="10"/>
      <c r="K20" s="10"/>
      <c r="L20" s="10"/>
      <c r="M20" s="10"/>
    </row>
    <row r="21" spans="7:13" x14ac:dyDescent="0.3">
      <c r="G21" s="10"/>
      <c r="H21" s="10"/>
      <c r="I21" s="10"/>
      <c r="J21" s="10"/>
      <c r="K21" s="10"/>
      <c r="L21" s="10"/>
      <c r="M21" s="10"/>
    </row>
    <row r="22" spans="7:13" x14ac:dyDescent="0.3">
      <c r="G22" s="10"/>
      <c r="H22" s="10"/>
      <c r="I22" s="10"/>
      <c r="J22" s="10"/>
      <c r="K22" s="10"/>
      <c r="L22" s="10"/>
      <c r="M22" s="10"/>
    </row>
    <row r="23" spans="7:13" x14ac:dyDescent="0.3">
      <c r="G23" s="10"/>
      <c r="H23" s="10"/>
      <c r="I23" s="10"/>
      <c r="J23" s="10"/>
      <c r="K23" s="10"/>
      <c r="L23" s="10"/>
      <c r="M23" s="10"/>
    </row>
    <row r="24" spans="7:13" x14ac:dyDescent="0.3">
      <c r="G24" s="10"/>
      <c r="H24" s="10"/>
      <c r="I24" s="10"/>
      <c r="J24" s="10"/>
      <c r="K24" s="10"/>
      <c r="L24" s="10"/>
      <c r="M24" s="10"/>
    </row>
  </sheetData>
  <dataValidations count="1">
    <dataValidation type="decimal" allowBlank="1" showInputMessage="1" showErrorMessage="1" sqref="B1:F1" xr:uid="{8C0CA317-BE5B-47A2-91BA-BB2773DB2B6C}">
      <formula1>1</formula1>
      <formula2>5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4E7E7-57A1-4285-A4F6-17A4684AA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74545-435A-4B8F-8953-C8685C3C9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528D39-EFD4-4F3F-A935-C4FD2B594E6D}">
  <ds:schemaRefs>
    <ds:schemaRef ds:uri="beee2e28-a851-4ac4-9c4a-8792f190b96c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AMDEC</vt:lpstr>
      <vt:lpstr>COTATION DE LA CRITICITE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MAHMOUD CHARIF</cp:lastModifiedBy>
  <cp:revision/>
  <dcterms:created xsi:type="dcterms:W3CDTF">2025-01-13T14:33:06Z</dcterms:created>
  <dcterms:modified xsi:type="dcterms:W3CDTF">2025-01-31T14:21:34Z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