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Charishma\Downloads\Excel - Blinkit Analysis-20241120T052537Z-001\Excel - Blinkit Analysis\"/>
    </mc:Choice>
  </mc:AlternateContent>
  <xr:revisionPtr revIDLastSave="0" documentId="13_ncr:1_{A286C099-14D7-4D1F-B668-3EBC02824794}" xr6:coauthVersionLast="47" xr6:coauthVersionMax="47" xr10:uidLastSave="{00000000-0000-0000-0000-000000000000}"/>
  <bookViews>
    <workbookView xWindow="-108" yWindow="-108" windowWidth="23256" windowHeight="12456" activeTab="1" xr2:uid="{F8420BDF-C08E-4FBB-891B-F574F63AC6D0}"/>
  </bookViews>
  <sheets>
    <sheet name="Sheets" sheetId="4" r:id="rId1"/>
    <sheet name="BlinkIT Grocery Data" sheetId="1" r:id="rId2"/>
    <sheet name="Dashboard" sheetId="2" r:id="rId3"/>
  </sheets>
  <definedNames>
    <definedName name="_xlchart.v2.0" hidden="1">Sheets!$D$82:$D$84</definedName>
    <definedName name="_xlchart.v2.1" hidden="1">Sheets!$E$81</definedName>
    <definedName name="_xlchart.v2.2" hidden="1">Sheets!$E$82:$E$84</definedName>
    <definedName name="_xlchart.v2.3" hidden="1">Sheets!$D$82:$D$84</definedName>
    <definedName name="_xlchart.v2.4" hidden="1">Sheets!$E$81</definedName>
    <definedName name="_xlchart.v2.5" hidden="1">Sheets!$E$82:$E$84</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E82" i="4" l="1"/>
  <c r="E83" i="4"/>
  <c r="E84" i="4"/>
  <c r="A8" i="4"/>
  <c r="D8" i="4"/>
  <c r="C8" i="4"/>
  <c r="B8" i="4"/>
</calcChain>
</file>

<file path=xl/sharedStrings.xml><?xml version="1.0" encoding="utf-8"?>
<sst xmlns="http://schemas.openxmlformats.org/spreadsheetml/2006/main" count="59755" uniqueCount="1631">
  <si>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</si>
  <si>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</si>
  <si>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</si>
  <si>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</si>
  <si>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</si>
  <si>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</si>
  <si>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</si>
  <si>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</si>
  <si>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</si>
  <si>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</si>
  <si>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</si>
  <si>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</si>
  <si>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</si>
  <si>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</si>
  <si>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</si>
  <si>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</si>
  <si>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</si>
  <si>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</si>
  <si>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</si>
  <si>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</si>
  <si>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</si>
  <si>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</si>
  <si>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</si>
  <si>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</si>
  <si>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</si>
  <si>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</si>
  <si>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</si>
  <si>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</si>
  <si>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</si>
  <si>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</si>
  <si>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</si>
  <si>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</si>
  <si>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</si>
  <si>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</si>
  <si>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</si>
  <si>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</si>
  <si>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</si>
  <si>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</si>
  <si>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</si>
  <si>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</si>
  <si>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</si>
  <si>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</si>
  <si>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</si>
  <si>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</si>
  <si>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</si>
  <si>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</si>
  <si>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</si>
  <si>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</si>
  <si>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</si>
  <si>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</si>
  <si>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</si>
  <si>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</si>
  <si>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</si>
  <si>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</si>
  <si>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</si>
  <si>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</si>
  <si>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</si>
  <si>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</si>
  <si>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</si>
  <si>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</si>
  <si>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</si>
  <si>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</si>
  <si>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</si>
  <si>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</si>
  <si>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</si>
  <si>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</si>
  <si>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</si>
  <si>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</si>
  <si>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</si>
  <si>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</si>
  <si>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</si>
  <si>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</si>
  <si>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</si>
  <si>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</si>
  <si>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</si>
  <si>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</si>
  <si>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</si>
  <si>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</si>
  <si>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</si>
  <si>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</si>
  <si>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</si>
  <si>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</si>
  <si>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</si>
  <si>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</si>
  <si>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</si>
  <si>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</si>
  <si>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</si>
  <si>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</si>
  <si>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</si>
  <si>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</si>
  <si>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</si>
  <si>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</si>
  <si>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</si>
  <si>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</si>
  <si>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</si>
  <si>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</si>
  <si>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</si>
  <si>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</si>
  <si>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</si>
  <si>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</si>
  <si>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</si>
  <si>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</si>
  <si>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</si>
  <si>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</si>
  <si>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</si>
  <si>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</si>
  <si>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</si>
  <si>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</si>
  <si>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</si>
  <si>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</si>
  <si>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</si>
  <si>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</si>
  <si>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</si>
  <si>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</si>
  <si>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</si>
  <si>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</si>
  <si>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</si>
  <si>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</si>
  <si>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</si>
  <si>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</si>
  <si>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</si>
  <si>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</si>
  <si>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</si>
  <si>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</si>
  <si>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</si>
  <si>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</si>
  <si>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</si>
  <si>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</si>
  <si>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</si>
  <si>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</si>
  <si>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</si>
  <si>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</si>
  <si>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</si>
  <si>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</si>
  <si>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</si>
  <si>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</si>
  <si>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</si>
  <si>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</si>
  <si>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</si>
  <si>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</si>
  <si>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</si>
  <si>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</si>
  <si>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</si>
  <si>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</si>
  <si>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</si>
  <si>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</si>
  <si>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</si>
  <si>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</si>
  <si>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</si>
  <si>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</si>
  <si>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</si>
  <si>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</si>
  <si>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</si>
  <si>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</si>
  <si>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</si>
  <si>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</si>
  <si>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</si>
  <si>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</si>
  <si>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</si>
  <si>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</si>
  <si>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</si>
  <si>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</si>
  <si>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</si>
  <si>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</si>
  <si>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</si>
  <si>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</si>
  <si>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</si>
  <si>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</si>
  <si>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</si>
  <si>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</si>
  <si>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</si>
  <si>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</si>
  <si>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</si>
  <si>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</si>
  <si>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</si>
  <si>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</si>
  <si>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</si>
  <si>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</si>
  <si>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</si>
  <si>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</si>
  <si>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</si>
  <si>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</si>
  <si>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</si>
  <si>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</si>
  <si>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</si>
  <si>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</si>
  <si>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</si>
  <si>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</si>
  <si>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</si>
  <si>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</si>
  <si>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</si>
  <si>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</si>
  <si>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</si>
  <si>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</si>
  <si>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</si>
  <si>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</si>
  <si>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</si>
  <si>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</si>
  <si>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</si>
  <si>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</si>
  <si>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</si>
  <si>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</si>
  <si>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</si>
  <si>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</si>
  <si>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</si>
  <si>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</si>
  <si>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</si>
  <si>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</si>
  <si>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</si>
  <si>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</si>
  <si>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</si>
  <si>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</si>
  <si>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</si>
  <si>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</si>
  <si>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</si>
  <si>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</si>
  <si>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</si>
  <si>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</si>
  <si>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</si>
  <si>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</si>
  <si>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</si>
  <si>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</si>
  <si>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</si>
  <si>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</si>
  <si>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</si>
  <si>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</si>
  <si>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</si>
  <si>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</si>
  <si>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</si>
  <si>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</si>
  <si>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</si>
  <si>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</si>
  <si>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</si>
  <si>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</si>
  <si>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</si>
  <si>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</si>
  <si>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</si>
  <si>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</si>
  <si>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</si>
  <si>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</si>
  <si>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</si>
  <si>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</si>
  <si>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</si>
  <si>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</si>
  <si>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</si>
  <si>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</si>
  <si>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</si>
  <si>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</si>
  <si>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</si>
  <si>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</si>
  <si>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</si>
  <si>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</si>
  <si>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</si>
  <si>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</si>
  <si>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</si>
  <si>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</si>
  <si>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</si>
  <si>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</si>
  <si>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</si>
  <si>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</si>
  <si>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</si>
  <si>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</si>
  <si>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</si>
  <si>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</si>
  <si>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</si>
  <si>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</si>
  <si>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</si>
  <si>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</si>
  <si>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</si>
  <si>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</si>
  <si>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</si>
  <si>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</si>
  <si>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</si>
  <si>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</si>
  <si>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</si>
  <si>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</si>
  <si>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</si>
  <si>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</si>
  <si>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</si>
  <si>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</si>
  <si>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</si>
  <si>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</si>
  <si>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</si>
  <si>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</si>
  <si>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</si>
  <si>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</si>
  <si>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</si>
  <si>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</si>
  <si>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</si>
  <si>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</si>
  <si>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</si>
  <si>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</si>
  <si>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</si>
  <si>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</si>
  <si>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</si>
  <si>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</si>
  <si>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</si>
  <si>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</si>
  <si>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</si>
  <si>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</si>
  <si>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</si>
  <si>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</si>
  <si>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</si>
  <si>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</si>
  <si>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</si>
  <si>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</si>
  <si>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</si>
  <si>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</si>
  <si>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</si>
  <si>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</si>
  <si>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</si>
  <si>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</si>
  <si>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</si>
  <si>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</si>
  <si>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</si>
  <si>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</si>
  <si>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</si>
  <si>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</si>
  <si>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</si>
  <si>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</si>
  <si>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</si>
  <si>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</si>
  <si>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</si>
  <si>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</si>
  <si>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</si>
  <si>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</si>
  <si>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</si>
  <si>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</si>
  <si>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</si>
  <si>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</si>
  <si>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</si>
  <si>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</si>
  <si>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</si>
  <si>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</si>
  <si>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</si>
  <si>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</si>
  <si>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</si>
  <si>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</si>
  <si>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</si>
  <si>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</si>
  <si>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</si>
  <si>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</si>
  <si>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</si>
  <si>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</si>
  <si>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</si>
  <si>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</si>
  <si>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</si>
  <si>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</si>
  <si>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</si>
  <si>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</si>
  <si>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</si>
  <si>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</si>
  <si>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</si>
  <si>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</si>
  <si>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</si>
  <si>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</si>
  <si>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</si>
  <si>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</si>
  <si>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</si>
  <si>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</si>
  <si>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</si>
  <si>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</si>
  <si>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</si>
  <si>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</si>
  <si>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</si>
  <si>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</si>
  <si>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</si>
  <si>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</si>
  <si>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</si>
  <si>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</si>
  <si>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</si>
  <si>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</si>
  <si>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</si>
  <si>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</si>
  <si>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</si>
  <si>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</si>
  <si>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</si>
  <si>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</si>
  <si>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</si>
  <si>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</si>
  <si>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</si>
  <si>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</si>
  <si>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</si>
  <si>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</si>
  <si>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</si>
  <si>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</si>
  <si>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</si>
  <si>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</si>
  <si>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</si>
  <si>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</si>
  <si>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</si>
  <si>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</si>
  <si>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</si>
  <si>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</si>
  <si>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</si>
  <si>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</si>
  <si>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</si>
  <si>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</si>
  <si>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</si>
  <si>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</si>
  <si>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</si>
  <si>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</si>
  <si>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</si>
  <si>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</si>
  <si>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</si>
  <si>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</si>
  <si>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</si>
  <si>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</si>
  <si>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</si>
  <si>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</si>
  <si>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</si>
  <si>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</si>
  <si>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</si>
  <si>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</si>
  <si>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</si>
  <si>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</si>
  <si>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</si>
  <si>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</si>
  <si>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</si>
  <si>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</si>
  <si>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</si>
  <si>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</si>
  <si>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</si>
  <si>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</si>
  <si>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</si>
  <si>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</si>
  <si>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</si>
  <si>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</si>
  <si>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</si>
  <si>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</si>
  <si>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</si>
  <si>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</si>
  <si>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</si>
  <si>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</si>
  <si>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</si>
  <si>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</si>
  <si>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</si>
  <si>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</si>
  <si>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</si>
  <si>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</si>
  <si>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</si>
  <si>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</si>
  <si>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</si>
  <si>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</si>
  <si>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</si>
  <si>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</si>
  <si>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</si>
  <si>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</si>
  <si>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</si>
  <si>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</si>
  <si>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</si>
  <si>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</si>
  <si>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</si>
  <si>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</si>
  <si>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</si>
  <si>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</si>
  <si>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</si>
  <si>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</si>
  <si>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</si>
  <si>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</si>
  <si>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</si>
  <si>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</si>
  <si>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</si>
  <si>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</si>
  <si>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</si>
  <si>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</si>
  <si>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</si>
  <si>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</si>
  <si>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</si>
  <si>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</si>
  <si>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</si>
  <si>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</si>
  <si>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</si>
  <si>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</si>
  <si>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</si>
  <si>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</si>
  <si>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</si>
  <si>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</si>
  <si>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</si>
  <si>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</si>
  <si>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</si>
  <si>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</si>
  <si>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</si>
  <si>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</si>
  <si>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</si>
  <si>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</si>
  <si>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</si>
  <si>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</si>
  <si>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</si>
  <si>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</si>
  <si>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</si>
  <si>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</si>
  <si>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</si>
  <si>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</si>
  <si>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</si>
  <si>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</si>
  <si>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</si>
  <si>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</si>
  <si>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</si>
  <si>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</si>
  <si>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</si>
  <si>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</si>
  <si>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</si>
  <si>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</si>
  <si>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</si>
  <si>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</si>
  <si>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</si>
  <si>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</si>
  <si>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</si>
  <si>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</si>
  <si>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</si>
  <si>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</si>
  <si>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</si>
  <si>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</si>
  <si>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</si>
  <si>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</si>
  <si>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</si>
  <si>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</si>
  <si>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</si>
  <si>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</si>
  <si>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</si>
  <si>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</si>
  <si>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</si>
  <si>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</si>
  <si>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</si>
  <si>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</si>
  <si>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</si>
  <si>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</si>
  <si>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</si>
  <si>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</si>
  <si>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</si>
  <si>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</si>
  <si>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</si>
  <si>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</si>
  <si>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</si>
  <si>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</si>
  <si>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</si>
  <si>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</si>
  <si>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</si>
  <si>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</si>
  <si>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</si>
  <si>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</si>
  <si>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</si>
  <si>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</si>
  <si>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</si>
  <si>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</si>
  <si>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</si>
  <si>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</si>
  <si>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</si>
  <si>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</si>
  <si>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</si>
  <si>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</si>
  <si>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</si>
  <si>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</si>
  <si>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</si>
  <si>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</si>
  <si>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</si>
  <si>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</si>
  <si>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</si>
  <si>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</si>
  <si>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</si>
  <si>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</si>
  <si>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</si>
  <si>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</si>
  <si>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</si>
  <si>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</si>
  <si>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</si>
  <si>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</si>
  <si>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</si>
  <si>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</si>
  <si>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</si>
  <si>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</si>
  <si>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</si>
  <si>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</si>
  <si>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</si>
  <si>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</si>
  <si>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</si>
  <si>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</si>
  <si>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</si>
  <si>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</si>
  <si>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</si>
  <si>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</si>
  <si>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</si>
  <si>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</si>
  <si>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</si>
  <si>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</si>
  <si>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</si>
  <si>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</si>
  <si>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</si>
  <si>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</si>
  <si>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</si>
  <si>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</si>
  <si>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</si>
  <si>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</si>
  <si>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</si>
  <si>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</si>
  <si>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</si>
  <si>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</si>
  <si>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</si>
  <si>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</si>
  <si>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</si>
  <si>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</si>
  <si>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</si>
  <si>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</si>
  <si>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</si>
  <si>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</si>
  <si>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</si>
  <si>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</si>
  <si>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</si>
  <si>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</si>
  <si>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</si>
  <si>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</si>
  <si>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</si>
  <si>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</si>
  <si>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</si>
  <si>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</si>
  <si>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</si>
  <si>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</si>
  <si>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</si>
  <si>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</si>
  <si>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</si>
  <si>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</si>
  <si>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</si>
  <si>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</si>
  <si>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</si>
  <si>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</si>
  <si>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</si>
  <si>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</si>
  <si>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</si>
  <si>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</si>
  <si>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</si>
  <si>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</si>
  <si>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</si>
  <si>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</si>
  <si>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</si>
  <si>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</si>
  <si>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</si>
  <si>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</si>
  <si>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</si>
  <si>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</si>
  <si>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</si>
  <si>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</si>
  <si>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</si>
  <si>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</si>
  <si>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</si>
  <si>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</si>
  <si>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</si>
  <si>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</si>
  <si>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</si>
  <si>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</si>
  <si>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</si>
  <si>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</si>
  <si>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</si>
  <si>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</si>
  <si>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</si>
  <si>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</si>
  <si>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</si>
  <si>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</si>
  <si>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</si>
  <si>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</si>
  <si>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</si>
  <si>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</si>
  <si>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</si>
  <si>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</si>
  <si>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</si>
  <si>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</si>
  <si>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</si>
  <si>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</si>
  <si>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</si>
  <si>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</si>
  <si>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</si>
  <si>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</si>
  <si>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</si>
  <si>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</si>
  <si>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</si>
  <si>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</si>
  <si>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</si>
  <si>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</si>
  <si>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</si>
  <si>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</si>
  <si>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</si>
  <si>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</si>
  <si>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</si>
  <si>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</si>
  <si>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</si>
  <si>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</si>
  <si>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</si>
  <si>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</si>
  <si>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</si>
  <si>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</si>
  <si>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</si>
  <si>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</si>
  <si>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</si>
  <si>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</si>
  <si>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</si>
  <si>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</si>
  <si>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</si>
  <si>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</si>
  <si>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</si>
  <si>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</si>
  <si>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</si>
  <si>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</si>
  <si>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</si>
  <si>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</si>
  <si>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</si>
  <si>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</si>
  <si>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</si>
  <si>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</si>
  <si>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</si>
  <si>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</si>
  <si>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</si>
  <si>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</si>
  <si>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</si>
  <si>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</si>
  <si>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</si>
  <si>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</si>
  <si>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</si>
  <si>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</si>
  <si>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</si>
  <si>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</si>
  <si>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</si>
  <si>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</si>
  <si>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</si>
  <si>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</si>
  <si>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</si>
  <si>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</si>
  <si>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</si>
  <si>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</si>
  <si>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</si>
  <si>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</si>
  <si>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</si>
  <si>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</si>
  <si>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</si>
  <si>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</si>
  <si>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</si>
  <si>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</si>
  <si>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</si>
  <si>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</si>
  <si>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</si>
  <si>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</si>
  <si>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</si>
  <si>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</si>
  <si>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</si>
  <si>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</si>
  <si>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</si>
  <si>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</si>
  <si>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</si>
  <si>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</si>
  <si>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</si>
  <si>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</si>
  <si>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</si>
  <si>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</si>
  <si>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</si>
  <si>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</si>
  <si>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</si>
  <si>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</si>
  <si>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</si>
  <si>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</si>
  <si>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</si>
  <si>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</si>
  <si>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</si>
  <si>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</si>
  <si>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</si>
  <si>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</si>
  <si>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</si>
  <si>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</si>
  <si>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</si>
  <si>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</si>
  <si>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</si>
  <si>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</si>
  <si>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</si>
  <si>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</si>
  <si>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</si>
  <si>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</si>
  <si>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</si>
  <si>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</si>
  <si>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</si>
  <si>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</si>
  <si>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</si>
  <si>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</si>
  <si>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</si>
  <si>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</si>
  <si>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</si>
  <si>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</si>
  <si>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</si>
  <si>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</si>
  <si>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</si>
  <si>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</si>
  <si>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</si>
  <si>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</si>
  <si>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</si>
  <si>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</si>
  <si>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</si>
  <si>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</si>
  <si>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</si>
  <si>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</si>
  <si>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</si>
  <si>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</si>
  <si>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</si>
  <si>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</si>
  <si>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</si>
  <si>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</si>
  <si>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</si>
  <si>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</si>
  <si>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</si>
  <si>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</si>
  <si>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</si>
  <si>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</si>
  <si>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</si>
  <si>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</si>
  <si>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</si>
  <si>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</si>
  <si>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</si>
  <si>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</si>
  <si>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</si>
  <si>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</si>
  <si>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</si>
  <si>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</si>
  <si>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</si>
  <si>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</si>
  <si>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</si>
  <si>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</si>
  <si>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</si>
  <si>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</si>
  <si>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</si>
  <si>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</si>
  <si>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</si>
  <si>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</si>
  <si>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</si>
  <si>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</si>
  <si>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</si>
  <si>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</si>
  <si>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</si>
  <si>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</si>
  <si>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</si>
  <si>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</si>
  <si>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</si>
  <si>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</si>
  <si>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</si>
  <si>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</si>
  <si>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</si>
  <si>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</si>
  <si>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</si>
  <si>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</si>
  <si>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</si>
  <si>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</si>
  <si>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</si>
  <si>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</si>
  <si>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</si>
  <si>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</si>
  <si>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</si>
  <si>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</si>
  <si>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</si>
  <si>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</si>
  <si>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</si>
  <si>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</si>
  <si>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</si>
  <si>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</si>
  <si>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</si>
  <si>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</si>
  <si>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</si>
  <si>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</si>
  <si>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</si>
  <si>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</si>
  <si>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</si>
  <si>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</si>
  <si>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</si>
  <si>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</si>
  <si>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</si>
  <si>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</si>
  <si>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</si>
  <si>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</si>
  <si>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</si>
  <si>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</si>
  <si>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</si>
  <si>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</si>
  <si>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</si>
  <si>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</si>
  <si>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</si>
  <si>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</si>
  <si>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</si>
  <si>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</si>
  <si>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</si>
  <si>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</si>
  <si>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</si>
  <si>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</si>
  <si>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</si>
  <si>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</si>
  <si>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</si>
  <si>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</si>
  <si>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</si>
  <si>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</si>
  <si>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</si>
  <si>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</si>
  <si>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</si>
  <si>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</si>
  <si>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</si>
  <si>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</si>
  <si>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</si>
  <si>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</si>
  <si>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</si>
  <si>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</si>
  <si>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</si>
  <si>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</si>
  <si>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</si>
  <si>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</si>
  <si>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</si>
  <si>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</si>
  <si>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</si>
  <si>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</si>
  <si>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</si>
  <si>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</si>
  <si>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</si>
  <si>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</si>
  <si>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</si>
  <si>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</si>
  <si>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</si>
  <si>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</si>
  <si>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</si>
  <si>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</si>
  <si>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</si>
  <si>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</si>
  <si>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</si>
  <si>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</si>
  <si>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</si>
  <si>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</si>
  <si>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</si>
  <si>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</si>
  <si>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</si>
  <si>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</si>
  <si>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</si>
  <si>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</si>
  <si>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</si>
  <si>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</si>
  <si>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</si>
  <si>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</si>
  <si>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</si>
  <si>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</si>
  <si>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</si>
  <si>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</si>
  <si>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</si>
  <si>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</si>
  <si>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</si>
  <si>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</si>
  <si>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</si>
  <si>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</si>
  <si>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</si>
  <si>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</si>
  <si>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</si>
  <si>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</si>
  <si>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</si>
  <si>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</si>
  <si>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</si>
  <si>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</si>
  <si>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</si>
  <si>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</si>
  <si>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</si>
  <si>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</si>
  <si>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</si>
  <si>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</si>
  <si>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</si>
  <si>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</si>
  <si>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</si>
  <si>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</si>
  <si>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</si>
  <si>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</si>
  <si>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</si>
  <si>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</si>
  <si>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</si>
  <si>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</si>
  <si>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</si>
  <si>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</si>
  <si>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</si>
  <si>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</si>
  <si>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</si>
  <si>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</si>
  <si>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</si>
  <si>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</si>
  <si>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</si>
  <si>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</si>
  <si>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</si>
  <si>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</si>
  <si>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</si>
  <si>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</si>
  <si>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</si>
  <si>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</si>
  <si>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</si>
  <si>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</si>
  <si>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</si>
  <si>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</si>
  <si>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</si>
  <si>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</si>
  <si>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</si>
  <si>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</si>
  <si>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</si>
  <si>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</si>
  <si>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</si>
  <si>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</si>
  <si>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</si>
  <si>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</si>
  <si>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</si>
  <si>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</si>
  <si>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</si>
  <si>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</si>
  <si>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</si>
  <si>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</si>
  <si>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</si>
  <si>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</si>
  <si>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</si>
  <si>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</si>
  <si>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</si>
  <si>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</si>
  <si>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</si>
  <si>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</si>
  <si>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</si>
  <si>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</si>
  <si>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</si>
  <si>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</si>
  <si>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</si>
  <si>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</si>
  <si>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</si>
  <si>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</si>
  <si>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</si>
  <si>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</si>
  <si>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</si>
  <si>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</si>
  <si>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</si>
  <si>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</si>
  <si>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</si>
  <si>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</si>
  <si>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</si>
  <si>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</si>
  <si>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</si>
  <si>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</si>
  <si>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</si>
  <si>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</si>
  <si>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</si>
  <si>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</si>
  <si>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</si>
  <si>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</si>
  <si>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</si>
  <si>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</si>
  <si>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</si>
  <si>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</si>
  <si>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</si>
  <si>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</si>
  <si>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</si>
  <si>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</si>
  <si>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</si>
  <si>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</si>
  <si>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</si>
  <si>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</si>
  <si>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</si>
  <si>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</si>
  <si>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</si>
  <si>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</si>
  <si>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</si>
  <si>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</si>
  <si>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</si>
  <si>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</si>
  <si>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</si>
  <si>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</si>
  <si>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</si>
  <si>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</si>
  <si>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</si>
  <si>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</si>
  <si>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</si>
  <si>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</si>
  <si>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</si>
  <si>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</si>
  <si>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</si>
  <si>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</si>
  <si>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</si>
  <si>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</si>
  <si>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</si>
  <si>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</si>
  <si>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</si>
  <si>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</si>
  <si>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</si>
  <si>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</si>
  <si>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</si>
  <si>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</si>
  <si>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</si>
  <si>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</si>
  <si>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</si>
  <si>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</si>
  <si>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</si>
  <si>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</si>
  <si>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</si>
  <si>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</si>
  <si>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</si>
  <si>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</si>
  <si>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</si>
  <si>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</si>
  <si>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</si>
  <si>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</si>
  <si>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</si>
  <si>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</si>
  <si>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</si>
  <si>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</si>
  <si>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</si>
  <si>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</si>
  <si>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</si>
  <si>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</si>
  <si>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</si>
  <si>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</si>
  <si>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</si>
  <si>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</si>
  <si>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</si>
  <si>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</si>
  <si>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</si>
  <si>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</si>
  <si>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</si>
  <si>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</si>
  <si>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</si>
  <si>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</si>
  <si>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</si>
  <si>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</si>
  <si>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</si>
  <si>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</si>
  <si>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</si>
  <si>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</si>
  <si>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</si>
  <si>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</si>
  <si>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</si>
  <si>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</si>
  <si>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</si>
  <si>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</si>
  <si>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</si>
  <si>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</si>
  <si>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</si>
  <si>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</si>
  <si>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</si>
  <si>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</si>
  <si>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</si>
  <si>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</si>
  <si>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</si>
  <si>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</si>
  <si>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</si>
  <si>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</si>
  <si>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</si>
  <si>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</si>
  <si>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</si>
  <si>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</si>
  <si>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</si>
  <si>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</si>
  <si>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</si>
  <si>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</si>
  <si>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</si>
  <si>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</si>
  <si>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</si>
  <si>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</si>
  <si>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</si>
  <si>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</si>
  <si>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</si>
  <si>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</si>
  <si>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</si>
  <si>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</si>
  <si>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</si>
  <si>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</si>
  <si>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</si>
  <si>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</si>
  <si>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</si>
  <si>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</si>
  <si>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</si>
  <si>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</si>
  <si>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</si>
  <si>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</si>
  <si>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</si>
  <si>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</si>
  <si>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</si>
  <si>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</si>
  <si>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</si>
  <si>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</si>
  <si>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</si>
  <si>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</si>
  <si>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</si>
  <si>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</si>
  <si>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</si>
  <si>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</si>
  <si>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</si>
  <si>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</si>
  <si>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</si>
  <si>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</si>
  <si>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</si>
  <si>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</si>
  <si>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</si>
  <si>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</si>
  <si>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</si>
  <si>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</si>
  <si>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</si>
  <si>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</si>
  <si>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</si>
  <si>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</si>
  <si>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</si>
  <si>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</si>
  <si>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</si>
  <si>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</si>
  <si>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</si>
  <si>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</si>
  <si>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</si>
  <si>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</si>
  <si>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</si>
  <si>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</si>
  <si>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</si>
  <si>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</si>
  <si>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</si>
  <si>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</si>
  <si>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</si>
  <si>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</si>
  <si>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</si>
  <si>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</si>
  <si>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</si>
  <si>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</si>
  <si>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</si>
  <si>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</si>
  <si>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</si>
  <si>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</si>
  <si>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</si>
  <si>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</si>
  <si>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</si>
  <si>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</si>
  <si>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</si>
  <si>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</si>
  <si>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</si>
  <si>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</si>
  <si>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</si>
  <si>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</si>
  <si>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</si>
  <si>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</si>
  <si>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</si>
  <si>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</si>
  <si>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</si>
  <si>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</si>
  <si>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</si>
  <si>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</si>
  <si>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</si>
  <si>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</si>
  <si>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</si>
  <si>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</si>
  <si>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</si>
  <si>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</si>
  <si>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</si>
  <si>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</si>
  <si>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</si>
  <si>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</si>
  <si>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</si>
  <si>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</si>
  <si>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</si>
  <si>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</si>
  <si>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</si>
  <si>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</si>
  <si>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</si>
  <si>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</si>
  <si>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</si>
  <si>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</si>
  <si>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</si>
  <si>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</si>
  <si>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</si>
  <si>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</si>
  <si>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</si>
  <si>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</si>
  <si>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</si>
  <si>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</si>
  <si>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</si>
  <si>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</si>
  <si>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</si>
  <si>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</si>
  <si>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</si>
  <si>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</si>
  <si>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</si>
  <si>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</si>
  <si>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</si>
  <si>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</si>
  <si>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</si>
  <si>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</si>
  <si>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</si>
  <si>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</si>
  <si>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</si>
  <si>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</si>
  <si>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</si>
  <si>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</si>
  <si>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</si>
  <si>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</si>
  <si>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</si>
  <si>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</si>
  <si>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</si>
  <si>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</si>
  <si>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</si>
  <si>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</si>
  <si>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</si>
  <si>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</si>
  <si>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</si>
  <si>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</si>
  <si>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</si>
  <si>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</si>
  <si>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</si>
  <si>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</si>
  <si>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</si>
  <si>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</si>
  <si>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</si>
  <si>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</si>
  <si>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</si>
  <si>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</si>
  <si>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</si>
  <si>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</si>
  <si>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</si>
  <si>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</si>
  <si>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</si>
  <si>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</si>
  <si>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</si>
  <si>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</si>
  <si>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</si>
  <si>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</si>
  <si>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</si>
  <si>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</si>
  <si>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</si>
  <si>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</si>
  <si>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</si>
  <si>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</si>
  <si>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</si>
  <si>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</si>
  <si>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</si>
  <si>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</si>
  <si>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</si>
  <si>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</si>
  <si>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</si>
  <si>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</si>
  <si>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</si>
  <si>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</si>
  <si>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</si>
  <si>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</si>
  <si>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</si>
  <si>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</si>
  <si>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</si>
  <si>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</si>
  <si>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</si>
  <si>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</si>
  <si>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</si>
  <si>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</si>
  <si>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</si>
  <si>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</si>
  <si>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</si>
  <si>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</si>
  <si>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</si>
  <si>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</si>
  <si>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</si>
  <si>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</si>
  <si>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</si>
  <si>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</si>
  <si>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</si>
  <si>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</si>
  <si>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</si>
  <si>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</si>
  <si>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</si>
  <si>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</si>
  <si>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</si>
  <si>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</si>
  <si>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</si>
  <si>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</si>
  <si>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</si>
  <si>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</si>
  <si>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</si>
  <si>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</si>
  <si>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</si>
  <si>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</si>
  <si>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</si>
  <si>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</si>
  <si>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</si>
  <si>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</si>
  <si>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</si>
  <si>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</si>
  <si>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</si>
  <si>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</si>
  <si>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</si>
  <si>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</si>
  <si>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</si>
  <si>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</si>
  <si>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</si>
  <si>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</si>
  <si>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</si>
  <si>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</si>
  <si>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</si>
  <si>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</si>
  <si>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</si>
  <si>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</si>
  <si>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</si>
  <si>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</si>
  <si>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</si>
  <si>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</si>
  <si>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</si>
  <si>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</si>
  <si>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</si>
  <si>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</si>
  <si>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</si>
  <si>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</si>
  <si>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</si>
  <si>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</si>
  <si>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</si>
  <si>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</si>
  <si>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</si>
  <si>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</si>
  <si>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</si>
  <si>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</si>
  <si>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</si>
  <si>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</si>
  <si>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</si>
  <si>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</si>
  <si>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</si>
  <si>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</si>
  <si>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</si>
  <si>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</si>
  <si>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</si>
  <si>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</si>
  <si>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</si>
  <si>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</si>
  <si>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</si>
  <si>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</si>
  <si>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</si>
  <si>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</si>
  <si>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</si>
  <si>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</si>
  <si>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</si>
  <si>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</si>
  <si>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</si>
  <si>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</si>
  <si>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</si>
  <si>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</si>
  <si>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</si>
  <si>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</si>
  <si>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</si>
  <si>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</si>
  <si>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</si>
  <si>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</si>
  <si>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</si>
  <si>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</si>
  <si>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</si>
  <si>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</si>
  <si>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</si>
  <si>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</si>
  <si>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</si>
  <si>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</si>
  <si>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</si>
  <si>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</si>
  <si>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</si>
  <si>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</si>
  <si>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</si>
  <si>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</si>
  <si>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</si>
  <si>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</si>
  <si>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</si>
  <si>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</si>
  <si>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</si>
  <si>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</si>
  <si>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</si>
  <si>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</si>
  <si>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</si>
  <si>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</si>
  <si>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</si>
  <si>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</si>
  <si>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</si>
  <si>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</si>
  <si>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</si>
  <si>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</si>
  <si>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</si>
  <si>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</si>
  <si>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</si>
  <si>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</si>
  <si>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</si>
  <si>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</si>
  <si>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</si>
  <si>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</si>
  <si>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</si>
  <si>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</si>
  <si>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</si>
  <si>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</si>
  <si>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</si>
  <si>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</si>
  <si>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</si>
  <si>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</si>
  <si>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</si>
  <si>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</si>
  <si>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</si>
  <si>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</si>
  <si>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</si>
  <si>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</si>
  <si>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</si>
  <si>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</si>
  <si>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</si>
  <si>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</si>
  <si>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</si>
  <si>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</si>
  <si>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</si>
  <si>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</si>
  <si>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</si>
  <si>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</si>
  <si>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</si>
  <si>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</si>
  <si>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</si>
  <si>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</si>
  <si>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</si>
  <si>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</si>
  <si>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</si>
  <si>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</si>
  <si>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</si>
  <si>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</si>
  <si>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</si>
  <si>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</si>
  <si>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</si>
  <si>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</si>
  <si>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</si>
  <si>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</si>
  <si>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</si>
  <si>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</si>
  <si>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</si>
  <si>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</si>
  <si>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</si>
  <si>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</si>
  <si>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</si>
  <si>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</si>
  <si>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</si>
  <si>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</si>
  <si>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</si>
  <si>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</si>
  <si>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</si>
  <si>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</si>
  <si>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</si>
  <si>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</si>
  <si>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</si>
  <si>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</si>
  <si>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</si>
  <si>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</si>
  <si>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</si>
  <si>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</si>
  <si>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</si>
  <si>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</si>
  <si>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</si>
  <si>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</si>
  <si>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</si>
  <si>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</si>
  <si>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</si>
  <si>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</si>
  <si>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</si>
  <si>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</si>
  <si>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</si>
  <si>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</si>
  <si>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</si>
  <si>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</si>
  <si>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</si>
  <si>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</si>
  <si>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</si>
  <si>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</si>
  <si>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</si>
  <si>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</si>
  <si>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</si>
  <si>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</si>
  <si>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</si>
  <si>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</si>
  <si>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</si>
  <si>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</si>
  <si>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</si>
  <si>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</si>
  <si>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</si>
  <si>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</si>
  <si>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</si>
  <si>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</si>
  <si>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</si>
  <si>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</si>
  <si>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</si>
  <si>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</si>
  <si>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</si>
  <si>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</si>
  <si>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</si>
  <si>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</si>
  <si>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</si>
  <si>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</si>
  <si>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</si>
  <si>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</si>
  <si>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</si>
  <si>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</si>
  <si>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</si>
  <si>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</si>
  <si>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</si>
  <si>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</si>
  <si>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</si>
  <si>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</si>
  <si>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</si>
  <si>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</si>
  <si>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</si>
  <si>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</si>
  <si>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</si>
  <si>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</si>
  <si>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</si>
  <si>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</si>
  <si>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</si>
  <si>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</si>
  <si>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</si>
  <si>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</si>
  <si>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</si>
  <si>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</si>
  <si>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</si>
  <si>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</si>
  <si>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</si>
  <si>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</si>
  <si>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</si>
  <si>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</si>
  <si>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</si>
  <si>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</si>
  <si>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</si>
  <si>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</si>
  <si>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</si>
  <si>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Total Sum of Sales</t>
  </si>
  <si>
    <t>Average of Sales</t>
  </si>
  <si>
    <t>Average of Rating</t>
  </si>
  <si>
    <t>Toatal sales</t>
  </si>
  <si>
    <t>Avg Of Sales</t>
  </si>
  <si>
    <t>Count of Sales</t>
  </si>
  <si>
    <t>Avg Of Rating</t>
  </si>
  <si>
    <t>KPI's Requirements</t>
  </si>
  <si>
    <t>Row Labels</t>
  </si>
  <si>
    <t>Total Sales by Fat Content</t>
  </si>
  <si>
    <t>Total Sales By Item Type</t>
  </si>
  <si>
    <t>Column Labels</t>
  </si>
  <si>
    <t>Fat content by Outlet for total sales</t>
  </si>
  <si>
    <t>Total sales by outlet Establishment</t>
  </si>
  <si>
    <t>Sales By Outlet Size</t>
  </si>
  <si>
    <t>Outlet Location</t>
  </si>
  <si>
    <t>Sales by Outlet Location</t>
  </si>
  <si>
    <t>Sr.no</t>
  </si>
  <si>
    <t>Count of Sr.no</t>
  </si>
  <si>
    <t>All Metrics By Outlet types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</si>
</sst>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0.00,&quot;K&quot;"/>
    <numFmt numFmtId="168"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2">
    <xf numFmtId="0" fontId="0" fillId="0" borderId="0" xfId="0"/>
    <xf numFmtId="0" fontId="0" fillId="0" borderId="10"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applyAlignment="1">
      <alignment horizontal="left" indent="16"/>
    </xf>
    <xf numFmtId="0" fontId="0" fillId="0" borderId="19" xfId="0" applyBorder="1"/>
    <xf numFmtId="0" fontId="0" fillId="0" borderId="20" xfId="0" applyBorder="1"/>
    <xf numFmtId="0" fontId="0" fillId="0" borderId="21" xfId="0" applyBorder="1"/>
    <xf numFmtId="164" fontId="0" fillId="0" borderId="0" xfId="0" applyNumberFormat="1"/>
    <xf numFmtId="165" fontId="0" fillId="0" borderId="0" xfId="0" applyNumberFormat="1"/>
    <xf numFmtId="166" fontId="0" fillId="0" borderId="0" xfId="0" applyNumberFormat="1"/>
    <xf numFmtId="0" fontId="0" fillId="0" borderId="24" xfId="0" applyBorder="1" applyAlignment="1">
      <alignment horizontal="left"/>
    </xf>
    <xf numFmtId="0" fontId="0" fillId="0" borderId="23" xfId="0" applyBorder="1" applyAlignment="1">
      <alignment horizontal="left"/>
    </xf>
    <xf numFmtId="0" fontId="0" fillId="0" borderId="11" xfId="0" pivotButton="1" applyBorder="1"/>
    <xf numFmtId="0" fontId="0" fillId="0" borderId="22" xfId="0" applyBorder="1" applyAlignment="1">
      <alignment horizontal="left"/>
    </xf>
    <xf numFmtId="0" fontId="0" fillId="0" borderId="11" xfId="0" applyBorder="1"/>
    <xf numFmtId="167" fontId="0" fillId="0" borderId="22" xfId="0" applyNumberFormat="1" applyBorder="1"/>
    <xf numFmtId="167" fontId="0" fillId="0" borderId="23" xfId="0" applyNumberFormat="1" applyBorder="1"/>
    <xf numFmtId="167" fontId="0" fillId="0" borderId="24" xfId="0" applyNumberFormat="1" applyBorder="1"/>
    <xf numFmtId="167" fontId="0" fillId="0" borderId="12" xfId="0" applyNumberFormat="1" applyBorder="1"/>
    <xf numFmtId="167" fontId="0" fillId="0" borderId="14" xfId="0" applyNumberFormat="1" applyBorder="1"/>
    <xf numFmtId="167" fontId="0" fillId="0" borderId="17" xfId="0" applyNumberFormat="1" applyBorder="1"/>
    <xf numFmtId="167" fontId="0" fillId="0" borderId="18" xfId="0" applyNumberFormat="1" applyBorder="1"/>
    <xf numFmtId="167" fontId="0" fillId="0" borderId="15" xfId="0" applyNumberFormat="1" applyBorder="1"/>
    <xf numFmtId="167" fontId="0" fillId="0" borderId="16" xfId="0" applyNumberFormat="1" applyBorder="1"/>
    <xf numFmtId="167" fontId="0" fillId="0" borderId="0" xfId="0" applyNumberFormat="1"/>
    <xf numFmtId="168" fontId="0" fillId="0" borderId="22" xfId="0" applyNumberFormat="1" applyBorder="1"/>
    <xf numFmtId="168" fontId="0" fillId="0" borderId="24" xfId="0" applyNumberFormat="1" applyBorder="1"/>
    <xf numFmtId="168"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0" fillId="33" borderId="12" xfId="0" applyFill="1" applyBorder="1" applyAlignment="1">
      <alignment horizontal="center"/>
    </xf>
    <xf numFmtId="0" fontId="0" fillId="33" borderId="13" xfId="0" applyFill="1" applyBorder="1" applyAlignment="1">
      <alignment horizontal="center"/>
    </xf>
    <xf numFmtId="0" fontId="0" fillId="33" borderId="14" xfId="0" applyFill="1" applyBorder="1" applyAlignment="1">
      <alignment horizontal="center"/>
    </xf>
    <xf numFmtId="0" fontId="16" fillId="33" borderId="12" xfId="0" applyFont="1" applyFill="1" applyBorder="1" applyAlignment="1">
      <alignment horizontal="center"/>
    </xf>
    <xf numFmtId="0" fontId="16" fillId="33" borderId="13" xfId="0" applyFont="1" applyFill="1" applyBorder="1" applyAlignment="1">
      <alignment horizontal="center"/>
    </xf>
    <xf numFmtId="0" fontId="16" fillId="33" borderId="14"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92">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numFmt numFmtId="167" formatCode="\$0.00,&quot;K&quot;"/>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numFmt numFmtId="167" formatCode="\$0.00,&quot;K&quot;"/>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numFmt numFmtId="167" formatCode="\$0.00,&quot;K&quot;"/>
    </dxf>
    <dxf>
      <numFmt numFmtId="167" formatCode="\$0.00,&quot;K&quot;"/>
    </dxf>
    <dxf>
      <numFmt numFmtId="167" formatCode="\$0.00,&quot;K&quot;"/>
    </dxf>
    <dxf>
      <numFmt numFmtId="167" formatCode="\$0.00,&quot;K&quot;"/>
    </dxf>
    <dxf>
      <numFmt numFmtId="167" formatCode="\$0.00,&quot;K&quot;"/>
    </dxf>
    <dxf>
      <numFmt numFmtId="167" formatCode="\$0.00,&quot;K&quot;"/>
    </dxf>
    <dxf>
      <numFmt numFmtId="167" formatCode="\$0.00,&quot;K&quot;"/>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numFmt numFmtId="168" formatCode="\$0"/>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numFmt numFmtId="167" formatCode="\$0.00,&quot;K&quot;"/>
    </dxf>
    <dxf>
      <numFmt numFmtId="167" formatCode="\$0.00,&quot;K&quot;"/>
    </dxf>
    <dxf>
      <numFmt numFmtId="167" formatCode="\$0.00,&quot;K&quot;"/>
    </dxf>
    <dxf>
      <numFmt numFmtId="167" formatCode="\$0.00,&quot;K&quot;"/>
    </dxf>
    <dxf>
      <numFmt numFmtId="167" formatCode="\$0.00,&quot;K&quot;"/>
    </dxf>
    <dxf>
      <numFmt numFmtId="167" formatCode="\$0.00,&quot;K&quot;"/>
    </dxf>
    <dxf>
      <numFmt numFmtId="167" formatCode="\$0.00,&quot;K&quot;"/>
    </dxf>
    <dxf>
      <numFmt numFmtId="167" formatCode="\$0.00,&quot;K&quot;"/>
    </dxf>
    <dxf>
      <numFmt numFmtId="167" formatCode="\$0.00,&quot;K&quot;"/>
    </dxf>
    <dxf>
      <numFmt numFmtId="167" formatCode="\$0.00,&quot;K&quot;"/>
    </dxf>
    <dxf>
      <numFmt numFmtId="167" formatCode="\$0.00,&quot;K&quot;"/>
    </dxf>
    <dxf>
      <numFmt numFmtId="167" formatCode="\$0.00,&quot;K&quot;"/>
    </dxf>
    <dxf>
      <numFmt numFmtId="167" formatCode="\$0.00,&quot;K&quot;"/>
    </dxf>
    <dxf>
      <numFmt numFmtId="167" formatCode="\$0.00,&quot;K&quot;"/>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numFmt numFmtId="167" formatCode="\$0.00,&quot;K&quot;"/>
    </dxf>
    <dxf>
      <numFmt numFmtId="167" formatCode="\$0.00,&quot;K&quot;"/>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numFmt numFmtId="167" formatCode="\$0.00,&quot;K&quot;"/>
    </dxf>
    <dxf>
      <numFmt numFmtId="167" formatCode="\$0.00,&quot;K&quot;"/>
    </dxf>
    <dxf>
      <numFmt numFmtId="167" formatCode="\$0.00,&quot;K&quot;"/>
    </dxf>
    <dxf>
      <numFmt numFmtId="167" formatCode="\$0.00,&quot;K&quot;"/>
    </dxf>
    <dxf>
      <numFmt numFmtId="167" formatCode="\$0.00,&quot;K&quot;"/>
    </dxf>
    <dxf>
      <numFmt numFmtId="167" formatCode="\$0.00,&quot;K&quot;"/>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995D8873-2260-44EC-89EF-B0A82E7D32C0}">
      <tableStyleElement type="wholeTable" dxfId="191"/>
      <tableStyleElement type="headerRow" dxfId="190"/>
    </tableStyle>
  </tableStyles>
  <colors>
    <mruColors>
      <color rgb="FFFFD200"/>
      <color rgb="FFD0AC2C"/>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7.5046904315197005E-2"/>
          <c:y val="0.15148193014334746"/>
          <c:w val="0.5475498958502607"/>
          <c:h val="0.74831819099535635"/>
        </c:manualLayout>
      </c:layout>
      <c:doughnutChart>
        <c:varyColors val="1"/>
        <c:ser>
          <c:idx val="0"/>
          <c:order val="0"/>
          <c:tx>
            <c:strRef>
              <c:f>Sheets!$B$13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23B-4A08-ACB9-B9941A410F6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23B-4A08-ACB9-B9941A410F65}"/>
              </c:ext>
            </c:extLst>
          </c:dPt>
          <c:cat>
            <c:strRef>
              <c:f>Sheets!$A$14:$A$15</c:f>
              <c:strCache>
                <c:ptCount val="2"/>
                <c:pt idx="0">
                  <c:v>Low Fat</c:v>
                </c:pt>
                <c:pt idx="1">
                  <c:v>Regular</c:v>
                </c:pt>
              </c:strCache>
            </c:strRef>
          </c:cat>
          <c:val>
            <c:numRef>
              <c:f>Sheets!$B$14:$B$15</c:f>
              <c:numCache>
                <c:formatCode>\$0.00,"K"</c:formatCode>
                <c:ptCount val="2"/>
                <c:pt idx="0">
                  <c:v>776319.68840000057</c:v>
                </c:pt>
                <c:pt idx="1">
                  <c:v>425361.8043999995</c:v>
                </c:pt>
              </c:numCache>
            </c:numRef>
          </c:val>
          <c:extLst>
            <c:ext xmlns:c16="http://schemas.microsoft.com/office/drawing/2014/chart" uri="{C3380CC4-5D6E-409C-BE32-E72D297353CC}">
              <c16:uniqueId val="{00000000-B53E-438C-8A86-CB1C1BC9F31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7049829371703773"/>
          <c:y val="0.39872630504520268"/>
          <c:w val="0.31283528583317327"/>
          <c:h val="0.179399241761446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Excel.xlsx]Sheets!PivotTable3</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Sheets!$B$23:$B$24</c:f>
              <c:strCache>
                <c:ptCount val="1"/>
                <c:pt idx="0">
                  <c:v>Regular</c:v>
                </c:pt>
              </c:strCache>
            </c:strRef>
          </c:tx>
          <c:spPr>
            <a:solidFill>
              <a:schemeClr val="accent1"/>
            </a:solidFill>
            <a:ln>
              <a:noFill/>
            </a:ln>
            <a:effectLst/>
          </c:spPr>
          <c:invertIfNegative val="0"/>
          <c:cat>
            <c:strRef>
              <c:f>Sheets!$A$25:$A$27</c:f>
              <c:strCache>
                <c:ptCount val="3"/>
                <c:pt idx="0">
                  <c:v>Tier 1</c:v>
                </c:pt>
                <c:pt idx="1">
                  <c:v>Tier 2</c:v>
                </c:pt>
                <c:pt idx="2">
                  <c:v>Tier 3</c:v>
                </c:pt>
              </c:strCache>
            </c:strRef>
          </c:cat>
          <c:val>
            <c:numRef>
              <c:f>Sheets!$B$25:$B$27</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09A0-424E-AC95-E0D2DDC5F995}"/>
            </c:ext>
          </c:extLst>
        </c:ser>
        <c:ser>
          <c:idx val="1"/>
          <c:order val="1"/>
          <c:tx>
            <c:strRef>
              <c:f>Sheets!$C$23:$C$24</c:f>
              <c:strCache>
                <c:ptCount val="1"/>
                <c:pt idx="0">
                  <c:v>Low Fat</c:v>
                </c:pt>
              </c:strCache>
            </c:strRef>
          </c:tx>
          <c:spPr>
            <a:solidFill>
              <a:schemeClr val="accent2"/>
            </a:solidFill>
            <a:ln>
              <a:noFill/>
            </a:ln>
            <a:effectLst/>
          </c:spPr>
          <c:invertIfNegative val="0"/>
          <c:cat>
            <c:strRef>
              <c:f>Sheets!$A$25:$A$27</c:f>
              <c:strCache>
                <c:ptCount val="3"/>
                <c:pt idx="0">
                  <c:v>Tier 1</c:v>
                </c:pt>
                <c:pt idx="1">
                  <c:v>Tier 2</c:v>
                </c:pt>
                <c:pt idx="2">
                  <c:v>Tier 3</c:v>
                </c:pt>
              </c:strCache>
            </c:strRef>
          </c:cat>
          <c:val>
            <c:numRef>
              <c:f>Sheets!$C$25:$C$27</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09A0-424E-AC95-E0D2DDC5F995}"/>
            </c:ext>
          </c:extLst>
        </c:ser>
        <c:dLbls>
          <c:showLegendKey val="0"/>
          <c:showVal val="0"/>
          <c:showCatName val="0"/>
          <c:showSerName val="0"/>
          <c:showPercent val="0"/>
          <c:showBubbleSize val="0"/>
        </c:dLbls>
        <c:gapWidth val="182"/>
        <c:axId val="1771807023"/>
        <c:axId val="1771783503"/>
      </c:barChart>
      <c:catAx>
        <c:axId val="177180702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783503"/>
        <c:crosses val="autoZero"/>
        <c:auto val="1"/>
        <c:lblAlgn val="ctr"/>
        <c:lblOffset val="100"/>
        <c:noMultiLvlLbl val="0"/>
      </c:catAx>
      <c:valAx>
        <c:axId val="1771783503"/>
        <c:scaling>
          <c:orientation val="minMax"/>
        </c:scaling>
        <c:delete val="1"/>
        <c:axPos val="b"/>
        <c:numFmt formatCode="\$0.00,&quot;K&quot;" sourceLinked="1"/>
        <c:majorTickMark val="out"/>
        <c:minorTickMark val="none"/>
        <c:tickLblPos val="nextTo"/>
        <c:crossAx val="177180702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Excel.xlsx]Sheets!PivotTable7</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309580052493436"/>
          <c:y val="6.0185185185185182E-2"/>
          <c:w val="0.70912642169728779"/>
          <c:h val="0.89814814814814814"/>
        </c:manualLayout>
      </c:layout>
      <c:barChart>
        <c:barDir val="bar"/>
        <c:grouping val="clustered"/>
        <c:varyColors val="0"/>
        <c:ser>
          <c:idx val="0"/>
          <c:order val="0"/>
          <c:tx>
            <c:strRef>
              <c:f>Sheets!$B$36</c:f>
              <c:strCache>
                <c:ptCount val="1"/>
                <c:pt idx="0">
                  <c:v>Total</c:v>
                </c:pt>
              </c:strCache>
            </c:strRef>
          </c:tx>
          <c:spPr>
            <a:solidFill>
              <a:schemeClr val="accent1"/>
            </a:solidFill>
            <a:ln>
              <a:noFill/>
            </a:ln>
            <a:effectLst/>
          </c:spPr>
          <c:invertIfNegative val="0"/>
          <c:cat>
            <c:strRef>
              <c:f>Sheets!$A$37:$A$52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Sheets!$B$37:$B$52</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29AE-4E28-9707-2C92D4C8DDA4}"/>
            </c:ext>
          </c:extLst>
        </c:ser>
        <c:dLbls>
          <c:showLegendKey val="0"/>
          <c:showVal val="0"/>
          <c:showCatName val="0"/>
          <c:showSerName val="0"/>
          <c:showPercent val="0"/>
          <c:showBubbleSize val="0"/>
        </c:dLbls>
        <c:gapWidth val="182"/>
        <c:axId val="1771794063"/>
        <c:axId val="1771795023"/>
      </c:barChart>
      <c:catAx>
        <c:axId val="1771794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795023"/>
        <c:crosses val="autoZero"/>
        <c:auto val="1"/>
        <c:lblAlgn val="ctr"/>
        <c:lblOffset val="100"/>
        <c:noMultiLvlLbl val="0"/>
      </c:catAx>
      <c:valAx>
        <c:axId val="1771795023"/>
        <c:scaling>
          <c:orientation val="minMax"/>
        </c:scaling>
        <c:delete val="1"/>
        <c:axPos val="b"/>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crossAx val="1771794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Excel.xlsx]Sheets!PivotTable8</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87270341207348"/>
          <c:y val="5.5555555555555552E-2"/>
          <c:w val="0.80757174103237095"/>
          <c:h val="0.8416746864975212"/>
        </c:manualLayout>
      </c:layout>
      <c:areaChart>
        <c:grouping val="standard"/>
        <c:varyColors val="0"/>
        <c:ser>
          <c:idx val="0"/>
          <c:order val="0"/>
          <c:tx>
            <c:strRef>
              <c:f>Sheets!$B$55</c:f>
              <c:strCache>
                <c:ptCount val="1"/>
                <c:pt idx="0">
                  <c:v>Total</c:v>
                </c:pt>
              </c:strCache>
            </c:strRef>
          </c:tx>
          <c:spPr>
            <a:solidFill>
              <a:schemeClr val="accent1"/>
            </a:solidFill>
            <a:ln>
              <a:noFill/>
            </a:ln>
            <a:effectLst/>
          </c:spPr>
          <c:cat>
            <c:strRef>
              <c:f>Sheets!$A$56:$A$64</c:f>
              <c:strCache>
                <c:ptCount val="9"/>
                <c:pt idx="0">
                  <c:v>2011</c:v>
                </c:pt>
                <c:pt idx="1">
                  <c:v>2012</c:v>
                </c:pt>
                <c:pt idx="2">
                  <c:v>2014</c:v>
                </c:pt>
                <c:pt idx="3">
                  <c:v>2015</c:v>
                </c:pt>
                <c:pt idx="4">
                  <c:v>2016</c:v>
                </c:pt>
                <c:pt idx="5">
                  <c:v>2017</c:v>
                </c:pt>
                <c:pt idx="6">
                  <c:v>2018</c:v>
                </c:pt>
                <c:pt idx="7">
                  <c:v>2020</c:v>
                </c:pt>
                <c:pt idx="8">
                  <c:v>2022</c:v>
                </c:pt>
              </c:strCache>
            </c:strRef>
          </c:cat>
          <c:val>
            <c:numRef>
              <c:f>Sheets!$B$56:$B$64</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2E8-46FE-B4D8-86736D9589EC}"/>
            </c:ext>
          </c:extLst>
        </c:ser>
        <c:dLbls>
          <c:showLegendKey val="0"/>
          <c:showVal val="0"/>
          <c:showCatName val="0"/>
          <c:showSerName val="0"/>
          <c:showPercent val="0"/>
          <c:showBubbleSize val="0"/>
        </c:dLbls>
        <c:axId val="1771784943"/>
        <c:axId val="1771787343"/>
      </c:areaChart>
      <c:catAx>
        <c:axId val="17717849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787343"/>
        <c:crosses val="autoZero"/>
        <c:auto val="1"/>
        <c:lblAlgn val="ctr"/>
        <c:lblOffset val="100"/>
        <c:noMultiLvlLbl val="0"/>
      </c:catAx>
      <c:valAx>
        <c:axId val="1771787343"/>
        <c:scaling>
          <c:orientation val="minMax"/>
        </c:scaling>
        <c:delete val="0"/>
        <c:axPos val="l"/>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78494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Excel.xlsx]Sheets!PivotTable9</c:name>
    <c:fmtId val="3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Sheets!$B$68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266-4C60-B7A9-FB857F12A9C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266-4C60-B7A9-FB857F12A9C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266-4C60-B7A9-FB857F12A9C8}"/>
              </c:ext>
            </c:extLst>
          </c:dPt>
          <c:cat>
            <c:strRef>
              <c:f>Sheets!$A$69:$A$71</c:f>
              <c:strCache>
                <c:ptCount val="3"/>
                <c:pt idx="0">
                  <c:v>High</c:v>
                </c:pt>
                <c:pt idx="1">
                  <c:v>Medium</c:v>
                </c:pt>
                <c:pt idx="2">
                  <c:v>Small</c:v>
                </c:pt>
              </c:strCache>
            </c:strRef>
          </c:cat>
          <c:val>
            <c:numRef>
              <c:f>Sheets!$B$69:$B$71</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4736-4B2D-A3E5-8AC5D373483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Excel.xlsx]Sheets!PivotTable11</c:name>
    <c:fmtId val="4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715874130757118"/>
          <c:y val="8.0128205128205135E-2"/>
          <c:w val="0.49110938597464049"/>
          <c:h val="0.82371794871794868"/>
        </c:manualLayout>
      </c:layout>
      <c:barChart>
        <c:barDir val="bar"/>
        <c:grouping val="clustered"/>
        <c:varyColors val="0"/>
        <c:ser>
          <c:idx val="0"/>
          <c:order val="0"/>
          <c:tx>
            <c:strRef>
              <c:f>Sheets!$B$93</c:f>
              <c:strCache>
                <c:ptCount val="1"/>
                <c:pt idx="0">
                  <c:v>Total</c:v>
                </c:pt>
              </c:strCache>
            </c:strRef>
          </c:tx>
          <c:spPr>
            <a:solidFill>
              <a:schemeClr val="accent1"/>
            </a:solidFill>
            <a:ln>
              <a:noFill/>
            </a:ln>
            <a:effectLst/>
          </c:spPr>
          <c:invertIfNegative val="0"/>
          <c:cat>
            <c:strRef>
              <c:f>Sheets!$A$94:$A$97</c:f>
              <c:strCache>
                <c:ptCount val="4"/>
                <c:pt idx="0">
                  <c:v>Grocery Store</c:v>
                </c:pt>
                <c:pt idx="1">
                  <c:v>Supermarket Type3</c:v>
                </c:pt>
                <c:pt idx="2">
                  <c:v>Supermarket Type2</c:v>
                </c:pt>
                <c:pt idx="3">
                  <c:v>Supermarket Type1</c:v>
                </c:pt>
              </c:strCache>
            </c:strRef>
          </c:cat>
          <c:val>
            <c:numRef>
              <c:f>Sheets!$B$94:$B$97</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1470-460A-89A8-29CD77090D15}"/>
            </c:ext>
          </c:extLst>
        </c:ser>
        <c:dLbls>
          <c:showLegendKey val="0"/>
          <c:showVal val="0"/>
          <c:showCatName val="0"/>
          <c:showSerName val="0"/>
          <c:showPercent val="0"/>
          <c:showBubbleSize val="0"/>
        </c:dLbls>
        <c:gapWidth val="182"/>
        <c:axId val="18348239"/>
        <c:axId val="18349679"/>
      </c:barChart>
      <c:catAx>
        <c:axId val="183482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49679"/>
        <c:crosses val="autoZero"/>
        <c:auto val="1"/>
        <c:lblAlgn val="ctr"/>
        <c:lblOffset val="100"/>
        <c:noMultiLvlLbl val="0"/>
      </c:catAx>
      <c:valAx>
        <c:axId val="18349679"/>
        <c:scaling>
          <c:orientation val="minMax"/>
        </c:scaling>
        <c:delete val="1"/>
        <c:axPos val="b"/>
        <c:numFmt formatCode="\$0.00,&quot;K&quot;" sourceLinked="1"/>
        <c:majorTickMark val="none"/>
        <c:minorTickMark val="none"/>
        <c:tickLblPos val="nextTo"/>
        <c:crossAx val="18348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Excel.xlsx]Sheets!PivotTable12</c:name>
    <c:fmtId val="4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Sheets!$B$100</c:f>
              <c:strCache>
                <c:ptCount val="1"/>
                <c:pt idx="0">
                  <c:v>Total</c:v>
                </c:pt>
              </c:strCache>
            </c:strRef>
          </c:tx>
          <c:spPr>
            <a:solidFill>
              <a:schemeClr val="accent1"/>
            </a:solidFill>
            <a:ln>
              <a:noFill/>
            </a:ln>
            <a:effectLst/>
          </c:spPr>
          <c:invertIfNegative val="0"/>
          <c:cat>
            <c:strRef>
              <c:f>Sheets!$A$101:$A$104</c:f>
              <c:strCache>
                <c:ptCount val="4"/>
                <c:pt idx="0">
                  <c:v>Grocery Store</c:v>
                </c:pt>
                <c:pt idx="1">
                  <c:v>Supermarket Type3</c:v>
                </c:pt>
                <c:pt idx="2">
                  <c:v>Supermarket Type2</c:v>
                </c:pt>
                <c:pt idx="3">
                  <c:v>Supermarket Type1</c:v>
                </c:pt>
              </c:strCache>
            </c:strRef>
          </c:cat>
          <c:val>
            <c:numRef>
              <c:f>Sheets!$B$101:$B$104</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4AD3-4C1A-ABF7-58C18C1EA593}"/>
            </c:ext>
          </c:extLst>
        </c:ser>
        <c:dLbls>
          <c:showLegendKey val="0"/>
          <c:showVal val="0"/>
          <c:showCatName val="0"/>
          <c:showSerName val="0"/>
          <c:showPercent val="0"/>
          <c:showBubbleSize val="0"/>
        </c:dLbls>
        <c:gapWidth val="182"/>
        <c:axId val="896449071"/>
        <c:axId val="896446191"/>
      </c:barChart>
      <c:catAx>
        <c:axId val="8964490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446191"/>
        <c:crosses val="autoZero"/>
        <c:auto val="1"/>
        <c:lblAlgn val="ctr"/>
        <c:lblOffset val="100"/>
        <c:noMultiLvlLbl val="0"/>
      </c:catAx>
      <c:valAx>
        <c:axId val="896446191"/>
        <c:scaling>
          <c:orientation val="minMax"/>
        </c:scaling>
        <c:delete val="1"/>
        <c:axPos val="b"/>
        <c:numFmt formatCode="\$0" sourceLinked="1"/>
        <c:majorTickMark val="none"/>
        <c:minorTickMark val="none"/>
        <c:tickLblPos val="nextTo"/>
        <c:crossAx val="896449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Excel.xlsx]Sheets!PivotTable13</c:name>
    <c:fmtId val="5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Sheets!$B$106</c:f>
              <c:strCache>
                <c:ptCount val="1"/>
                <c:pt idx="0">
                  <c:v>Total</c:v>
                </c:pt>
              </c:strCache>
            </c:strRef>
          </c:tx>
          <c:spPr>
            <a:solidFill>
              <a:schemeClr val="accent1"/>
            </a:solidFill>
            <a:ln>
              <a:noFill/>
            </a:ln>
            <a:effectLst/>
          </c:spPr>
          <c:invertIfNegative val="0"/>
          <c:cat>
            <c:strRef>
              <c:f>Sheets!$A$107:$A$110</c:f>
              <c:strCache>
                <c:ptCount val="4"/>
                <c:pt idx="0">
                  <c:v>Grocery Store</c:v>
                </c:pt>
                <c:pt idx="1">
                  <c:v>Supermarket Type3</c:v>
                </c:pt>
                <c:pt idx="2">
                  <c:v>Supermarket Type2</c:v>
                </c:pt>
                <c:pt idx="3">
                  <c:v>Supermarket Type1</c:v>
                </c:pt>
              </c:strCache>
            </c:strRef>
          </c:cat>
          <c:val>
            <c:numRef>
              <c:f>Sheets!$B$107:$B$110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161B-4677-8CAF-87CDCF64AB3B}"/>
            </c:ext>
          </c:extLst>
        </c:ser>
        <c:dLbls>
          <c:showLegendKey val="0"/>
          <c:showVal val="0"/>
          <c:showCatName val="0"/>
          <c:showSerName val="0"/>
          <c:showPercent val="0"/>
          <c:showBubbleSize val="0"/>
        </c:dLbls>
        <c:gapWidth val="182"/>
        <c:axId val="1799221359"/>
        <c:axId val="1799222799"/>
      </c:barChart>
      <c:catAx>
        <c:axId val="17992213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9222799"/>
        <c:crosses val="autoZero"/>
        <c:auto val="1"/>
        <c:lblAlgn val="ctr"/>
        <c:lblOffset val="100"/>
        <c:noMultiLvlLbl val="0"/>
      </c:catAx>
      <c:valAx>
        <c:axId val="1799222799"/>
        <c:scaling>
          <c:orientation val="minMax"/>
        </c:scaling>
        <c:delete val="1"/>
        <c:axPos val="b"/>
        <c:numFmt formatCode="0" sourceLinked="1"/>
        <c:majorTickMark val="none"/>
        <c:minorTickMark val="none"/>
        <c:tickLblPos val="nextTo"/>
        <c:crossAx val="1799221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D09E00"/>
          </a:solidFill>
          <a:ln w="19050">
            <a:solidFill>
              <a:schemeClr val="lt1"/>
            </a:solid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1575520833333323"/>
              <c:y val="8.3841153768027629E-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13229166666666667"/>
              <c:y val="-0.1096384318504977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143576388888889"/>
          <c:y val="0.27972222222222221"/>
          <c:w val="0.5475498958502607"/>
          <c:h val="0.74831819099535635"/>
        </c:manualLayout>
      </c:layout>
      <c:doughnutChart>
        <c:varyColors val="1"/>
        <c:ser>
          <c:idx val="0"/>
          <c:order val="0"/>
          <c:tx>
            <c:strRef>
              <c:f>Sheets!$B$13</c:f>
              <c:strCache>
                <c:ptCount val="1"/>
                <c:pt idx="0">
                  <c:v>Total</c:v>
                </c:pt>
              </c:strCache>
            </c:strRef>
          </c:tx>
          <c:spPr>
            <a:solidFill>
              <a:srgbClr val="D09E00"/>
            </a:solidFill>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1-3AC4-4ABF-90A0-6F3E3C06C3B2}"/>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3AC4-4ABF-90A0-6F3E3C06C3B2}"/>
              </c:ext>
            </c:extLst>
          </c:dPt>
          <c:dLbls>
            <c:dLbl>
              <c:idx val="0"/>
              <c:layout>
                <c:manualLayout>
                  <c:x val="0.11575520833333323"/>
                  <c:y val="8.38411537680276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AC4-4ABF-90A0-6F3E3C06C3B2}"/>
                </c:ext>
              </c:extLst>
            </c:dLbl>
            <c:dLbl>
              <c:idx val="1"/>
              <c:layout>
                <c:manualLayout>
                  <c:x val="-0.13229166666666667"/>
                  <c:y val="-0.109638431850497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AC4-4ABF-90A0-6F3E3C06C3B2}"/>
                </c:ext>
              </c:extLst>
            </c:dLbl>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Sheets!$A$14:$A$15</c:f>
              <c:strCache>
                <c:ptCount val="2"/>
                <c:pt idx="0">
                  <c:v>Low Fat</c:v>
                </c:pt>
                <c:pt idx="1">
                  <c:v>Regular</c:v>
                </c:pt>
              </c:strCache>
            </c:strRef>
          </c:cat>
          <c:val>
            <c:numRef>
              <c:f>Sheets!$B$14:$B$15</c:f>
              <c:numCache>
                <c:formatCode>\$0.00,"K"</c:formatCode>
                <c:ptCount val="2"/>
                <c:pt idx="0">
                  <c:v>776319.68840000057</c:v>
                </c:pt>
                <c:pt idx="1">
                  <c:v>425361.8043999995</c:v>
                </c:pt>
              </c:numCache>
            </c:numRef>
          </c:val>
          <c:extLst>
            <c:ext xmlns:c16="http://schemas.microsoft.com/office/drawing/2014/chart" uri="{C3380CC4-5D6E-409C-BE32-E72D297353CC}">
              <c16:uniqueId val="{00000004-3AC4-4ABF-90A0-6F3E3C06C3B2}"/>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24838628472222221"/>
          <c:y val="0.14833434897420272"/>
          <c:w val="0.5032269965277778"/>
          <c:h val="7.6586431037984959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Excel.xlsx]Sheets!PivotTable3</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017387657051345"/>
          <c:y val="0.19110779256041271"/>
          <c:w val="0.78233513183733394"/>
          <c:h val="0.77485111774821247"/>
        </c:manualLayout>
      </c:layout>
      <c:barChart>
        <c:barDir val="bar"/>
        <c:grouping val="clustered"/>
        <c:varyColors val="0"/>
        <c:ser>
          <c:idx val="0"/>
          <c:order val="0"/>
          <c:tx>
            <c:strRef>
              <c:f>Sheets!$B$23:$B$24</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Sheets!$A$25:$A$27</c:f>
              <c:strCache>
                <c:ptCount val="3"/>
                <c:pt idx="0">
                  <c:v>Tier 1</c:v>
                </c:pt>
                <c:pt idx="1">
                  <c:v>Tier 2</c:v>
                </c:pt>
                <c:pt idx="2">
                  <c:v>Tier 3</c:v>
                </c:pt>
              </c:strCache>
            </c:strRef>
          </c:cat>
          <c:val>
            <c:numRef>
              <c:f>Sheets!$B$25:$B$27</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6DF5-4AC9-83F2-A00B3C081F2F}"/>
            </c:ext>
          </c:extLst>
        </c:ser>
        <c:ser>
          <c:idx val="1"/>
          <c:order val="1"/>
          <c:tx>
            <c:strRef>
              <c:f>Sheets!$C$23:$C$24</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Sheets!$A$25:$A$27</c:f>
              <c:strCache>
                <c:ptCount val="3"/>
                <c:pt idx="0">
                  <c:v>Tier 1</c:v>
                </c:pt>
                <c:pt idx="1">
                  <c:v>Tier 2</c:v>
                </c:pt>
                <c:pt idx="2">
                  <c:v>Tier 3</c:v>
                </c:pt>
              </c:strCache>
            </c:strRef>
          </c:cat>
          <c:val>
            <c:numRef>
              <c:f>Sheets!$C$25:$C$27</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6DF5-4AC9-83F2-A00B3C081F2F}"/>
            </c:ext>
          </c:extLst>
        </c:ser>
        <c:dLbls>
          <c:showLegendKey val="0"/>
          <c:showVal val="0"/>
          <c:showCatName val="0"/>
          <c:showSerName val="0"/>
          <c:showPercent val="0"/>
          <c:showBubbleSize val="0"/>
        </c:dLbls>
        <c:gapWidth val="60"/>
        <c:axId val="1771807023"/>
        <c:axId val="1771783503"/>
      </c:barChart>
      <c:catAx>
        <c:axId val="177180702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783503"/>
        <c:crosses val="autoZero"/>
        <c:auto val="1"/>
        <c:lblAlgn val="ctr"/>
        <c:lblOffset val="100"/>
        <c:noMultiLvlLbl val="0"/>
      </c:catAx>
      <c:valAx>
        <c:axId val="1771783503"/>
        <c:scaling>
          <c:orientation val="minMax"/>
        </c:scaling>
        <c:delete val="1"/>
        <c:axPos val="b"/>
        <c:numFmt formatCode="\$0.00,&quot;K&quot;" sourceLinked="1"/>
        <c:majorTickMark val="out"/>
        <c:minorTickMark val="none"/>
        <c:tickLblPos val="nextTo"/>
        <c:crossAx val="1771807023"/>
        <c:crosses val="autoZero"/>
        <c:crossBetween val="between"/>
      </c:valAx>
      <c:spPr>
        <a:noFill/>
        <a:ln>
          <a:noFill/>
        </a:ln>
        <a:effectLst/>
      </c:spPr>
    </c:plotArea>
    <c:legend>
      <c:legendPos val="t"/>
      <c:layout>
        <c:manualLayout>
          <c:xMode val="edge"/>
          <c:yMode val="edge"/>
          <c:x val="0.27894873310327734"/>
          <c:y val="5.2362657254050156E-2"/>
          <c:w val="0.44210215248517665"/>
          <c:h val="0.1086374332518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Excel.xlsx]Sheets!PivotTable7</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802056507642429"/>
          <c:y val="4.3236131500511581E-2"/>
          <c:w val="0.74197943492357576"/>
          <c:h val="0.91509720183282162"/>
        </c:manualLayout>
      </c:layout>
      <c:barChart>
        <c:barDir val="bar"/>
        <c:grouping val="clustered"/>
        <c:varyColors val="0"/>
        <c:ser>
          <c:idx val="0"/>
          <c:order val="0"/>
          <c:tx>
            <c:strRef>
              <c:f>Sheets!$B$36</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Sheets!$A$37:$A$52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Sheets!$B$37:$B$52</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662A-42EC-8D4E-F08F65663D12}"/>
            </c:ext>
          </c:extLst>
        </c:ser>
        <c:dLbls>
          <c:showLegendKey val="0"/>
          <c:showVal val="0"/>
          <c:showCatName val="0"/>
          <c:showSerName val="0"/>
          <c:showPercent val="0"/>
          <c:showBubbleSize val="0"/>
        </c:dLbls>
        <c:gapWidth val="50"/>
        <c:axId val="1771794063"/>
        <c:axId val="1771795023"/>
      </c:barChart>
      <c:catAx>
        <c:axId val="1771794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795023"/>
        <c:crosses val="autoZero"/>
        <c:auto val="1"/>
        <c:lblAlgn val="ctr"/>
        <c:lblOffset val="100"/>
        <c:noMultiLvlLbl val="0"/>
      </c:catAx>
      <c:valAx>
        <c:axId val="1771795023"/>
        <c:scaling>
          <c:orientation val="minMax"/>
        </c:scaling>
        <c:delete val="1"/>
        <c:axPos val="b"/>
        <c:numFmt formatCode="\$0.00,&quot;K&quot;" sourceLinked="1"/>
        <c:majorTickMark val="none"/>
        <c:minorTickMark val="none"/>
        <c:tickLblPos val="nextTo"/>
        <c:crossAx val="1771794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Excel.xlsx]Sheets!PivotTable8</c:name>
    <c:fmtId val="3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18987341772151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4117554423344163E-2"/>
              <c:y val="-0.2974681052526662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9894210282538184E-2"/>
                  <c:h val="0.10107594936708859"/>
                </c:manualLayout>
              </c15:layout>
            </c:ext>
          </c:extLst>
        </c:dLbl>
      </c:pivotFmt>
      <c:pivotFmt>
        <c:idx val="5"/>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7.058823529411765E-3"/>
              <c:y val="-0.310126582278481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7.0588235294118075E-3"/>
              <c:y val="-0.297468354430379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4117647058823615E-2"/>
              <c:y val="-0.291139240506329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411764705882353E-2"/>
              <c:y val="-0.329113924050632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352941176470588E-3"/>
              <c:y val="-0.4050632911392405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352941176470588E-3"/>
              <c:y val="-0.348101265822784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7.0588235294119376E-3"/>
              <c:y val="-0.2594936708860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388142658638259E-2"/>
          <c:y val="5.5555555555555552E-2"/>
          <c:w val="0.92051283001389528"/>
          <c:h val="0.8416746864975212"/>
        </c:manualLayout>
      </c:layout>
      <c:areaChart>
        <c:grouping val="standard"/>
        <c:varyColors val="0"/>
        <c:ser>
          <c:idx val="0"/>
          <c:order val="0"/>
          <c:tx>
            <c:strRef>
              <c:f>Sheets!$B$55</c:f>
              <c:strCache>
                <c:ptCount val="1"/>
                <c:pt idx="0">
                  <c:v>Total</c:v>
                </c:pt>
              </c:strCache>
            </c:strRef>
          </c:tx>
          <c:spPr>
            <a:solidFill>
              <a:srgbClr val="FFD200">
                <a:alpha val="80000"/>
              </a:srgbClr>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6ED6-4DBA-BEFB-5C2964E6FFD0}"/>
              </c:ext>
            </c:extLst>
          </c:dPt>
          <c:dPt>
            <c:idx val="1"/>
            <c:bubble3D val="0"/>
            <c:extLst>
              <c:ext xmlns:c16="http://schemas.microsoft.com/office/drawing/2014/chart" uri="{C3380CC4-5D6E-409C-BE32-E72D297353CC}">
                <c16:uniqueId val="{00000002-6ED6-4DBA-BEFB-5C2964E6FFD0}"/>
              </c:ext>
            </c:extLst>
          </c:dPt>
          <c:dPt>
            <c:idx val="2"/>
            <c:bubble3D val="0"/>
            <c:extLst>
              <c:ext xmlns:c16="http://schemas.microsoft.com/office/drawing/2014/chart" uri="{C3380CC4-5D6E-409C-BE32-E72D297353CC}">
                <c16:uniqueId val="{00000003-6ED6-4DBA-BEFB-5C2964E6FFD0}"/>
              </c:ext>
            </c:extLst>
          </c:dPt>
          <c:dPt>
            <c:idx val="3"/>
            <c:bubble3D val="0"/>
            <c:extLst>
              <c:ext xmlns:c16="http://schemas.microsoft.com/office/drawing/2014/chart" uri="{C3380CC4-5D6E-409C-BE32-E72D297353CC}">
                <c16:uniqueId val="{00000004-6ED6-4DBA-BEFB-5C2964E6FFD0}"/>
              </c:ext>
            </c:extLst>
          </c:dPt>
          <c:dPt>
            <c:idx val="4"/>
            <c:bubble3D val="0"/>
            <c:extLst>
              <c:ext xmlns:c16="http://schemas.microsoft.com/office/drawing/2014/chart" uri="{C3380CC4-5D6E-409C-BE32-E72D297353CC}">
                <c16:uniqueId val="{00000005-6ED6-4DBA-BEFB-5C2964E6FFD0}"/>
              </c:ext>
            </c:extLst>
          </c:dPt>
          <c:dPt>
            <c:idx val="5"/>
            <c:bubble3D val="0"/>
            <c:extLst>
              <c:ext xmlns:c16="http://schemas.microsoft.com/office/drawing/2014/chart" uri="{C3380CC4-5D6E-409C-BE32-E72D297353CC}">
                <c16:uniqueId val="{00000006-6ED6-4DBA-BEFB-5C2964E6FFD0}"/>
              </c:ext>
            </c:extLst>
          </c:dPt>
          <c:dPt>
            <c:idx val="6"/>
            <c:bubble3D val="0"/>
            <c:extLst>
              <c:ext xmlns:c16="http://schemas.microsoft.com/office/drawing/2014/chart" uri="{C3380CC4-5D6E-409C-BE32-E72D297353CC}">
                <c16:uniqueId val="{00000007-6ED6-4DBA-BEFB-5C2964E6FFD0}"/>
              </c:ext>
            </c:extLst>
          </c:dPt>
          <c:dPt>
            <c:idx val="7"/>
            <c:bubble3D val="0"/>
            <c:extLst>
              <c:ext xmlns:c16="http://schemas.microsoft.com/office/drawing/2014/chart" uri="{C3380CC4-5D6E-409C-BE32-E72D297353CC}">
                <c16:uniqueId val="{00000008-6ED6-4DBA-BEFB-5C2964E6FFD0}"/>
              </c:ext>
            </c:extLst>
          </c:dPt>
          <c:dPt>
            <c:idx val="8"/>
            <c:bubble3D val="0"/>
            <c:extLst>
              <c:ext xmlns:c16="http://schemas.microsoft.com/office/drawing/2014/chart" uri="{C3380CC4-5D6E-409C-BE32-E72D297353CC}">
                <c16:uniqueId val="{00000009-6ED6-4DBA-BEFB-5C2964E6FFD0}"/>
              </c:ext>
            </c:extLst>
          </c:dPt>
          <c:dLbls>
            <c:dLbl>
              <c:idx val="0"/>
              <c:layout>
                <c:manualLayout>
                  <c:x val="0"/>
                  <c:y val="-0.18987341772151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ED6-4DBA-BEFB-5C2964E6FFD0}"/>
                </c:ext>
              </c:extLst>
            </c:dLbl>
            <c:dLbl>
              <c:idx val="1"/>
              <c:layout>
                <c:manualLayout>
                  <c:x val="-1.4117554423344163E-2"/>
                  <c:y val="-0.2974681052526662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9894210282538184E-2"/>
                      <c:h val="0.10107594936708859"/>
                    </c:manualLayout>
                  </c15:layout>
                </c:ext>
                <c:ext xmlns:c16="http://schemas.microsoft.com/office/drawing/2014/chart" uri="{C3380CC4-5D6E-409C-BE32-E72D297353CC}">
                  <c16:uniqueId val="{00000002-6ED6-4DBA-BEFB-5C2964E6FFD0}"/>
                </c:ext>
              </c:extLst>
            </c:dLbl>
            <c:dLbl>
              <c:idx val="2"/>
              <c:layout>
                <c:manualLayout>
                  <c:x val="-7.058823529411765E-3"/>
                  <c:y val="-0.310126582278481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ED6-4DBA-BEFB-5C2964E6FFD0}"/>
                </c:ext>
              </c:extLst>
            </c:dLbl>
            <c:dLbl>
              <c:idx val="3"/>
              <c:layout>
                <c:manualLayout>
                  <c:x val="-7.0588235294118075E-3"/>
                  <c:y val="-0.297468354430379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ED6-4DBA-BEFB-5C2964E6FFD0}"/>
                </c:ext>
              </c:extLst>
            </c:dLbl>
            <c:dLbl>
              <c:idx val="4"/>
              <c:layout>
                <c:manualLayout>
                  <c:x val="-1.4117647058823615E-2"/>
                  <c:y val="-0.291139240506329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ED6-4DBA-BEFB-5C2964E6FFD0}"/>
                </c:ext>
              </c:extLst>
            </c:dLbl>
            <c:dLbl>
              <c:idx val="5"/>
              <c:layout>
                <c:manualLayout>
                  <c:x val="-1.411764705882353E-2"/>
                  <c:y val="-0.329113924050632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ED6-4DBA-BEFB-5C2964E6FFD0}"/>
                </c:ext>
              </c:extLst>
            </c:dLbl>
            <c:dLbl>
              <c:idx val="6"/>
              <c:layout>
                <c:manualLayout>
                  <c:x val="-2.352941176470588E-3"/>
                  <c:y val="-0.4050632911392405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ED6-4DBA-BEFB-5C2964E6FFD0}"/>
                </c:ext>
              </c:extLst>
            </c:dLbl>
            <c:dLbl>
              <c:idx val="7"/>
              <c:layout>
                <c:manualLayout>
                  <c:x val="2.352941176470588E-3"/>
                  <c:y val="-0.348101265822784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ED6-4DBA-BEFB-5C2964E6FFD0}"/>
                </c:ext>
              </c:extLst>
            </c:dLbl>
            <c:dLbl>
              <c:idx val="8"/>
              <c:layout>
                <c:manualLayout>
                  <c:x val="-7.0588235294119376E-3"/>
                  <c:y val="-0.2594936708860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ED6-4DBA-BEFB-5C2964E6FFD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Sheets!$A$56:$A$64</c:f>
              <c:strCache>
                <c:ptCount val="9"/>
                <c:pt idx="0">
                  <c:v>2011</c:v>
                </c:pt>
                <c:pt idx="1">
                  <c:v>2012</c:v>
                </c:pt>
                <c:pt idx="2">
                  <c:v>2014</c:v>
                </c:pt>
                <c:pt idx="3">
                  <c:v>2015</c:v>
                </c:pt>
                <c:pt idx="4">
                  <c:v>2016</c:v>
                </c:pt>
                <c:pt idx="5">
                  <c:v>2017</c:v>
                </c:pt>
                <c:pt idx="6">
                  <c:v>2018</c:v>
                </c:pt>
                <c:pt idx="7">
                  <c:v>2020</c:v>
                </c:pt>
                <c:pt idx="8">
                  <c:v>2022</c:v>
                </c:pt>
              </c:strCache>
            </c:strRef>
          </c:cat>
          <c:val>
            <c:numRef>
              <c:f>Sheets!$B$56:$B$64</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6ED6-4DBA-BEFB-5C2964E6FFD0}"/>
            </c:ext>
          </c:extLst>
        </c:ser>
        <c:dLbls>
          <c:showLegendKey val="0"/>
          <c:showVal val="1"/>
          <c:showCatName val="0"/>
          <c:showSerName val="0"/>
          <c:showPercent val="0"/>
          <c:showBubbleSize val="0"/>
        </c:dLbls>
        <c:dropLines>
          <c:spPr>
            <a:ln w="9525" cap="flat" cmpd="sng" algn="ctr">
              <a:solidFill>
                <a:schemeClr val="bg1">
                  <a:lumMod val="50000"/>
                  <a:alpha val="40000"/>
                </a:schemeClr>
              </a:solidFill>
              <a:round/>
            </a:ln>
            <a:effectLst/>
          </c:spPr>
        </c:dropLines>
        <c:axId val="1771784943"/>
        <c:axId val="1771787343"/>
      </c:areaChart>
      <c:catAx>
        <c:axId val="1771784943"/>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771787343"/>
        <c:crosses val="autoZero"/>
        <c:auto val="1"/>
        <c:lblAlgn val="ctr"/>
        <c:lblOffset val="100"/>
        <c:noMultiLvlLbl val="0"/>
      </c:catAx>
      <c:valAx>
        <c:axId val="1771787343"/>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0.00,&quot;K&quot;" sourceLinked="1"/>
        <c:majorTickMark val="out"/>
        <c:minorTickMark val="none"/>
        <c:tickLblPos val="nextTo"/>
        <c:crossAx val="177178494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Excel.xlsx]Sheets!PivotTable9</c:name>
    <c:fmtId val="3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0145243282498184"/>
              <c:y val="-5.64444444444444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8215323166303551"/>
              <c:y val="1.12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7.6089324618736381E-2"/>
              <c:y val="-0.124177777777777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7027015250544661"/>
          <c:y val="0.12145822222222222"/>
          <c:w val="0.69174001452432821"/>
          <c:h val="0.84668977777777765"/>
        </c:manualLayout>
      </c:layout>
      <c:doughnutChart>
        <c:varyColors val="1"/>
        <c:ser>
          <c:idx val="0"/>
          <c:order val="0"/>
          <c:tx>
            <c:strRef>
              <c:f>Sheets!$B$68</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6F29-41BE-8851-A823B5643D23}"/>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6F29-41BE-8851-A823B5643D23}"/>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6F29-41BE-8851-A823B5643D23}"/>
              </c:ext>
            </c:extLst>
          </c:dPt>
          <c:dLbls>
            <c:dLbl>
              <c:idx val="0"/>
              <c:layout>
                <c:manualLayout>
                  <c:x val="0.10145243282498184"/>
                  <c:y val="-5.644444444444444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F29-41BE-8851-A823B5643D23}"/>
                </c:ext>
              </c:extLst>
            </c:dLbl>
            <c:dLbl>
              <c:idx val="1"/>
              <c:layout>
                <c:manualLayout>
                  <c:x val="0.18215323166303551"/>
                  <c:y val="1.128888888888888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F29-41BE-8851-A823B5643D23}"/>
                </c:ext>
              </c:extLst>
            </c:dLbl>
            <c:dLbl>
              <c:idx val="2"/>
              <c:layout>
                <c:manualLayout>
                  <c:x val="-7.6089324618736381E-2"/>
                  <c:y val="-0.12417777777777778"/>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F29-41BE-8851-A823B5643D2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Sheets!$A$69:$A$71</c:f>
              <c:strCache>
                <c:ptCount val="3"/>
                <c:pt idx="0">
                  <c:v>High</c:v>
                </c:pt>
                <c:pt idx="1">
                  <c:v>Medium</c:v>
                </c:pt>
                <c:pt idx="2">
                  <c:v>Small</c:v>
                </c:pt>
              </c:strCache>
            </c:strRef>
          </c:cat>
          <c:val>
            <c:numRef>
              <c:f>Sheets!$B$69:$B$71</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6F29-41BE-8851-A823B5643D23}"/>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Excel.xlsx]Sheets!PivotTable11</c:name>
    <c:fmtId val="4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9.5634436867755819E-17"/>
              <c:y val="-7.24637681159420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15556685307575"/>
                  <c:h val="0.19521739130434781"/>
                </c:manualLayout>
              </c15:layout>
            </c:ext>
          </c:extLst>
        </c:dLbl>
      </c:pivotFmt>
      <c:pivotFmt>
        <c:idx val="5"/>
        <c:spPr>
          <a:solidFill>
            <a:schemeClr val="accent2">
              <a:lumMod val="75000"/>
            </a:schemeClr>
          </a:solidFill>
          <a:ln>
            <a:noFill/>
          </a:ln>
          <a:effectLst/>
        </c:spPr>
        <c:dLbl>
          <c:idx val="0"/>
          <c:layout>
            <c:manualLayout>
              <c:x val="-1.5251652262328419E-2"/>
              <c:y val="1.4492753623188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972547025927808"/>
                  <c:h val="0.19521739130434781"/>
                </c:manualLayout>
              </c15:layout>
            </c:ext>
          </c:extLst>
        </c:dLbl>
      </c:pivotFmt>
      <c:pivotFmt>
        <c:idx val="6"/>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18759532282664"/>
                  <c:h val="0.19521739130434781"/>
                </c:manualLayout>
              </c15:layout>
            </c:ext>
          </c:extLst>
        </c:dLbl>
      </c:pivotFmt>
    </c:pivotFmts>
    <c:plotArea>
      <c:layout>
        <c:manualLayout>
          <c:layoutTarget val="inner"/>
          <c:xMode val="edge"/>
          <c:yMode val="edge"/>
          <c:x val="0.49845764584591246"/>
          <c:y val="8.0128380691543988E-2"/>
          <c:w val="0.49110938597464049"/>
          <c:h val="0.82371794871794868"/>
        </c:manualLayout>
      </c:layout>
      <c:barChart>
        <c:barDir val="bar"/>
        <c:grouping val="clustered"/>
        <c:varyColors val="0"/>
        <c:ser>
          <c:idx val="0"/>
          <c:order val="0"/>
          <c:tx>
            <c:strRef>
              <c:f>Sheets!$B$93</c:f>
              <c:strCache>
                <c:ptCount val="1"/>
                <c:pt idx="0">
                  <c:v>Total</c:v>
                </c:pt>
              </c:strCache>
            </c:strRef>
          </c:tx>
          <c:spPr>
            <a:solidFill>
              <a:schemeClr val="accent2">
                <a:lumMod val="75000"/>
              </a:schemeClr>
            </a:solidFill>
            <a:ln>
              <a:noFill/>
            </a:ln>
            <a:effectLst/>
          </c:spPr>
          <c:invertIfNegative val="0"/>
          <c:dPt>
            <c:idx val="0"/>
            <c:invertIfNegative val="0"/>
            <c:bubble3D val="0"/>
            <c:extLst>
              <c:ext xmlns:c16="http://schemas.microsoft.com/office/drawing/2014/chart" uri="{C3380CC4-5D6E-409C-BE32-E72D297353CC}">
                <c16:uniqueId val="{00000004-2881-40FA-B0A1-597DE25432FE}"/>
              </c:ext>
            </c:extLst>
          </c:dPt>
          <c:dPt>
            <c:idx val="1"/>
            <c:invertIfNegative val="0"/>
            <c:bubble3D val="0"/>
            <c:extLst>
              <c:ext xmlns:c16="http://schemas.microsoft.com/office/drawing/2014/chart" uri="{C3380CC4-5D6E-409C-BE32-E72D297353CC}">
                <c16:uniqueId val="{00000003-2881-40FA-B0A1-597DE25432FE}"/>
              </c:ext>
            </c:extLst>
          </c:dPt>
          <c:dPt>
            <c:idx val="2"/>
            <c:invertIfNegative val="0"/>
            <c:bubble3D val="0"/>
            <c:extLst>
              <c:ext xmlns:c16="http://schemas.microsoft.com/office/drawing/2014/chart" uri="{C3380CC4-5D6E-409C-BE32-E72D297353CC}">
                <c16:uniqueId val="{00000002-2881-40FA-B0A1-597DE25432FE}"/>
              </c:ext>
            </c:extLst>
          </c:dPt>
          <c:dPt>
            <c:idx val="3"/>
            <c:invertIfNegative val="0"/>
            <c:bubble3D val="0"/>
            <c:extLst>
              <c:ext xmlns:c16="http://schemas.microsoft.com/office/drawing/2014/chart" uri="{C3380CC4-5D6E-409C-BE32-E72D297353CC}">
                <c16:uniqueId val="{00000001-2881-40FA-B0A1-597DE25432FE}"/>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318759532282664"/>
                      <c:h val="0.19521739130434781"/>
                    </c:manualLayout>
                  </c15:layout>
                </c:ext>
                <c:ext xmlns:c16="http://schemas.microsoft.com/office/drawing/2014/chart" uri="{C3380CC4-5D6E-409C-BE32-E72D297353CC}">
                  <c16:uniqueId val="{00000004-2881-40FA-B0A1-597DE25432FE}"/>
                </c:ext>
              </c:extLst>
            </c:dLbl>
            <c:dLbl>
              <c:idx val="1"/>
              <c:layout>
                <c:manualLayout>
                  <c:x val="-1.5251652262328419E-2"/>
                  <c:y val="1.449275362318834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1972547025927808"/>
                      <c:h val="0.19521739130434781"/>
                    </c:manualLayout>
                  </c15:layout>
                </c:ext>
                <c:ext xmlns:c16="http://schemas.microsoft.com/office/drawing/2014/chart" uri="{C3380CC4-5D6E-409C-BE32-E72D297353CC}">
                  <c16:uniqueId val="{00000003-2881-40FA-B0A1-597DE25432FE}"/>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215556685307575"/>
                      <c:h val="0.19521739130434781"/>
                    </c:manualLayout>
                  </c15:layout>
                </c:ext>
                <c:ext xmlns:c16="http://schemas.microsoft.com/office/drawing/2014/chart" uri="{C3380CC4-5D6E-409C-BE32-E72D297353CC}">
                  <c16:uniqueId val="{00000002-2881-40FA-B0A1-597DE25432FE}"/>
                </c:ext>
              </c:extLst>
            </c:dLbl>
            <c:dLbl>
              <c:idx val="3"/>
              <c:layout>
                <c:manualLayout>
                  <c:x val="9.5634436867755819E-17"/>
                  <c:y val="-7.24637681159420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881-40FA-B0A1-597DE25432F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Sheets!$A$94:$A$97</c:f>
              <c:strCache>
                <c:ptCount val="4"/>
                <c:pt idx="0">
                  <c:v>Grocery Store</c:v>
                </c:pt>
                <c:pt idx="1">
                  <c:v>Supermarket Type3</c:v>
                </c:pt>
                <c:pt idx="2">
                  <c:v>Supermarket Type2</c:v>
                </c:pt>
                <c:pt idx="3">
                  <c:v>Supermarket Type1</c:v>
                </c:pt>
              </c:strCache>
            </c:strRef>
          </c:cat>
          <c:val>
            <c:numRef>
              <c:f>Sheets!$B$94:$B$97</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2881-40FA-B0A1-597DE25432FE}"/>
            </c:ext>
          </c:extLst>
        </c:ser>
        <c:dLbls>
          <c:showLegendKey val="0"/>
          <c:showVal val="0"/>
          <c:showCatName val="0"/>
          <c:showSerName val="0"/>
          <c:showPercent val="0"/>
          <c:showBubbleSize val="0"/>
        </c:dLbls>
        <c:gapWidth val="60"/>
        <c:axId val="18348239"/>
        <c:axId val="18349679"/>
      </c:barChart>
      <c:catAx>
        <c:axId val="183482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8349679"/>
        <c:crosses val="autoZero"/>
        <c:auto val="1"/>
        <c:lblAlgn val="ctr"/>
        <c:lblOffset val="100"/>
        <c:noMultiLvlLbl val="0"/>
      </c:catAx>
      <c:valAx>
        <c:axId val="18349679"/>
        <c:scaling>
          <c:orientation val="minMax"/>
        </c:scaling>
        <c:delete val="1"/>
        <c:axPos val="b"/>
        <c:numFmt formatCode="\$0.00,&quot;K&quot;" sourceLinked="1"/>
        <c:majorTickMark val="none"/>
        <c:minorTickMark val="none"/>
        <c:tickLblPos val="nextTo"/>
        <c:crossAx val="18348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Excel.xlsx]Sheets!PivotTable12</c:name>
    <c:fmtId val="5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Sheets!$B$100</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Sheets!$A$101:$A$104</c:f>
              <c:strCache>
                <c:ptCount val="4"/>
                <c:pt idx="0">
                  <c:v>Grocery Store</c:v>
                </c:pt>
                <c:pt idx="1">
                  <c:v>Supermarket Type3</c:v>
                </c:pt>
                <c:pt idx="2">
                  <c:v>Supermarket Type2</c:v>
                </c:pt>
                <c:pt idx="3">
                  <c:v>Supermarket Type1</c:v>
                </c:pt>
              </c:strCache>
            </c:strRef>
          </c:cat>
          <c:val>
            <c:numRef>
              <c:f>Sheets!$B$101:$B$104</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59D0-48BC-9AB2-8F570BB07877}"/>
            </c:ext>
          </c:extLst>
        </c:ser>
        <c:dLbls>
          <c:showLegendKey val="0"/>
          <c:showVal val="0"/>
          <c:showCatName val="0"/>
          <c:showSerName val="0"/>
          <c:showPercent val="0"/>
          <c:showBubbleSize val="0"/>
        </c:dLbls>
        <c:gapWidth val="60"/>
        <c:axId val="896449071"/>
        <c:axId val="896446191"/>
      </c:barChart>
      <c:catAx>
        <c:axId val="896449071"/>
        <c:scaling>
          <c:orientation val="minMax"/>
        </c:scaling>
        <c:delete val="1"/>
        <c:axPos val="l"/>
        <c:numFmt formatCode="General" sourceLinked="1"/>
        <c:majorTickMark val="none"/>
        <c:minorTickMark val="none"/>
        <c:tickLblPos val="nextTo"/>
        <c:crossAx val="896446191"/>
        <c:crosses val="autoZero"/>
        <c:auto val="1"/>
        <c:lblAlgn val="ctr"/>
        <c:lblOffset val="100"/>
        <c:noMultiLvlLbl val="0"/>
      </c:catAx>
      <c:valAx>
        <c:axId val="896446191"/>
        <c:scaling>
          <c:orientation val="minMax"/>
        </c:scaling>
        <c:delete val="1"/>
        <c:axPos val="b"/>
        <c:numFmt formatCode="\$0" sourceLinked="1"/>
        <c:majorTickMark val="none"/>
        <c:minorTickMark val="none"/>
        <c:tickLblPos val="nextTo"/>
        <c:crossAx val="896449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Excel.xlsx]Sheets!PivotTable13</c:name>
    <c:fmtId val="5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706766917293228E-2"/>
          <c:y val="7.9136690647482008E-2"/>
          <c:w val="0.81496120466693489"/>
          <c:h val="0.84172661870503596"/>
        </c:manualLayout>
      </c:layout>
      <c:barChart>
        <c:barDir val="bar"/>
        <c:grouping val="clustered"/>
        <c:varyColors val="0"/>
        <c:ser>
          <c:idx val="0"/>
          <c:order val="0"/>
          <c:tx>
            <c:strRef>
              <c:f>Sheets!$B$106</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Sheets!$A$107:$A$110</c:f>
              <c:strCache>
                <c:ptCount val="4"/>
                <c:pt idx="0">
                  <c:v>Grocery Store</c:v>
                </c:pt>
                <c:pt idx="1">
                  <c:v>Supermarket Type3</c:v>
                </c:pt>
                <c:pt idx="2">
                  <c:v>Supermarket Type2</c:v>
                </c:pt>
                <c:pt idx="3">
                  <c:v>Supermarket Type1</c:v>
                </c:pt>
              </c:strCache>
            </c:strRef>
          </c:cat>
          <c:val>
            <c:numRef>
              <c:f>Sheets!$B$107:$B$110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45B1-4C69-BEDE-4FBB13250AF8}"/>
            </c:ext>
          </c:extLst>
        </c:ser>
        <c:dLbls>
          <c:showLegendKey val="0"/>
          <c:showVal val="0"/>
          <c:showCatName val="0"/>
          <c:showSerName val="0"/>
          <c:showPercent val="0"/>
          <c:showBubbleSize val="0"/>
        </c:dLbls>
        <c:gapWidth val="60"/>
        <c:axId val="1799221359"/>
        <c:axId val="1799222799"/>
      </c:barChart>
      <c:catAx>
        <c:axId val="1799221359"/>
        <c:scaling>
          <c:orientation val="minMax"/>
        </c:scaling>
        <c:delete val="1"/>
        <c:axPos val="l"/>
        <c:numFmt formatCode="General" sourceLinked="1"/>
        <c:majorTickMark val="none"/>
        <c:minorTickMark val="none"/>
        <c:tickLblPos val="nextTo"/>
        <c:crossAx val="1799222799"/>
        <c:crosses val="autoZero"/>
        <c:auto val="1"/>
        <c:lblAlgn val="ctr"/>
        <c:lblOffset val="100"/>
        <c:noMultiLvlLbl val="0"/>
      </c:catAx>
      <c:valAx>
        <c:axId val="1799222799"/>
        <c:scaling>
          <c:orientation val="minMax"/>
        </c:scaling>
        <c:delete val="1"/>
        <c:axPos val="b"/>
        <c:numFmt formatCode="0" sourceLinked="1"/>
        <c:majorTickMark val="none"/>
        <c:minorTickMark val="none"/>
        <c:tickLblPos val="nextTo"/>
        <c:crossAx val="1799221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8934E66F-2BCA-4D84-A179-9CA2F5EAED0B}">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8934E66F-2BCA-4D84-A179-9CA2F5EAED0B}">
          <cx:tx>
            <cx:txData>
              <cx:f>_xlchart.v2.4</cx:f>
              <cx:v>Sales</cx:v>
            </cx:txData>
          </cx:tx>
          <cx:spPr>
            <a:solidFill>
              <a:schemeClr val="accent6">
                <a:lumMod val="60000"/>
                <a:lumOff val="40000"/>
              </a:schemeClr>
            </a:solidFill>
            <a:ln>
              <a:noFill/>
            </a:ln>
          </cx:spPr>
          <cx:dataPt idx="0">
            <cx:spPr>
              <a:solidFill>
                <a:srgbClr val="FFC000">
                  <a:lumMod val="75000"/>
                </a:srgbClr>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21" Type="http://schemas.openxmlformats.org/officeDocument/2006/relationships/image" Target="../media/image10.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image" Target="../media/image6.png"/><Relationship Id="rId2" Type="http://schemas.openxmlformats.org/officeDocument/2006/relationships/image" Target="../media/image2.png"/><Relationship Id="rId16" Type="http://schemas.openxmlformats.org/officeDocument/2006/relationships/hyperlink" Target="#'BlinkIT Grocery Data'!A1"/><Relationship Id="rId20" Type="http://schemas.openxmlformats.org/officeDocument/2006/relationships/image" Target="../media/image9.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5.png"/><Relationship Id="rId10" Type="http://schemas.microsoft.com/office/2014/relationships/chartEx" Target="../charts/chartEx2.xml"/><Relationship Id="rId19" Type="http://schemas.openxmlformats.org/officeDocument/2006/relationships/image" Target="../media/image8.png"/><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hyperlink" Target="#Sheets!A1"/></Relationships>
</file>

<file path=xl/drawings/drawing1.xml><?xml version="1.0" encoding="utf-8"?>
<xdr:wsDr xmlns:xdr="http://schemas.openxmlformats.org/drawingml/2006/spreadsheetDrawing" xmlns:a="http://schemas.openxmlformats.org/drawingml/2006/main">
  <xdr:twoCellAnchor editAs="oneCell">
    <xdr:from>
      <xdr:col>5</xdr:col>
      <xdr:colOff>99060</xdr:colOff>
      <xdr:row>1</xdr:row>
      <xdr:rowOff>30481</xdr:rowOff>
    </xdr:from>
    <xdr:to>
      <xdr:col>7</xdr:col>
      <xdr:colOff>106680</xdr:colOff>
      <xdr:row>7</xdr:row>
      <xdr:rowOff>152401</xdr:rowOff>
    </xdr:to>
    <mc:AlternateContent xmlns:mc="http://schemas.openxmlformats.org/markup-compatibility/2006" xmlns:a14="http://schemas.microsoft.com/office/drawing/2010/main">
      <mc:Choice Requires="a14">
        <xdr:graphicFrame macro="">
          <xdr:nvGraphicFramePr>
            <xdr:cNvPr id="4" name="Outlet Size">
              <a:extLst>
                <a:ext uri="{FF2B5EF4-FFF2-40B4-BE49-F238E27FC236}">
                  <a16:creationId xmlns:a16="http://schemas.microsoft.com/office/drawing/2014/main" id="{F4DBA02F-5951-5D4C-4084-FF6A9B4C0493}"/>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495800" y="236221"/>
              <a:ext cx="1828800" cy="13411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3810</xdr:colOff>
      <xdr:row>12</xdr:row>
      <xdr:rowOff>15240</xdr:rowOff>
    </xdr:from>
    <xdr:to>
      <xdr:col>4</xdr:col>
      <xdr:colOff>449580</xdr:colOff>
      <xdr:row>19</xdr:row>
      <xdr:rowOff>99060</xdr:rowOff>
    </xdr:to>
    <xdr:graphicFrame macro="">
      <xdr:nvGraphicFramePr>
        <xdr:cNvPr id="5" name="Chart 4">
          <a:extLst>
            <a:ext uri="{FF2B5EF4-FFF2-40B4-BE49-F238E27FC236}">
              <a16:creationId xmlns:a16="http://schemas.microsoft.com/office/drawing/2014/main" id="{ADDC7014-04C2-2DA7-5E3E-10DAE5A161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11430</xdr:colOff>
      <xdr:row>22</xdr:row>
      <xdr:rowOff>0</xdr:rowOff>
    </xdr:from>
    <xdr:to>
      <xdr:col>6</xdr:col>
      <xdr:colOff>182880</xdr:colOff>
      <xdr:row>31</xdr:row>
      <xdr:rowOff>22860</xdr:rowOff>
    </xdr:to>
    <xdr:graphicFrame macro="">
      <xdr:nvGraphicFramePr>
        <xdr:cNvPr id="7" name="Chart 6">
          <a:extLst>
            <a:ext uri="{FF2B5EF4-FFF2-40B4-BE49-F238E27FC236}">
              <a16:creationId xmlns:a16="http://schemas.microsoft.com/office/drawing/2014/main" id="{F88DB94A-5942-2F12-1ED0-63A1F2567E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11430</xdr:colOff>
      <xdr:row>35</xdr:row>
      <xdr:rowOff>38100</xdr:rowOff>
    </xdr:from>
    <xdr:to>
      <xdr:col>4</xdr:col>
      <xdr:colOff>662940</xdr:colOff>
      <xdr:row>49</xdr:row>
      <xdr:rowOff>0</xdr:rowOff>
    </xdr:to>
    <xdr:graphicFrame macro="">
      <xdr:nvGraphicFramePr>
        <xdr:cNvPr id="8" name="Chart 7">
          <a:extLst>
            <a:ext uri="{FF2B5EF4-FFF2-40B4-BE49-F238E27FC236}">
              <a16:creationId xmlns:a16="http://schemas.microsoft.com/office/drawing/2014/main" id="{3943879A-4DDC-AE52-DD4F-6A5B758C00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19050</xdr:colOff>
      <xdr:row>54</xdr:row>
      <xdr:rowOff>0</xdr:rowOff>
    </xdr:from>
    <xdr:to>
      <xdr:col>6</xdr:col>
      <xdr:colOff>259080</xdr:colOff>
      <xdr:row>63</xdr:row>
      <xdr:rowOff>106680</xdr:rowOff>
    </xdr:to>
    <xdr:graphicFrame macro="">
      <xdr:nvGraphicFramePr>
        <xdr:cNvPr id="9" name="Chart 8">
          <a:extLst>
            <a:ext uri="{FF2B5EF4-FFF2-40B4-BE49-F238E27FC236}">
              <a16:creationId xmlns:a16="http://schemas.microsoft.com/office/drawing/2014/main" id="{249FDE61-0FA1-D588-B144-DD63DCA3C1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26670</xdr:colOff>
      <xdr:row>67</xdr:row>
      <xdr:rowOff>15240</xdr:rowOff>
    </xdr:from>
    <xdr:to>
      <xdr:col>4</xdr:col>
      <xdr:colOff>441960</xdr:colOff>
      <xdr:row>76</xdr:row>
      <xdr:rowOff>38100</xdr:rowOff>
    </xdr:to>
    <xdr:graphicFrame macro="">
      <xdr:nvGraphicFramePr>
        <xdr:cNvPr id="10" name="Chart 9">
          <a:extLst>
            <a:ext uri="{FF2B5EF4-FFF2-40B4-BE49-F238E27FC236}">
              <a16:creationId xmlns:a16="http://schemas.microsoft.com/office/drawing/2014/main" id="{1C417F26-8E25-E0AB-83D7-ABAA3F2DBC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750570</xdr:colOff>
      <xdr:row>80</xdr:row>
      <xdr:rowOff>7620</xdr:rowOff>
    </xdr:from>
    <xdr:to>
      <xdr:col>7</xdr:col>
      <xdr:colOff>518160</xdr:colOff>
      <xdr:row>88</xdr:row>
      <xdr:rowOff>190500</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35A198A0-ED24-4C78-AEEE-8902743D3CF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392930" y="16101060"/>
              <a:ext cx="2343150" cy="17830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72390</xdr:colOff>
      <xdr:row>92</xdr:row>
      <xdr:rowOff>0</xdr:rowOff>
    </xdr:from>
    <xdr:to>
      <xdr:col>4</xdr:col>
      <xdr:colOff>510540</xdr:colOff>
      <xdr:row>97</xdr:row>
      <xdr:rowOff>83820</xdr:rowOff>
    </xdr:to>
    <xdr:graphicFrame macro="">
      <xdr:nvGraphicFramePr>
        <xdr:cNvPr id="13" name="Chart 12">
          <a:extLst>
            <a:ext uri="{FF2B5EF4-FFF2-40B4-BE49-F238E27FC236}">
              <a16:creationId xmlns:a16="http://schemas.microsoft.com/office/drawing/2014/main" id="{8BBA437F-0284-2E87-7BFD-151458E51A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64770</xdr:colOff>
      <xdr:row>98</xdr:row>
      <xdr:rowOff>182880</xdr:rowOff>
    </xdr:from>
    <xdr:to>
      <xdr:col>4</xdr:col>
      <xdr:colOff>731520</xdr:colOff>
      <xdr:row>104</xdr:row>
      <xdr:rowOff>7620</xdr:rowOff>
    </xdr:to>
    <xdr:graphicFrame macro="">
      <xdr:nvGraphicFramePr>
        <xdr:cNvPr id="14" name="Chart 13">
          <a:extLst>
            <a:ext uri="{FF2B5EF4-FFF2-40B4-BE49-F238E27FC236}">
              <a16:creationId xmlns:a16="http://schemas.microsoft.com/office/drawing/2014/main" id="{2245798E-FE72-EFC5-3DCC-37CA68BBA9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41910</xdr:colOff>
      <xdr:row>105</xdr:row>
      <xdr:rowOff>15240</xdr:rowOff>
    </xdr:from>
    <xdr:to>
      <xdr:col>4</xdr:col>
      <xdr:colOff>624840</xdr:colOff>
      <xdr:row>110</xdr:row>
      <xdr:rowOff>30480</xdr:rowOff>
    </xdr:to>
    <xdr:graphicFrame macro="">
      <xdr:nvGraphicFramePr>
        <xdr:cNvPr id="15" name="Chart 14">
          <a:extLst>
            <a:ext uri="{FF2B5EF4-FFF2-40B4-BE49-F238E27FC236}">
              <a16:creationId xmlns:a16="http://schemas.microsoft.com/office/drawing/2014/main" id="{43F96766-7B54-4D96-7B00-67AABDB67D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5</xdr:col>
      <xdr:colOff>220980</xdr:colOff>
      <xdr:row>8</xdr:row>
      <xdr:rowOff>190501</xdr:rowOff>
    </xdr:from>
    <xdr:to>
      <xdr:col>7</xdr:col>
      <xdr:colOff>228600</xdr:colOff>
      <xdr:row>15</xdr:row>
      <xdr:rowOff>30481</xdr:rowOff>
    </xdr:to>
    <mc:AlternateContent xmlns:mc="http://schemas.openxmlformats.org/markup-compatibility/2006" xmlns:a14="http://schemas.microsoft.com/office/drawing/2010/main">
      <mc:Choice Requires="a14">
        <xdr:graphicFrame macro="">
          <xdr:nvGraphicFramePr>
            <xdr:cNvPr id="16" name="Outlet Location Type">
              <a:extLst>
                <a:ext uri="{FF2B5EF4-FFF2-40B4-BE49-F238E27FC236}">
                  <a16:creationId xmlns:a16="http://schemas.microsoft.com/office/drawing/2014/main" id="{965E0C08-2D17-536E-BA93-0FF1D31A7B1B}"/>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4617720" y="1813561"/>
              <a:ext cx="1828800" cy="1264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388620</xdr:colOff>
      <xdr:row>8</xdr:row>
      <xdr:rowOff>175260</xdr:rowOff>
    </xdr:from>
    <xdr:to>
      <xdr:col>9</xdr:col>
      <xdr:colOff>358140</xdr:colOff>
      <xdr:row>22</xdr:row>
      <xdr:rowOff>36195</xdr:rowOff>
    </xdr:to>
    <mc:AlternateContent xmlns:mc="http://schemas.openxmlformats.org/markup-compatibility/2006" xmlns:a14="http://schemas.microsoft.com/office/drawing/2010/main">
      <mc:Choice Requires="a14">
        <xdr:graphicFrame macro="">
          <xdr:nvGraphicFramePr>
            <xdr:cNvPr id="18" name="Item Type">
              <a:extLst>
                <a:ext uri="{FF2B5EF4-FFF2-40B4-BE49-F238E27FC236}">
                  <a16:creationId xmlns:a16="http://schemas.microsoft.com/office/drawing/2014/main" id="{BBE43E4D-4380-A129-8813-2EC2C27B59AE}"/>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6606540" y="179832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64169</xdr:colOff>
      <xdr:row>0</xdr:row>
      <xdr:rowOff>168442</xdr:rowOff>
    </xdr:from>
    <xdr:to>
      <xdr:col>23</xdr:col>
      <xdr:colOff>647701</xdr:colOff>
      <xdr:row>39</xdr:row>
      <xdr:rowOff>185116</xdr:rowOff>
    </xdr:to>
    <xdr:sp macro="" textlink="">
      <xdr:nvSpPr>
        <xdr:cNvPr id="4" name="Rectangle 3">
          <a:extLst>
            <a:ext uri="{FF2B5EF4-FFF2-40B4-BE49-F238E27FC236}">
              <a16:creationId xmlns:a16="http://schemas.microsoft.com/office/drawing/2014/main" id="{C771C509-5A53-6503-F56A-4FAA4AE6ECCF}"/>
            </a:ext>
          </a:extLst>
        </xdr:cNvPr>
        <xdr:cNvSpPr/>
      </xdr:nvSpPr>
      <xdr:spPr>
        <a:xfrm>
          <a:off x="1410369" y="168442"/>
          <a:ext cx="14718632" cy="7941474"/>
        </a:xfrm>
        <a:prstGeom prst="rect">
          <a:avLst/>
        </a:prstGeom>
        <a:no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172550</xdr:colOff>
      <xdr:row>1</xdr:row>
      <xdr:rowOff>190500</xdr:rowOff>
    </xdr:from>
    <xdr:to>
      <xdr:col>5</xdr:col>
      <xdr:colOff>349250</xdr:colOff>
      <xdr:row>38</xdr:row>
      <xdr:rowOff>196100</xdr:rowOff>
    </xdr:to>
    <xdr:sp macro="" textlink="">
      <xdr:nvSpPr>
        <xdr:cNvPr id="5" name="Rectangle: Top Corners Rounded 4">
          <a:extLst>
            <a:ext uri="{FF2B5EF4-FFF2-40B4-BE49-F238E27FC236}">
              <a16:creationId xmlns:a16="http://schemas.microsoft.com/office/drawing/2014/main" id="{44AFA1DF-5DFC-0C5D-2A8E-8572768B9006}"/>
            </a:ext>
          </a:extLst>
        </xdr:cNvPr>
        <xdr:cNvSpPr/>
      </xdr:nvSpPr>
      <xdr:spPr>
        <a:xfrm rot="5400000">
          <a:off x="-1145250" y="3057700"/>
          <a:ext cx="7524000" cy="2196000"/>
        </a:xfrm>
        <a:prstGeom prst="round2SameRect">
          <a:avLst/>
        </a:prstGeom>
        <a:solidFill>
          <a:srgbClr val="FFD2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kern="1200"/>
            <a:t>s</a:t>
          </a:r>
        </a:p>
      </xdr:txBody>
    </xdr:sp>
    <xdr:clientData/>
  </xdr:twoCellAnchor>
  <xdr:twoCellAnchor>
    <xdr:from>
      <xdr:col>2</xdr:col>
      <xdr:colOff>400050</xdr:colOff>
      <xdr:row>2</xdr:row>
      <xdr:rowOff>50800</xdr:rowOff>
    </xdr:from>
    <xdr:to>
      <xdr:col>5</xdr:col>
      <xdr:colOff>241300</xdr:colOff>
      <xdr:row>5</xdr:row>
      <xdr:rowOff>177800</xdr:rowOff>
    </xdr:to>
    <xdr:sp macro="" textlink="">
      <xdr:nvSpPr>
        <xdr:cNvPr id="6" name="TextBox 5">
          <a:extLst>
            <a:ext uri="{FF2B5EF4-FFF2-40B4-BE49-F238E27FC236}">
              <a16:creationId xmlns:a16="http://schemas.microsoft.com/office/drawing/2014/main" id="{737836D1-8C0C-017C-F588-708D619A0E9E}"/>
            </a:ext>
          </a:extLst>
        </xdr:cNvPr>
        <xdr:cNvSpPr txBox="1"/>
      </xdr:nvSpPr>
      <xdr:spPr>
        <a:xfrm>
          <a:off x="1746250" y="457200"/>
          <a:ext cx="1860550" cy="736600"/>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b="1" kern="1200">
              <a:ln>
                <a:noFill/>
              </a:ln>
              <a:latin typeface="Segoe UI Black" panose="020B0A02040204020203" pitchFamily="34" charset="0"/>
              <a:ea typeface="Segoe UI Black" panose="020B0A02040204020203" pitchFamily="34" charset="0"/>
            </a:rPr>
            <a:t>blink</a:t>
          </a:r>
          <a:r>
            <a:rPr lang="en-IN" sz="4000" b="1" kern="1200">
              <a:ln>
                <a:noFill/>
              </a:ln>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476250</xdr:colOff>
      <xdr:row>5</xdr:row>
      <xdr:rowOff>76200</xdr:rowOff>
    </xdr:from>
    <xdr:to>
      <xdr:col>5</xdr:col>
      <xdr:colOff>279400</xdr:colOff>
      <xdr:row>6</xdr:row>
      <xdr:rowOff>165100</xdr:rowOff>
    </xdr:to>
    <xdr:sp macro="" textlink="">
      <xdr:nvSpPr>
        <xdr:cNvPr id="7" name="TextBox 6">
          <a:extLst>
            <a:ext uri="{FF2B5EF4-FFF2-40B4-BE49-F238E27FC236}">
              <a16:creationId xmlns:a16="http://schemas.microsoft.com/office/drawing/2014/main" id="{77016A16-F4C7-4332-BCD8-E0DA6ED0D2C1}"/>
            </a:ext>
          </a:extLst>
        </xdr:cNvPr>
        <xdr:cNvSpPr txBox="1"/>
      </xdr:nvSpPr>
      <xdr:spPr>
        <a:xfrm>
          <a:off x="1822450" y="1092200"/>
          <a:ext cx="1822450" cy="29210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kern="1200">
              <a:ln>
                <a:noFill/>
              </a:ln>
              <a:solidFill>
                <a:schemeClr val="dk1"/>
              </a:solidFill>
              <a:latin typeface="Aptos Display" panose="020B0004020202020204" pitchFamily="34" charset="0"/>
              <a:ea typeface="Segoe UI Black" panose="020B0A02040204020203" pitchFamily="34" charset="0"/>
            </a:rPr>
            <a:t>India's</a:t>
          </a:r>
          <a:r>
            <a:rPr lang="en-IN" sz="1200" b="1" kern="1200" baseline="0">
              <a:ln>
                <a:noFill/>
              </a:ln>
              <a:solidFill>
                <a:schemeClr val="dk1"/>
              </a:solidFill>
              <a:latin typeface="Aptos Display" panose="020B0004020202020204" pitchFamily="34" charset="0"/>
              <a:ea typeface="Segoe UI Black" panose="020B0A02040204020203" pitchFamily="34" charset="0"/>
            </a:rPr>
            <a:t> Last Minute App</a:t>
          </a:r>
          <a:endParaRPr lang="en-IN" sz="1200" b="1" kern="1200">
            <a:ln>
              <a:noFill/>
            </a:ln>
            <a:solidFill>
              <a:schemeClr val="accent6">
                <a:lumMod val="50000"/>
              </a:schemeClr>
            </a:solidFill>
            <a:latin typeface="Aptos Display" panose="020B0004020202020204" pitchFamily="34" charset="0"/>
            <a:ea typeface="Segoe UI Black" panose="020B0A02040204020203" pitchFamily="34" charset="0"/>
          </a:endParaRPr>
        </a:p>
      </xdr:txBody>
    </xdr:sp>
    <xdr:clientData/>
  </xdr:twoCellAnchor>
  <xdr:twoCellAnchor>
    <xdr:from>
      <xdr:col>5</xdr:col>
      <xdr:colOff>463550</xdr:colOff>
      <xdr:row>2</xdr:row>
      <xdr:rowOff>82550</xdr:rowOff>
    </xdr:from>
    <xdr:to>
      <xdr:col>14</xdr:col>
      <xdr:colOff>113450</xdr:colOff>
      <xdr:row>13</xdr:row>
      <xdr:rowOff>196700</xdr:rowOff>
    </xdr:to>
    <xdr:grpSp>
      <xdr:nvGrpSpPr>
        <xdr:cNvPr id="12" name="Group 11">
          <a:extLst>
            <a:ext uri="{FF2B5EF4-FFF2-40B4-BE49-F238E27FC236}">
              <a16:creationId xmlns:a16="http://schemas.microsoft.com/office/drawing/2014/main" id="{6964F6B6-53FE-857F-8429-9C08BCE7B989}"/>
            </a:ext>
          </a:extLst>
        </xdr:cNvPr>
        <xdr:cNvGrpSpPr/>
      </xdr:nvGrpSpPr>
      <xdr:grpSpPr>
        <a:xfrm>
          <a:off x="3811732" y="475095"/>
          <a:ext cx="5676627" cy="2273150"/>
          <a:chOff x="4070350" y="463550"/>
          <a:chExt cx="5707800" cy="2349350"/>
        </a:xfrm>
      </xdr:grpSpPr>
      <xdr:sp macro="" textlink="">
        <xdr:nvSpPr>
          <xdr:cNvPr id="8" name="Rectangle: Rounded Corners 7">
            <a:extLst>
              <a:ext uri="{FF2B5EF4-FFF2-40B4-BE49-F238E27FC236}">
                <a16:creationId xmlns:a16="http://schemas.microsoft.com/office/drawing/2014/main" id="{CF705560-B5A3-00D6-3E60-CF231E2B2600}"/>
              </a:ext>
            </a:extLst>
          </xdr:cNvPr>
          <xdr:cNvSpPr/>
        </xdr:nvSpPr>
        <xdr:spPr>
          <a:xfrm>
            <a:off x="4070350" y="463550"/>
            <a:ext cx="2736000" cy="1047600"/>
          </a:xfrm>
          <a:prstGeom prst="roundRect">
            <a:avLst>
              <a:gd name="adj" fmla="val 10605"/>
            </a:avLst>
          </a:prstGeom>
          <a:gradFill flip="none" rotWithShape="1">
            <a:gsLst>
              <a:gs pos="100000">
                <a:srgbClr val="E6D57F"/>
              </a:gs>
              <a:gs pos="100000">
                <a:srgbClr val="EED983"/>
              </a:gs>
              <a:gs pos="100000">
                <a:srgbClr val="EAD781"/>
              </a:gs>
              <a:gs pos="79000">
                <a:schemeClr val="accent4">
                  <a:lumMod val="75000"/>
                  <a:lumOff val="25000"/>
                </a:schemeClr>
              </a:gs>
              <a:gs pos="1000">
                <a:schemeClr val="accent6">
                  <a:lumMod val="75000"/>
                  <a:alpha val="45000"/>
                </a:schemeClr>
              </a:gs>
            </a:gsLst>
            <a:lin ang="108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9" name="Rectangle: Rounded Corners 8">
            <a:extLst>
              <a:ext uri="{FF2B5EF4-FFF2-40B4-BE49-F238E27FC236}">
                <a16:creationId xmlns:a16="http://schemas.microsoft.com/office/drawing/2014/main" id="{0C9B7701-5A48-4038-91E7-903DC75B9D90}"/>
              </a:ext>
            </a:extLst>
          </xdr:cNvPr>
          <xdr:cNvSpPr/>
        </xdr:nvSpPr>
        <xdr:spPr>
          <a:xfrm>
            <a:off x="7042150" y="463550"/>
            <a:ext cx="2736000" cy="1047600"/>
          </a:xfrm>
          <a:prstGeom prst="roundRect">
            <a:avLst>
              <a:gd name="adj" fmla="val 6969"/>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 name="Rectangle: Rounded Corners 9">
            <a:extLst>
              <a:ext uri="{FF2B5EF4-FFF2-40B4-BE49-F238E27FC236}">
                <a16:creationId xmlns:a16="http://schemas.microsoft.com/office/drawing/2014/main" id="{ACA191B3-89C8-44BF-B71A-6B707A689F79}"/>
              </a:ext>
            </a:extLst>
          </xdr:cNvPr>
          <xdr:cNvSpPr/>
        </xdr:nvSpPr>
        <xdr:spPr>
          <a:xfrm>
            <a:off x="4070350" y="1765300"/>
            <a:ext cx="2736000" cy="1047600"/>
          </a:xfrm>
          <a:prstGeom prst="roundRect">
            <a:avLst>
              <a:gd name="adj" fmla="val 1303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1" name="Rectangle: Rounded Corners 10">
            <a:extLst>
              <a:ext uri="{FF2B5EF4-FFF2-40B4-BE49-F238E27FC236}">
                <a16:creationId xmlns:a16="http://schemas.microsoft.com/office/drawing/2014/main" id="{AFC291C2-89E9-4BF6-A398-CBCD0CE9AEA3}"/>
              </a:ext>
            </a:extLst>
          </xdr:cNvPr>
          <xdr:cNvSpPr/>
        </xdr:nvSpPr>
        <xdr:spPr>
          <a:xfrm>
            <a:off x="7042150" y="1752600"/>
            <a:ext cx="2736000" cy="1047600"/>
          </a:xfrm>
          <a:prstGeom prst="roundRect">
            <a:avLst>
              <a:gd name="adj" fmla="val 10605"/>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6</xdr:col>
      <xdr:colOff>31750</xdr:colOff>
      <xdr:row>1</xdr:row>
      <xdr:rowOff>165100</xdr:rowOff>
    </xdr:from>
    <xdr:to>
      <xdr:col>8</xdr:col>
      <xdr:colOff>381000</xdr:colOff>
      <xdr:row>5</xdr:row>
      <xdr:rowOff>114300</xdr:rowOff>
    </xdr:to>
    <xdr:sp macro="" textlink="Sheets!A8">
      <xdr:nvSpPr>
        <xdr:cNvPr id="15" name="TextBox 14">
          <a:extLst>
            <a:ext uri="{FF2B5EF4-FFF2-40B4-BE49-F238E27FC236}">
              <a16:creationId xmlns:a16="http://schemas.microsoft.com/office/drawing/2014/main" id="{82155332-3785-A9E8-FBD6-3DD719F5BB4A}"/>
            </a:ext>
          </a:extLst>
        </xdr:cNvPr>
        <xdr:cNvSpPr txBox="1"/>
      </xdr:nvSpPr>
      <xdr:spPr>
        <a:xfrm>
          <a:off x="4070350" y="368300"/>
          <a:ext cx="169545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3F85826-859A-4D3E-9C01-88AF2AF878A6}" type="TxLink">
            <a:rPr lang="en-US" sz="2400" b="0" i="0" u="none" strike="noStrike" kern="1200">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$1.20M</a:t>
          </a:fld>
          <a:endParaRPr lang="en-IN" sz="2400" b="0" i="0" u="none" strike="noStrike" kern="1200">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6</xdr:col>
      <xdr:colOff>9281</xdr:colOff>
      <xdr:row>4</xdr:row>
      <xdr:rowOff>60570</xdr:rowOff>
    </xdr:from>
    <xdr:to>
      <xdr:col>8</xdr:col>
      <xdr:colOff>358531</xdr:colOff>
      <xdr:row>8</xdr:row>
      <xdr:rowOff>9769</xdr:rowOff>
    </xdr:to>
    <xdr:sp macro="" textlink="Sheets!A8">
      <xdr:nvSpPr>
        <xdr:cNvPr id="18" name="TextBox 17">
          <a:extLst>
            <a:ext uri="{FF2B5EF4-FFF2-40B4-BE49-F238E27FC236}">
              <a16:creationId xmlns:a16="http://schemas.microsoft.com/office/drawing/2014/main" id="{03AFAFD7-AE41-4F57-84B1-FD38F4D5716E}"/>
            </a:ext>
          </a:extLst>
        </xdr:cNvPr>
        <xdr:cNvSpPr txBox="1"/>
      </xdr:nvSpPr>
      <xdr:spPr>
        <a:xfrm>
          <a:off x="4053743" y="881185"/>
          <a:ext cx="1697403" cy="769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latin typeface="Segoe UI Semibold" panose="020B0702040204020203" pitchFamily="34" charset="0"/>
              <a:ea typeface="Lato Black" panose="020F0502020204030203" pitchFamily="34" charset="0"/>
              <a:cs typeface="Segoe UI Semibold" panose="020B0702040204020203" pitchFamily="34" charset="0"/>
            </a:rPr>
            <a:t>TOTAL</a:t>
          </a:r>
          <a:r>
            <a:rPr lang="en-IN" sz="1400" kern="1200" baseline="0">
              <a:latin typeface="Segoe UI Semibold" panose="020B0702040204020203" pitchFamily="34" charset="0"/>
              <a:ea typeface="Lato Black" panose="020F0502020204030203" pitchFamily="34" charset="0"/>
              <a:cs typeface="Segoe UI Semibold" panose="020B0702040204020203" pitchFamily="34" charset="0"/>
            </a:rPr>
            <a:t> SALES</a:t>
          </a:r>
          <a:endParaRPr lang="en-IN" sz="1400" kern="1200">
            <a:latin typeface="Segoe UI Semibold" panose="020B0702040204020203" pitchFamily="34" charset="0"/>
            <a:ea typeface="Lato Black" panose="020F0502020204030203" pitchFamily="34" charset="0"/>
            <a:cs typeface="Segoe UI Semibold" panose="020B0702040204020203" pitchFamily="34" charset="0"/>
          </a:endParaRPr>
        </a:p>
      </xdr:txBody>
    </xdr:sp>
    <xdr:clientData/>
  </xdr:twoCellAnchor>
  <xdr:twoCellAnchor>
    <xdr:from>
      <xdr:col>10</xdr:col>
      <xdr:colOff>260350</xdr:colOff>
      <xdr:row>1</xdr:row>
      <xdr:rowOff>190500</xdr:rowOff>
    </xdr:from>
    <xdr:to>
      <xdr:col>12</xdr:col>
      <xdr:colOff>609600</xdr:colOff>
      <xdr:row>5</xdr:row>
      <xdr:rowOff>139700</xdr:rowOff>
    </xdr:to>
    <xdr:sp macro="" textlink="Sheets!B8">
      <xdr:nvSpPr>
        <xdr:cNvPr id="19" name="TextBox 18">
          <a:extLst>
            <a:ext uri="{FF2B5EF4-FFF2-40B4-BE49-F238E27FC236}">
              <a16:creationId xmlns:a16="http://schemas.microsoft.com/office/drawing/2014/main" id="{E88DCD6D-7AE1-4266-94F4-AF67DE2A02DF}"/>
            </a:ext>
          </a:extLst>
        </xdr:cNvPr>
        <xdr:cNvSpPr txBox="1"/>
      </xdr:nvSpPr>
      <xdr:spPr>
        <a:xfrm>
          <a:off x="6991350" y="393700"/>
          <a:ext cx="169545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F03299D-812A-4C9B-A6D9-E3CDD793BCAF}" type="TxLink">
            <a:rPr lang="en-US" sz="2400" b="0" i="0" u="none" strike="noStrike" kern="1200">
              <a:solidFill>
                <a:srgbClr val="000000"/>
              </a:solidFill>
              <a:latin typeface="Lato Black" panose="020F0502020204030203" pitchFamily="34" charset="0"/>
              <a:ea typeface="Lato Black" panose="020F0502020204030203" pitchFamily="34" charset="0"/>
              <a:cs typeface="Lato Black" panose="020F0502020204030203" pitchFamily="34" charset="0"/>
            </a:rPr>
            <a:pPr marL="0" indent="0" algn="ctr"/>
            <a:t>$141</a:t>
          </a:fld>
          <a:endParaRPr lang="en-IN" sz="2400" b="0" i="0" u="none" strike="noStrike" kern="1200">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10</xdr:col>
      <xdr:colOff>267189</xdr:colOff>
      <xdr:row>4</xdr:row>
      <xdr:rowOff>75224</xdr:rowOff>
    </xdr:from>
    <xdr:to>
      <xdr:col>12</xdr:col>
      <xdr:colOff>616439</xdr:colOff>
      <xdr:row>8</xdr:row>
      <xdr:rowOff>24423</xdr:rowOff>
    </xdr:to>
    <xdr:sp macro="" textlink="Sheets!A8">
      <xdr:nvSpPr>
        <xdr:cNvPr id="20" name="TextBox 19">
          <a:extLst>
            <a:ext uri="{FF2B5EF4-FFF2-40B4-BE49-F238E27FC236}">
              <a16:creationId xmlns:a16="http://schemas.microsoft.com/office/drawing/2014/main" id="{ED04559A-D604-4ADA-AF02-B000F7FAAD9B}"/>
            </a:ext>
          </a:extLst>
        </xdr:cNvPr>
        <xdr:cNvSpPr txBox="1"/>
      </xdr:nvSpPr>
      <xdr:spPr>
        <a:xfrm>
          <a:off x="7007958" y="895839"/>
          <a:ext cx="1697404" cy="769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latin typeface="Segoe UI Semibold" panose="020B0702040204020203" pitchFamily="34" charset="0"/>
              <a:ea typeface="Lato Black" panose="020F0502020204030203" pitchFamily="34" charset="0"/>
              <a:cs typeface="Segoe UI Semibold" panose="020B0702040204020203" pitchFamily="34" charset="0"/>
            </a:rPr>
            <a:t>AVG</a:t>
          </a:r>
          <a:r>
            <a:rPr lang="en-IN" sz="1400" kern="1200" baseline="0">
              <a:latin typeface="Segoe UI Semibold" panose="020B0702040204020203" pitchFamily="34" charset="0"/>
              <a:ea typeface="Lato Black" panose="020F0502020204030203" pitchFamily="34" charset="0"/>
              <a:cs typeface="Segoe UI Semibold" panose="020B0702040204020203" pitchFamily="34" charset="0"/>
            </a:rPr>
            <a:t> SALES</a:t>
          </a:r>
        </a:p>
      </xdr:txBody>
    </xdr:sp>
    <xdr:clientData/>
  </xdr:twoCellAnchor>
  <xdr:twoCellAnchor>
    <xdr:from>
      <xdr:col>5</xdr:col>
      <xdr:colOff>563196</xdr:colOff>
      <xdr:row>8</xdr:row>
      <xdr:rowOff>73269</xdr:rowOff>
    </xdr:from>
    <xdr:to>
      <xdr:col>8</xdr:col>
      <xdr:colOff>239346</xdr:colOff>
      <xdr:row>12</xdr:row>
      <xdr:rowOff>20515</xdr:rowOff>
    </xdr:to>
    <xdr:sp macro="" textlink="Sheets!C8">
      <xdr:nvSpPr>
        <xdr:cNvPr id="21" name="TextBox 20">
          <a:extLst>
            <a:ext uri="{FF2B5EF4-FFF2-40B4-BE49-F238E27FC236}">
              <a16:creationId xmlns:a16="http://schemas.microsoft.com/office/drawing/2014/main" id="{AFCD6535-AE72-48CA-AAF5-160F7B8C47D4}"/>
            </a:ext>
          </a:extLst>
        </xdr:cNvPr>
        <xdr:cNvSpPr txBox="1"/>
      </xdr:nvSpPr>
      <xdr:spPr>
        <a:xfrm>
          <a:off x="3933581" y="1714500"/>
          <a:ext cx="1698380" cy="7678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4C04F98-999B-4C40-AC1F-85FB5D04B228}" type="TxLink">
            <a:rPr lang="en-US" sz="2400" b="0" i="0" u="none" strike="noStrike" kern="1200">
              <a:solidFill>
                <a:srgbClr val="000000"/>
              </a:solidFill>
              <a:latin typeface="Lato Black" panose="020F0502020204030203" pitchFamily="34" charset="0"/>
              <a:ea typeface="Lato Black" panose="020F0502020204030203" pitchFamily="34" charset="0"/>
              <a:cs typeface="Lato Black" panose="020F0502020204030203" pitchFamily="34" charset="0"/>
            </a:rPr>
            <a:pPr marL="0" indent="0" algn="ctr"/>
            <a:t>8523</a:t>
          </a:fld>
          <a:endParaRPr lang="en-IN" sz="2400" b="0" i="0" u="none" strike="noStrike" kern="1200">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5</xdr:col>
      <xdr:colOff>633534</xdr:colOff>
      <xdr:row>10</xdr:row>
      <xdr:rowOff>104532</xdr:rowOff>
    </xdr:from>
    <xdr:to>
      <xdr:col>8</xdr:col>
      <xdr:colOff>308707</xdr:colOff>
      <xdr:row>14</xdr:row>
      <xdr:rowOff>53731</xdr:rowOff>
    </xdr:to>
    <xdr:sp macro="" textlink="Sheets!A8">
      <xdr:nvSpPr>
        <xdr:cNvPr id="22" name="TextBox 21">
          <a:extLst>
            <a:ext uri="{FF2B5EF4-FFF2-40B4-BE49-F238E27FC236}">
              <a16:creationId xmlns:a16="http://schemas.microsoft.com/office/drawing/2014/main" id="{7347A865-F924-4355-BE18-85573EC667AC}"/>
            </a:ext>
          </a:extLst>
        </xdr:cNvPr>
        <xdr:cNvSpPr txBox="1"/>
      </xdr:nvSpPr>
      <xdr:spPr>
        <a:xfrm>
          <a:off x="4003919" y="2156070"/>
          <a:ext cx="1697403" cy="769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latin typeface="Segoe UI Semibold" panose="020B0702040204020203" pitchFamily="34" charset="0"/>
              <a:ea typeface="Lato Black" panose="020F0502020204030203" pitchFamily="34" charset="0"/>
              <a:cs typeface="Segoe UI Semibold" panose="020B0702040204020203" pitchFamily="34" charset="0"/>
            </a:rPr>
            <a:t>NO</a:t>
          </a:r>
          <a:r>
            <a:rPr lang="en-IN" sz="1400" kern="1200" baseline="0">
              <a:latin typeface="Segoe UI Semibold" panose="020B0702040204020203" pitchFamily="34" charset="0"/>
              <a:ea typeface="Lato Black" panose="020F0502020204030203" pitchFamily="34" charset="0"/>
              <a:cs typeface="Segoe UI Semibold" panose="020B0702040204020203" pitchFamily="34" charset="0"/>
            </a:rPr>
            <a:t> OF ITEMS</a:t>
          </a:r>
          <a:endParaRPr lang="en-IN" sz="1400" kern="1200">
            <a:latin typeface="Segoe UI Semibold" panose="020B0702040204020203" pitchFamily="34" charset="0"/>
            <a:ea typeface="Lato Black" panose="020F0502020204030203" pitchFamily="34" charset="0"/>
            <a:cs typeface="Segoe UI Semibold" panose="020B0702040204020203" pitchFamily="34" charset="0"/>
          </a:endParaRPr>
        </a:p>
      </xdr:txBody>
    </xdr:sp>
    <xdr:clientData/>
  </xdr:twoCellAnchor>
  <xdr:twoCellAnchor>
    <xdr:from>
      <xdr:col>10</xdr:col>
      <xdr:colOff>285750</xdr:colOff>
      <xdr:row>8</xdr:row>
      <xdr:rowOff>12700</xdr:rowOff>
    </xdr:from>
    <xdr:to>
      <xdr:col>12</xdr:col>
      <xdr:colOff>635000</xdr:colOff>
      <xdr:row>11</xdr:row>
      <xdr:rowOff>165100</xdr:rowOff>
    </xdr:to>
    <xdr:sp macro="" textlink="Sheets!D8">
      <xdr:nvSpPr>
        <xdr:cNvPr id="23" name="TextBox 22">
          <a:extLst>
            <a:ext uri="{FF2B5EF4-FFF2-40B4-BE49-F238E27FC236}">
              <a16:creationId xmlns:a16="http://schemas.microsoft.com/office/drawing/2014/main" id="{7A51E4C1-9AD6-4C4C-8F46-F66A654088F4}"/>
            </a:ext>
          </a:extLst>
        </xdr:cNvPr>
        <xdr:cNvSpPr txBox="1"/>
      </xdr:nvSpPr>
      <xdr:spPr>
        <a:xfrm>
          <a:off x="7016750" y="1638300"/>
          <a:ext cx="169545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D439EC8-9D11-4C74-947C-B33A1FBA4D2A}" type="TxLink">
            <a:rPr lang="en-US" sz="2400" b="0" i="0" u="none" strike="noStrike" kern="1200">
              <a:solidFill>
                <a:srgbClr val="000000"/>
              </a:solidFill>
              <a:latin typeface="Lato Black" panose="020F0502020204030203" pitchFamily="34" charset="0"/>
              <a:ea typeface="Lato Black" panose="020F0502020204030203" pitchFamily="34" charset="0"/>
              <a:cs typeface="Lato Black" panose="020F0502020204030203" pitchFamily="34" charset="0"/>
            </a:rPr>
            <a:pPr marL="0" indent="0" algn="ctr"/>
            <a:t>4.0</a:t>
          </a:fld>
          <a:endParaRPr lang="en-IN" sz="2400" b="0" i="0" u="none" strike="noStrike" kern="1200">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10</xdr:col>
      <xdr:colOff>261327</xdr:colOff>
      <xdr:row>10</xdr:row>
      <xdr:rowOff>87924</xdr:rowOff>
    </xdr:from>
    <xdr:to>
      <xdr:col>12</xdr:col>
      <xdr:colOff>611554</xdr:colOff>
      <xdr:row>14</xdr:row>
      <xdr:rowOff>37123</xdr:rowOff>
    </xdr:to>
    <xdr:sp macro="" textlink="Sheets!A8">
      <xdr:nvSpPr>
        <xdr:cNvPr id="24" name="TextBox 23">
          <a:extLst>
            <a:ext uri="{FF2B5EF4-FFF2-40B4-BE49-F238E27FC236}">
              <a16:creationId xmlns:a16="http://schemas.microsoft.com/office/drawing/2014/main" id="{116E2FEF-3BF1-45F5-A736-3E143E79A84D}"/>
            </a:ext>
          </a:extLst>
        </xdr:cNvPr>
        <xdr:cNvSpPr txBox="1"/>
      </xdr:nvSpPr>
      <xdr:spPr>
        <a:xfrm>
          <a:off x="7002096" y="2139462"/>
          <a:ext cx="1698381" cy="769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latin typeface="Segoe UI Semibold" panose="020B0702040204020203" pitchFamily="34" charset="0"/>
              <a:ea typeface="Lato Black" panose="020F0502020204030203" pitchFamily="34" charset="0"/>
              <a:cs typeface="Segoe UI Semibold" panose="020B0702040204020203" pitchFamily="34" charset="0"/>
            </a:rPr>
            <a:t>AVG</a:t>
          </a:r>
          <a:r>
            <a:rPr lang="en-IN" sz="1400" kern="1200" baseline="0">
              <a:latin typeface="Segoe UI Semibold" panose="020B0702040204020203" pitchFamily="34" charset="0"/>
              <a:ea typeface="Lato Black" panose="020F0502020204030203" pitchFamily="34" charset="0"/>
              <a:cs typeface="Segoe UI Semibold" panose="020B0702040204020203" pitchFamily="34" charset="0"/>
            </a:rPr>
            <a:t> RATING</a:t>
          </a:r>
          <a:endParaRPr lang="en-IN" sz="1400" kern="1200">
            <a:latin typeface="Segoe UI Semibold" panose="020B0702040204020203" pitchFamily="34" charset="0"/>
            <a:ea typeface="Lato Black" panose="020F0502020204030203" pitchFamily="34" charset="0"/>
            <a:cs typeface="Segoe UI Semibold" panose="020B0702040204020203" pitchFamily="34" charset="0"/>
          </a:endParaRPr>
        </a:p>
      </xdr:txBody>
    </xdr:sp>
    <xdr:clientData/>
  </xdr:twoCellAnchor>
  <xdr:twoCellAnchor editAs="oneCell">
    <xdr:from>
      <xdr:col>13</xdr:col>
      <xdr:colOff>368300</xdr:colOff>
      <xdr:row>2</xdr:row>
      <xdr:rowOff>195362</xdr:rowOff>
    </xdr:from>
    <xdr:to>
      <xdr:col>14</xdr:col>
      <xdr:colOff>63500</xdr:colOff>
      <xdr:row>4</xdr:row>
      <xdr:rowOff>165099</xdr:rowOff>
    </xdr:to>
    <xdr:pic>
      <xdr:nvPicPr>
        <xdr:cNvPr id="25" name="Picture 24">
          <a:extLst>
            <a:ext uri="{FF2B5EF4-FFF2-40B4-BE49-F238E27FC236}">
              <a16:creationId xmlns:a16="http://schemas.microsoft.com/office/drawing/2014/main" id="{2A46FD55-4825-4E20-0DF2-BC765C6A885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118600" y="601762"/>
          <a:ext cx="368300" cy="3761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88900</xdr:colOff>
      <xdr:row>8</xdr:row>
      <xdr:rowOff>198336</xdr:rowOff>
    </xdr:from>
    <xdr:to>
      <xdr:col>9</xdr:col>
      <xdr:colOff>466725</xdr:colOff>
      <xdr:row>10</xdr:row>
      <xdr:rowOff>177800</xdr:rowOff>
    </xdr:to>
    <xdr:pic>
      <xdr:nvPicPr>
        <xdr:cNvPr id="26" name="Picture 25">
          <a:extLst>
            <a:ext uri="{FF2B5EF4-FFF2-40B4-BE49-F238E27FC236}">
              <a16:creationId xmlns:a16="http://schemas.microsoft.com/office/drawing/2014/main" id="{F83AB02E-852F-313E-C2E6-8F8F0417049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146800" y="1823936"/>
          <a:ext cx="377825" cy="3858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365991</xdr:colOff>
      <xdr:row>8</xdr:row>
      <xdr:rowOff>167925</xdr:rowOff>
    </xdr:from>
    <xdr:to>
      <xdr:col>14</xdr:col>
      <xdr:colOff>111991</xdr:colOff>
      <xdr:row>10</xdr:row>
      <xdr:rowOff>189542</xdr:rowOff>
    </xdr:to>
    <xdr:pic>
      <xdr:nvPicPr>
        <xdr:cNvPr id="27" name="Picture 26">
          <a:extLst>
            <a:ext uri="{FF2B5EF4-FFF2-40B4-BE49-F238E27FC236}">
              <a16:creationId xmlns:a16="http://schemas.microsoft.com/office/drawing/2014/main" id="{01BF6B3A-E2FA-D196-8527-97A321394BB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071264" y="1738107"/>
          <a:ext cx="415636" cy="4141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88900</xdr:colOff>
      <xdr:row>3</xdr:row>
      <xdr:rowOff>2971</xdr:rowOff>
    </xdr:from>
    <xdr:to>
      <xdr:col>9</xdr:col>
      <xdr:colOff>469900</xdr:colOff>
      <xdr:row>4</xdr:row>
      <xdr:rowOff>188878</xdr:rowOff>
    </xdr:to>
    <xdr:pic>
      <xdr:nvPicPr>
        <xdr:cNvPr id="28" name="Picture 27">
          <a:extLst>
            <a:ext uri="{FF2B5EF4-FFF2-40B4-BE49-F238E27FC236}">
              <a16:creationId xmlns:a16="http://schemas.microsoft.com/office/drawing/2014/main" id="{14D2D00B-A6DC-6A1E-589B-2AC585F3F391}"/>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146800" y="612571"/>
          <a:ext cx="381000" cy="3891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476250</xdr:colOff>
      <xdr:row>14</xdr:row>
      <xdr:rowOff>152400</xdr:rowOff>
    </xdr:from>
    <xdr:to>
      <xdr:col>14</xdr:col>
      <xdr:colOff>114300</xdr:colOff>
      <xdr:row>38</xdr:row>
      <xdr:rowOff>139700</xdr:rowOff>
    </xdr:to>
    <xdr:sp macro="" textlink="">
      <xdr:nvSpPr>
        <xdr:cNvPr id="29" name="Rectangle: Rounded Corners 28">
          <a:extLst>
            <a:ext uri="{FF2B5EF4-FFF2-40B4-BE49-F238E27FC236}">
              <a16:creationId xmlns:a16="http://schemas.microsoft.com/office/drawing/2014/main" id="{23862E8C-D3BF-4B82-A417-BF07511BE1DF}"/>
            </a:ext>
          </a:extLst>
        </xdr:cNvPr>
        <xdr:cNvSpPr/>
      </xdr:nvSpPr>
      <xdr:spPr>
        <a:xfrm>
          <a:off x="3841750" y="2997200"/>
          <a:ext cx="5695950" cy="4864100"/>
        </a:xfrm>
        <a:prstGeom prst="roundRect">
          <a:avLst>
            <a:gd name="adj" fmla="val 3583"/>
          </a:avLst>
        </a:prstGeom>
        <a:solidFill>
          <a:srgbClr val="FAFAFA"/>
        </a:solidFill>
        <a:ln>
          <a:solidFill>
            <a:schemeClr val="bg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5</xdr:col>
      <xdr:colOff>590550</xdr:colOff>
      <xdr:row>15</xdr:row>
      <xdr:rowOff>127000</xdr:rowOff>
    </xdr:from>
    <xdr:to>
      <xdr:col>9</xdr:col>
      <xdr:colOff>202150</xdr:colOff>
      <xdr:row>25</xdr:row>
      <xdr:rowOff>64200</xdr:rowOff>
    </xdr:to>
    <xdr:graphicFrame macro="">
      <xdr:nvGraphicFramePr>
        <xdr:cNvPr id="30" name="Chart 29">
          <a:extLst>
            <a:ext uri="{FF2B5EF4-FFF2-40B4-BE49-F238E27FC236}">
              <a16:creationId xmlns:a16="http://schemas.microsoft.com/office/drawing/2014/main" id="{0A82B308-0ACD-4828-B699-B4195CAA8D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387350</xdr:colOff>
      <xdr:row>14</xdr:row>
      <xdr:rowOff>0</xdr:rowOff>
    </xdr:from>
    <xdr:to>
      <xdr:col>8</xdr:col>
      <xdr:colOff>63500</xdr:colOff>
      <xdr:row>17</xdr:row>
      <xdr:rowOff>152400</xdr:rowOff>
    </xdr:to>
    <xdr:sp macro="" textlink="Sheets!A8">
      <xdr:nvSpPr>
        <xdr:cNvPr id="31" name="TextBox 30">
          <a:extLst>
            <a:ext uri="{FF2B5EF4-FFF2-40B4-BE49-F238E27FC236}">
              <a16:creationId xmlns:a16="http://schemas.microsoft.com/office/drawing/2014/main" id="{1B2BFFCE-6394-4C7B-975A-245B37C196F8}"/>
            </a:ext>
          </a:extLst>
        </xdr:cNvPr>
        <xdr:cNvSpPr txBox="1"/>
      </xdr:nvSpPr>
      <xdr:spPr>
        <a:xfrm>
          <a:off x="3752850" y="2844800"/>
          <a:ext cx="169545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latin typeface="Segoe UI Semibold" panose="020B0702040204020203" pitchFamily="34" charset="0"/>
              <a:ea typeface="Lato Black" panose="020F0502020204030203" pitchFamily="34" charset="0"/>
              <a:cs typeface="Segoe UI Semibold" panose="020B0702040204020203" pitchFamily="34" charset="0"/>
            </a:rPr>
            <a:t>FAT</a:t>
          </a:r>
          <a:r>
            <a:rPr lang="en-IN" sz="1400" kern="1200" baseline="0">
              <a:latin typeface="Segoe UI Semibold" panose="020B0702040204020203" pitchFamily="34" charset="0"/>
              <a:ea typeface="Lato Black" panose="020F0502020204030203" pitchFamily="34" charset="0"/>
              <a:cs typeface="Segoe UI Semibold" panose="020B0702040204020203" pitchFamily="34" charset="0"/>
            </a:rPr>
            <a:t> CONTENT</a:t>
          </a:r>
          <a:endParaRPr lang="en-IN" sz="1400" kern="1200">
            <a:latin typeface="Segoe UI Semibold" panose="020B0702040204020203" pitchFamily="34" charset="0"/>
            <a:ea typeface="Lato Black" panose="020F0502020204030203" pitchFamily="34" charset="0"/>
            <a:cs typeface="Segoe UI Semibold" panose="020B0702040204020203" pitchFamily="34" charset="0"/>
          </a:endParaRPr>
        </a:p>
      </xdr:txBody>
    </xdr:sp>
    <xdr:clientData/>
  </xdr:twoCellAnchor>
  <xdr:twoCellAnchor>
    <xdr:from>
      <xdr:col>9</xdr:col>
      <xdr:colOff>631825</xdr:colOff>
      <xdr:row>14</xdr:row>
      <xdr:rowOff>152400</xdr:rowOff>
    </xdr:from>
    <xdr:to>
      <xdr:col>9</xdr:col>
      <xdr:colOff>631825</xdr:colOff>
      <xdr:row>38</xdr:row>
      <xdr:rowOff>139700</xdr:rowOff>
    </xdr:to>
    <xdr:cxnSp macro="">
      <xdr:nvCxnSpPr>
        <xdr:cNvPr id="33" name="Straight Connector 32">
          <a:extLst>
            <a:ext uri="{FF2B5EF4-FFF2-40B4-BE49-F238E27FC236}">
              <a16:creationId xmlns:a16="http://schemas.microsoft.com/office/drawing/2014/main" id="{BB500BC5-095A-9A99-30C5-C1CC7E4D2C30}"/>
            </a:ext>
          </a:extLst>
        </xdr:cNvPr>
        <xdr:cNvCxnSpPr>
          <a:stCxn id="29" idx="0"/>
          <a:endCxn id="29" idx="2"/>
        </xdr:cNvCxnSpPr>
      </xdr:nvCxnSpPr>
      <xdr:spPr>
        <a:xfrm>
          <a:off x="6689725" y="2997200"/>
          <a:ext cx="0" cy="48641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596900</xdr:colOff>
      <xdr:row>25</xdr:row>
      <xdr:rowOff>88900</xdr:rowOff>
    </xdr:from>
    <xdr:to>
      <xdr:col>9</xdr:col>
      <xdr:colOff>460500</xdr:colOff>
      <xdr:row>25</xdr:row>
      <xdr:rowOff>88900</xdr:rowOff>
    </xdr:to>
    <xdr:cxnSp macro="">
      <xdr:nvCxnSpPr>
        <xdr:cNvPr id="35" name="Straight Connector 34">
          <a:extLst>
            <a:ext uri="{FF2B5EF4-FFF2-40B4-BE49-F238E27FC236}">
              <a16:creationId xmlns:a16="http://schemas.microsoft.com/office/drawing/2014/main" id="{A489C2C6-AC4C-4890-9993-0FB974BDF605}"/>
            </a:ext>
          </a:extLst>
        </xdr:cNvPr>
        <xdr:cNvCxnSpPr/>
      </xdr:nvCxnSpPr>
      <xdr:spPr>
        <a:xfrm flipH="1">
          <a:off x="3962400" y="5168900"/>
          <a:ext cx="2556000" cy="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444500</xdr:colOff>
      <xdr:row>27</xdr:row>
      <xdr:rowOff>114300</xdr:rowOff>
    </xdr:from>
    <xdr:to>
      <xdr:col>9</xdr:col>
      <xdr:colOff>647700</xdr:colOff>
      <xdr:row>38</xdr:row>
      <xdr:rowOff>88900</xdr:rowOff>
    </xdr:to>
    <xdr:graphicFrame macro="">
      <xdr:nvGraphicFramePr>
        <xdr:cNvPr id="39" name="Chart 38">
          <a:extLst>
            <a:ext uri="{FF2B5EF4-FFF2-40B4-BE49-F238E27FC236}">
              <a16:creationId xmlns:a16="http://schemas.microsoft.com/office/drawing/2014/main" id="{028A0EF7-2E94-4A07-929E-5707131D6F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450850</xdr:colOff>
      <xdr:row>24</xdr:row>
      <xdr:rowOff>190500</xdr:rowOff>
    </xdr:from>
    <xdr:to>
      <xdr:col>8</xdr:col>
      <xdr:colOff>127000</xdr:colOff>
      <xdr:row>28</xdr:row>
      <xdr:rowOff>139700</xdr:rowOff>
    </xdr:to>
    <xdr:sp macro="" textlink="Sheets!A8">
      <xdr:nvSpPr>
        <xdr:cNvPr id="40" name="TextBox 39">
          <a:extLst>
            <a:ext uri="{FF2B5EF4-FFF2-40B4-BE49-F238E27FC236}">
              <a16:creationId xmlns:a16="http://schemas.microsoft.com/office/drawing/2014/main" id="{561382FC-8B2D-45ED-AE3E-E96E3A344499}"/>
            </a:ext>
          </a:extLst>
        </xdr:cNvPr>
        <xdr:cNvSpPr txBox="1"/>
      </xdr:nvSpPr>
      <xdr:spPr>
        <a:xfrm>
          <a:off x="3816350" y="5067300"/>
          <a:ext cx="169545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a:latin typeface="Segoe UI Semibold" panose="020B0702040204020203" pitchFamily="34" charset="0"/>
              <a:ea typeface="Lato Black" panose="020F0502020204030203" pitchFamily="34" charset="0"/>
              <a:cs typeface="Segoe UI Semibold" panose="020B0702040204020203" pitchFamily="34" charset="0"/>
            </a:rPr>
            <a:t>FAT</a:t>
          </a:r>
          <a:r>
            <a:rPr lang="en-IN" sz="1400" kern="1200" baseline="0">
              <a:latin typeface="Segoe UI Semibold" panose="020B0702040204020203" pitchFamily="34" charset="0"/>
              <a:ea typeface="Lato Black" panose="020F0502020204030203" pitchFamily="34" charset="0"/>
              <a:cs typeface="Segoe UI Semibold" panose="020B0702040204020203" pitchFamily="34" charset="0"/>
            </a:rPr>
            <a:t> BY OUTLET</a:t>
          </a:r>
          <a:endParaRPr lang="en-IN" sz="1400" kern="1200">
            <a:latin typeface="Segoe UI Semibold" panose="020B0702040204020203" pitchFamily="34" charset="0"/>
            <a:ea typeface="Lato Black" panose="020F0502020204030203" pitchFamily="34" charset="0"/>
            <a:cs typeface="Segoe UI Semibold" panose="020B0702040204020203" pitchFamily="34" charset="0"/>
          </a:endParaRPr>
        </a:p>
      </xdr:txBody>
    </xdr:sp>
    <xdr:clientData/>
  </xdr:twoCellAnchor>
  <xdr:twoCellAnchor>
    <xdr:from>
      <xdr:col>9</xdr:col>
      <xdr:colOff>488950</xdr:colOff>
      <xdr:row>14</xdr:row>
      <xdr:rowOff>50800</xdr:rowOff>
    </xdr:from>
    <xdr:to>
      <xdr:col>12</xdr:col>
      <xdr:colOff>165100</xdr:colOff>
      <xdr:row>18</xdr:row>
      <xdr:rowOff>0</xdr:rowOff>
    </xdr:to>
    <xdr:sp macro="" textlink="Sheets!A8">
      <xdr:nvSpPr>
        <xdr:cNvPr id="41" name="TextBox 40">
          <a:extLst>
            <a:ext uri="{FF2B5EF4-FFF2-40B4-BE49-F238E27FC236}">
              <a16:creationId xmlns:a16="http://schemas.microsoft.com/office/drawing/2014/main" id="{D66E4AF7-DD27-4584-A631-43466E3C3DEC}"/>
            </a:ext>
          </a:extLst>
        </xdr:cNvPr>
        <xdr:cNvSpPr txBox="1"/>
      </xdr:nvSpPr>
      <xdr:spPr>
        <a:xfrm>
          <a:off x="6546850" y="2895600"/>
          <a:ext cx="169545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baseline="0">
              <a:latin typeface="Segoe UI Semibold" panose="020B0702040204020203" pitchFamily="34" charset="0"/>
              <a:ea typeface="Lato Black" panose="020F0502020204030203" pitchFamily="34" charset="0"/>
              <a:cs typeface="Segoe UI Semibold" panose="020B0702040204020203" pitchFamily="34" charset="0"/>
            </a:rPr>
            <a:t>ITEM TYPE</a:t>
          </a:r>
          <a:endParaRPr lang="en-IN" sz="1400" kern="1200">
            <a:latin typeface="Segoe UI Semibold" panose="020B0702040204020203" pitchFamily="34" charset="0"/>
            <a:ea typeface="Lato Black" panose="020F0502020204030203" pitchFamily="34" charset="0"/>
            <a:cs typeface="Segoe UI Semibold" panose="020B0702040204020203" pitchFamily="34" charset="0"/>
          </a:endParaRPr>
        </a:p>
      </xdr:txBody>
    </xdr:sp>
    <xdr:clientData/>
  </xdr:twoCellAnchor>
  <xdr:twoCellAnchor>
    <xdr:from>
      <xdr:col>10</xdr:col>
      <xdr:colOff>69850</xdr:colOff>
      <xdr:row>16</xdr:row>
      <xdr:rowOff>63500</xdr:rowOff>
    </xdr:from>
    <xdr:to>
      <xdr:col>14</xdr:col>
      <xdr:colOff>76200</xdr:colOff>
      <xdr:row>38</xdr:row>
      <xdr:rowOff>88900</xdr:rowOff>
    </xdr:to>
    <xdr:graphicFrame macro="">
      <xdr:nvGraphicFramePr>
        <xdr:cNvPr id="42" name="Chart 41">
          <a:extLst>
            <a:ext uri="{FF2B5EF4-FFF2-40B4-BE49-F238E27FC236}">
              <a16:creationId xmlns:a16="http://schemas.microsoft.com/office/drawing/2014/main" id="{47AD7829-83FD-4E38-ADA8-C580025648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330200</xdr:colOff>
      <xdr:row>2</xdr:row>
      <xdr:rowOff>76200</xdr:rowOff>
    </xdr:from>
    <xdr:to>
      <xdr:col>23</xdr:col>
      <xdr:colOff>444500</xdr:colOff>
      <xdr:row>38</xdr:row>
      <xdr:rowOff>177800</xdr:rowOff>
    </xdr:to>
    <xdr:sp macro="" textlink="">
      <xdr:nvSpPr>
        <xdr:cNvPr id="43" name="Rectangle: Rounded Corners 42">
          <a:extLst>
            <a:ext uri="{FF2B5EF4-FFF2-40B4-BE49-F238E27FC236}">
              <a16:creationId xmlns:a16="http://schemas.microsoft.com/office/drawing/2014/main" id="{51A2F108-C69F-465C-8923-18A97A47341D}"/>
            </a:ext>
          </a:extLst>
        </xdr:cNvPr>
        <xdr:cNvSpPr/>
      </xdr:nvSpPr>
      <xdr:spPr>
        <a:xfrm>
          <a:off x="9753600" y="482600"/>
          <a:ext cx="6172200" cy="7416800"/>
        </a:xfrm>
        <a:prstGeom prst="roundRect">
          <a:avLst>
            <a:gd name="adj" fmla="val 1320"/>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14</xdr:col>
      <xdr:colOff>44450</xdr:colOff>
      <xdr:row>1</xdr:row>
      <xdr:rowOff>63500</xdr:rowOff>
    </xdr:from>
    <xdr:to>
      <xdr:col>18</xdr:col>
      <xdr:colOff>165100</xdr:colOff>
      <xdr:row>5</xdr:row>
      <xdr:rowOff>12700</xdr:rowOff>
    </xdr:to>
    <xdr:sp macro="" textlink="Sheets!A8">
      <xdr:nvSpPr>
        <xdr:cNvPr id="45" name="TextBox 44">
          <a:extLst>
            <a:ext uri="{FF2B5EF4-FFF2-40B4-BE49-F238E27FC236}">
              <a16:creationId xmlns:a16="http://schemas.microsoft.com/office/drawing/2014/main" id="{C840F600-EDCF-4D7C-9BF8-2A80373B1DAD}"/>
            </a:ext>
          </a:extLst>
        </xdr:cNvPr>
        <xdr:cNvSpPr txBox="1"/>
      </xdr:nvSpPr>
      <xdr:spPr>
        <a:xfrm>
          <a:off x="9467850" y="266700"/>
          <a:ext cx="281305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baseline="0">
              <a:latin typeface="Segoe UI Semibold" panose="020B0702040204020203" pitchFamily="34" charset="0"/>
              <a:ea typeface="Lato Black" panose="020F0502020204030203" pitchFamily="34" charset="0"/>
              <a:cs typeface="Segoe UI Semibold" panose="020B0702040204020203" pitchFamily="34" charset="0"/>
            </a:rPr>
            <a:t>OUTLET ESTABLISHMENT</a:t>
          </a:r>
          <a:endParaRPr lang="en-IN" sz="1400" kern="1200">
            <a:latin typeface="Segoe UI Semibold" panose="020B0702040204020203" pitchFamily="34" charset="0"/>
            <a:ea typeface="Lato Black" panose="020F0502020204030203" pitchFamily="34" charset="0"/>
            <a:cs typeface="Segoe UI Semibold" panose="020B0702040204020203" pitchFamily="34" charset="0"/>
          </a:endParaRPr>
        </a:p>
      </xdr:txBody>
    </xdr:sp>
    <xdr:clientData/>
  </xdr:twoCellAnchor>
  <xdr:twoCellAnchor>
    <xdr:from>
      <xdr:col>14</xdr:col>
      <xdr:colOff>457200</xdr:colOff>
      <xdr:row>3</xdr:row>
      <xdr:rowOff>177800</xdr:rowOff>
    </xdr:from>
    <xdr:to>
      <xdr:col>23</xdr:col>
      <xdr:colOff>101600</xdr:colOff>
      <xdr:row>14</xdr:row>
      <xdr:rowOff>50800</xdr:rowOff>
    </xdr:to>
    <xdr:graphicFrame macro="">
      <xdr:nvGraphicFramePr>
        <xdr:cNvPr id="47" name="Chart 46">
          <a:extLst>
            <a:ext uri="{FF2B5EF4-FFF2-40B4-BE49-F238E27FC236}">
              <a16:creationId xmlns:a16="http://schemas.microsoft.com/office/drawing/2014/main" id="{10C95D60-BD5A-49F1-B5C8-8D77F33F6C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393700</xdr:colOff>
      <xdr:row>14</xdr:row>
      <xdr:rowOff>177800</xdr:rowOff>
    </xdr:from>
    <xdr:to>
      <xdr:col>23</xdr:col>
      <xdr:colOff>279400</xdr:colOff>
      <xdr:row>15</xdr:row>
      <xdr:rowOff>12700</xdr:rowOff>
    </xdr:to>
    <xdr:cxnSp macro="">
      <xdr:nvCxnSpPr>
        <xdr:cNvPr id="49" name="Straight Connector 48">
          <a:extLst>
            <a:ext uri="{FF2B5EF4-FFF2-40B4-BE49-F238E27FC236}">
              <a16:creationId xmlns:a16="http://schemas.microsoft.com/office/drawing/2014/main" id="{E523CDC1-F0FD-4A87-B481-804C16E2CF70}"/>
            </a:ext>
          </a:extLst>
        </xdr:cNvPr>
        <xdr:cNvCxnSpPr/>
      </xdr:nvCxnSpPr>
      <xdr:spPr>
        <a:xfrm flipH="1" flipV="1">
          <a:off x="9817100" y="3022600"/>
          <a:ext cx="5943600" cy="381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260350</xdr:colOff>
      <xdr:row>14</xdr:row>
      <xdr:rowOff>63500</xdr:rowOff>
    </xdr:from>
    <xdr:to>
      <xdr:col>17</xdr:col>
      <xdr:colOff>381000</xdr:colOff>
      <xdr:row>18</xdr:row>
      <xdr:rowOff>12700</xdr:rowOff>
    </xdr:to>
    <xdr:sp macro="" textlink="Sheets!A8">
      <xdr:nvSpPr>
        <xdr:cNvPr id="52" name="TextBox 51">
          <a:extLst>
            <a:ext uri="{FF2B5EF4-FFF2-40B4-BE49-F238E27FC236}">
              <a16:creationId xmlns:a16="http://schemas.microsoft.com/office/drawing/2014/main" id="{A8DF79DB-2A52-4771-94FE-739E652AD235}"/>
            </a:ext>
          </a:extLst>
        </xdr:cNvPr>
        <xdr:cNvSpPr txBox="1"/>
      </xdr:nvSpPr>
      <xdr:spPr>
        <a:xfrm>
          <a:off x="8965623" y="2811318"/>
          <a:ext cx="2799195" cy="7342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baseline="0">
              <a:latin typeface="Segoe UI Semibold" panose="020B0702040204020203" pitchFamily="34" charset="0"/>
              <a:ea typeface="Lato Black" panose="020F0502020204030203" pitchFamily="34" charset="0"/>
              <a:cs typeface="Segoe UI Semibold" panose="020B0702040204020203" pitchFamily="34" charset="0"/>
            </a:rPr>
            <a:t>OUTLET SIZE</a:t>
          </a:r>
          <a:endParaRPr lang="en-IN" sz="1400" kern="1200">
            <a:latin typeface="Segoe UI Semibold" panose="020B0702040204020203" pitchFamily="34" charset="0"/>
            <a:ea typeface="Lato Black" panose="020F0502020204030203" pitchFamily="34" charset="0"/>
            <a:cs typeface="Segoe UI Semibold" panose="020B0702040204020203" pitchFamily="34" charset="0"/>
          </a:endParaRPr>
        </a:p>
      </xdr:txBody>
    </xdr:sp>
    <xdr:clientData/>
  </xdr:twoCellAnchor>
  <xdr:twoCellAnchor>
    <xdr:from>
      <xdr:col>14</xdr:col>
      <xdr:colOff>241300</xdr:colOff>
      <xdr:row>16</xdr:row>
      <xdr:rowOff>177800</xdr:rowOff>
    </xdr:from>
    <xdr:to>
      <xdr:col>18</xdr:col>
      <xdr:colOff>292100</xdr:colOff>
      <xdr:row>27</xdr:row>
      <xdr:rowOff>192600</xdr:rowOff>
    </xdr:to>
    <xdr:graphicFrame macro="">
      <xdr:nvGraphicFramePr>
        <xdr:cNvPr id="54" name="Chart 53">
          <a:extLst>
            <a:ext uri="{FF2B5EF4-FFF2-40B4-BE49-F238E27FC236}">
              <a16:creationId xmlns:a16="http://schemas.microsoft.com/office/drawing/2014/main" id="{E87BFAAD-E4F5-48C1-A1C8-711358CFC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419100</xdr:colOff>
      <xdr:row>28</xdr:row>
      <xdr:rowOff>12700</xdr:rowOff>
    </xdr:from>
    <xdr:to>
      <xdr:col>23</xdr:col>
      <xdr:colOff>355600</xdr:colOff>
      <xdr:row>28</xdr:row>
      <xdr:rowOff>25400</xdr:rowOff>
    </xdr:to>
    <xdr:cxnSp macro="">
      <xdr:nvCxnSpPr>
        <xdr:cNvPr id="55" name="Straight Connector 54">
          <a:extLst>
            <a:ext uri="{FF2B5EF4-FFF2-40B4-BE49-F238E27FC236}">
              <a16:creationId xmlns:a16="http://schemas.microsoft.com/office/drawing/2014/main" id="{6AAC06A0-610C-41D5-9C30-5B6DA8B97B88}"/>
            </a:ext>
          </a:extLst>
        </xdr:cNvPr>
        <xdr:cNvCxnSpPr/>
      </xdr:nvCxnSpPr>
      <xdr:spPr>
        <a:xfrm flipH="1">
          <a:off x="9842500" y="5702300"/>
          <a:ext cx="5994400" cy="127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647700</xdr:colOff>
      <xdr:row>15</xdr:row>
      <xdr:rowOff>88900</xdr:rowOff>
    </xdr:from>
    <xdr:to>
      <xdr:col>18</xdr:col>
      <xdr:colOff>660400</xdr:colOff>
      <xdr:row>27</xdr:row>
      <xdr:rowOff>190500</xdr:rowOff>
    </xdr:to>
    <xdr:cxnSp macro="">
      <xdr:nvCxnSpPr>
        <xdr:cNvPr id="56" name="Straight Connector 55">
          <a:extLst>
            <a:ext uri="{FF2B5EF4-FFF2-40B4-BE49-F238E27FC236}">
              <a16:creationId xmlns:a16="http://schemas.microsoft.com/office/drawing/2014/main" id="{71329B36-7B7D-4DEF-BB32-E8312125790C}"/>
            </a:ext>
          </a:extLst>
        </xdr:cNvPr>
        <xdr:cNvCxnSpPr/>
      </xdr:nvCxnSpPr>
      <xdr:spPr>
        <a:xfrm flipV="1">
          <a:off x="12763500" y="3136900"/>
          <a:ext cx="12700" cy="25400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190500</xdr:colOff>
      <xdr:row>16</xdr:row>
      <xdr:rowOff>190500</xdr:rowOff>
    </xdr:from>
    <xdr:to>
      <xdr:col>23</xdr:col>
      <xdr:colOff>266700</xdr:colOff>
      <xdr:row>27</xdr:row>
      <xdr:rowOff>190500</xdr:rowOff>
    </xdr:to>
    <mc:AlternateContent xmlns:mc="http://schemas.openxmlformats.org/markup-compatibility/2006">
      <mc:Choice xmlns:cx2="http://schemas.microsoft.com/office/drawing/2015/10/21/chartex" Requires="cx2">
        <xdr:graphicFrame macro="">
          <xdr:nvGraphicFramePr>
            <xdr:cNvPr id="61" name="Chart 60">
              <a:extLst>
                <a:ext uri="{FF2B5EF4-FFF2-40B4-BE49-F238E27FC236}">
                  <a16:creationId xmlns:a16="http://schemas.microsoft.com/office/drawing/2014/main" id="{BEB15821-8CFC-48E2-BF7D-DACF4285D66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931140" y="3360420"/>
              <a:ext cx="2758440" cy="21793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273050</xdr:colOff>
      <xdr:row>14</xdr:row>
      <xdr:rowOff>12700</xdr:rowOff>
    </xdr:from>
    <xdr:to>
      <xdr:col>22</xdr:col>
      <xdr:colOff>393700</xdr:colOff>
      <xdr:row>17</xdr:row>
      <xdr:rowOff>165100</xdr:rowOff>
    </xdr:to>
    <xdr:sp macro="" textlink="Sheets!A8">
      <xdr:nvSpPr>
        <xdr:cNvPr id="62" name="TextBox 61">
          <a:extLst>
            <a:ext uri="{FF2B5EF4-FFF2-40B4-BE49-F238E27FC236}">
              <a16:creationId xmlns:a16="http://schemas.microsoft.com/office/drawing/2014/main" id="{A4C387B1-1285-4D67-9C72-09599A439228}"/>
            </a:ext>
          </a:extLst>
        </xdr:cNvPr>
        <xdr:cNvSpPr txBox="1"/>
      </xdr:nvSpPr>
      <xdr:spPr>
        <a:xfrm>
          <a:off x="12326505" y="2760518"/>
          <a:ext cx="2799195" cy="741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baseline="0">
              <a:latin typeface="Segoe UI Semibold" panose="020B0702040204020203" pitchFamily="34" charset="0"/>
              <a:ea typeface="Lato Black" panose="020F0502020204030203" pitchFamily="34" charset="0"/>
              <a:cs typeface="Segoe UI Semibold" panose="020B0702040204020203" pitchFamily="34" charset="0"/>
            </a:rPr>
            <a:t>OUTLET LOCATION</a:t>
          </a:r>
          <a:endParaRPr lang="en-IN" sz="1400" kern="1200">
            <a:latin typeface="Segoe UI Semibold" panose="020B0702040204020203" pitchFamily="34" charset="0"/>
            <a:ea typeface="Lato Black" panose="020F0502020204030203" pitchFamily="34" charset="0"/>
            <a:cs typeface="Segoe UI Semibold" panose="020B0702040204020203" pitchFamily="34" charset="0"/>
          </a:endParaRPr>
        </a:p>
      </xdr:txBody>
    </xdr:sp>
    <xdr:clientData/>
  </xdr:twoCellAnchor>
  <xdr:twoCellAnchor>
    <xdr:from>
      <xdr:col>14</xdr:col>
      <xdr:colOff>152400</xdr:colOff>
      <xdr:row>29</xdr:row>
      <xdr:rowOff>38100</xdr:rowOff>
    </xdr:from>
    <xdr:to>
      <xdr:col>18</xdr:col>
      <xdr:colOff>254000</xdr:colOff>
      <xdr:row>38</xdr:row>
      <xdr:rowOff>38100</xdr:rowOff>
    </xdr:to>
    <xdr:graphicFrame macro="">
      <xdr:nvGraphicFramePr>
        <xdr:cNvPr id="63" name="Chart 62">
          <a:extLst>
            <a:ext uri="{FF2B5EF4-FFF2-40B4-BE49-F238E27FC236}">
              <a16:creationId xmlns:a16="http://schemas.microsoft.com/office/drawing/2014/main" id="{279BE053-988A-416B-9EBC-F358C93674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349250</xdr:colOff>
      <xdr:row>27</xdr:row>
      <xdr:rowOff>12700</xdr:rowOff>
    </xdr:from>
    <xdr:to>
      <xdr:col>17</xdr:col>
      <xdr:colOff>469900</xdr:colOff>
      <xdr:row>30</xdr:row>
      <xdr:rowOff>165100</xdr:rowOff>
    </xdr:to>
    <xdr:sp macro="" textlink="Sheets!A8">
      <xdr:nvSpPr>
        <xdr:cNvPr id="64" name="TextBox 63">
          <a:extLst>
            <a:ext uri="{FF2B5EF4-FFF2-40B4-BE49-F238E27FC236}">
              <a16:creationId xmlns:a16="http://schemas.microsoft.com/office/drawing/2014/main" id="{91FA03E6-F414-457C-9BB1-C495D9386305}"/>
            </a:ext>
          </a:extLst>
        </xdr:cNvPr>
        <xdr:cNvSpPr txBox="1"/>
      </xdr:nvSpPr>
      <xdr:spPr>
        <a:xfrm>
          <a:off x="9099550" y="5499100"/>
          <a:ext cx="281305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baseline="0">
              <a:latin typeface="Segoe UI Semibold" panose="020B0702040204020203" pitchFamily="34" charset="0"/>
              <a:ea typeface="Lato Black" panose="020F0502020204030203" pitchFamily="34" charset="0"/>
              <a:cs typeface="Segoe UI Semibold" panose="020B0702040204020203" pitchFamily="34" charset="0"/>
            </a:rPr>
            <a:t>OUTLET TYPE</a:t>
          </a:r>
          <a:endParaRPr lang="en-IN" sz="1400" kern="1200">
            <a:latin typeface="Segoe UI Semibold" panose="020B0702040204020203" pitchFamily="34" charset="0"/>
            <a:ea typeface="Lato Black" panose="020F0502020204030203" pitchFamily="34" charset="0"/>
            <a:cs typeface="Segoe UI Semibold" panose="020B0702040204020203" pitchFamily="34" charset="0"/>
          </a:endParaRPr>
        </a:p>
      </xdr:txBody>
    </xdr:sp>
    <xdr:clientData/>
  </xdr:twoCellAnchor>
  <xdr:twoCellAnchor>
    <xdr:from>
      <xdr:col>18</xdr:col>
      <xdr:colOff>101600</xdr:colOff>
      <xdr:row>29</xdr:row>
      <xdr:rowOff>25400</xdr:rowOff>
    </xdr:from>
    <xdr:to>
      <xdr:col>20</xdr:col>
      <xdr:colOff>571500</xdr:colOff>
      <xdr:row>38</xdr:row>
      <xdr:rowOff>25400</xdr:rowOff>
    </xdr:to>
    <xdr:graphicFrame macro="">
      <xdr:nvGraphicFramePr>
        <xdr:cNvPr id="72" name="Chart 71">
          <a:extLst>
            <a:ext uri="{FF2B5EF4-FFF2-40B4-BE49-F238E27FC236}">
              <a16:creationId xmlns:a16="http://schemas.microsoft.com/office/drawing/2014/main" id="{C5FA7193-E99B-4868-82F0-5FBDFDDA8E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57150</xdr:colOff>
      <xdr:row>36</xdr:row>
      <xdr:rowOff>12700</xdr:rowOff>
    </xdr:from>
    <xdr:to>
      <xdr:col>18</xdr:col>
      <xdr:colOff>177800</xdr:colOff>
      <xdr:row>39</xdr:row>
      <xdr:rowOff>165100</xdr:rowOff>
    </xdr:to>
    <xdr:sp macro="" textlink="Sheets!A8">
      <xdr:nvSpPr>
        <xdr:cNvPr id="73" name="TextBox 72">
          <a:extLst>
            <a:ext uri="{FF2B5EF4-FFF2-40B4-BE49-F238E27FC236}">
              <a16:creationId xmlns:a16="http://schemas.microsoft.com/office/drawing/2014/main" id="{3D0B2A05-51B9-4A4B-96C1-8D76ECB3A0A2}"/>
            </a:ext>
          </a:extLst>
        </xdr:cNvPr>
        <xdr:cNvSpPr txBox="1"/>
      </xdr:nvSpPr>
      <xdr:spPr>
        <a:xfrm>
          <a:off x="9480550" y="7327900"/>
          <a:ext cx="281305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baseline="0">
              <a:latin typeface="Segoe UI Semibold" panose="020B0702040204020203" pitchFamily="34" charset="0"/>
              <a:ea typeface="Lato Black" panose="020F0502020204030203" pitchFamily="34" charset="0"/>
              <a:cs typeface="Segoe UI Semibold" panose="020B0702040204020203" pitchFamily="34" charset="0"/>
            </a:rPr>
            <a:t>TOTAL SALES</a:t>
          </a:r>
          <a:endParaRPr lang="en-IN" sz="1400" kern="1200">
            <a:latin typeface="Segoe UI Semibold" panose="020B0702040204020203" pitchFamily="34" charset="0"/>
            <a:ea typeface="Lato Black" panose="020F0502020204030203" pitchFamily="34" charset="0"/>
            <a:cs typeface="Segoe UI Semibold" panose="020B0702040204020203" pitchFamily="34" charset="0"/>
          </a:endParaRPr>
        </a:p>
      </xdr:txBody>
    </xdr:sp>
    <xdr:clientData/>
  </xdr:twoCellAnchor>
  <xdr:twoCellAnchor>
    <xdr:from>
      <xdr:col>17</xdr:col>
      <xdr:colOff>146050</xdr:colOff>
      <xdr:row>36</xdr:row>
      <xdr:rowOff>12700</xdr:rowOff>
    </xdr:from>
    <xdr:to>
      <xdr:col>21</xdr:col>
      <xdr:colOff>266700</xdr:colOff>
      <xdr:row>39</xdr:row>
      <xdr:rowOff>165100</xdr:rowOff>
    </xdr:to>
    <xdr:sp macro="" textlink="Sheets!A8">
      <xdr:nvSpPr>
        <xdr:cNvPr id="74" name="TextBox 73">
          <a:extLst>
            <a:ext uri="{FF2B5EF4-FFF2-40B4-BE49-F238E27FC236}">
              <a16:creationId xmlns:a16="http://schemas.microsoft.com/office/drawing/2014/main" id="{F8C76252-027C-4781-A025-DC85521AC242}"/>
            </a:ext>
          </a:extLst>
        </xdr:cNvPr>
        <xdr:cNvSpPr txBox="1"/>
      </xdr:nvSpPr>
      <xdr:spPr>
        <a:xfrm>
          <a:off x="11588750" y="7327900"/>
          <a:ext cx="281305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baseline="0">
              <a:latin typeface="Segoe UI Semibold" panose="020B0702040204020203" pitchFamily="34" charset="0"/>
              <a:ea typeface="Lato Black" panose="020F0502020204030203" pitchFamily="34" charset="0"/>
              <a:cs typeface="Segoe UI Semibold" panose="020B0702040204020203" pitchFamily="34" charset="0"/>
            </a:rPr>
            <a:t>AVG SALES</a:t>
          </a:r>
          <a:endParaRPr lang="en-IN" sz="1400" kern="1200">
            <a:latin typeface="Segoe UI Semibold" panose="020B0702040204020203" pitchFamily="34" charset="0"/>
            <a:ea typeface="Lato Black" panose="020F0502020204030203" pitchFamily="34" charset="0"/>
            <a:cs typeface="Segoe UI Semibold" panose="020B0702040204020203" pitchFamily="34" charset="0"/>
          </a:endParaRPr>
        </a:p>
      </xdr:txBody>
    </xdr:sp>
    <xdr:clientData/>
  </xdr:twoCellAnchor>
  <xdr:twoCellAnchor>
    <xdr:from>
      <xdr:col>20</xdr:col>
      <xdr:colOff>596900</xdr:colOff>
      <xdr:row>29</xdr:row>
      <xdr:rowOff>50800</xdr:rowOff>
    </xdr:from>
    <xdr:to>
      <xdr:col>23</xdr:col>
      <xdr:colOff>317500</xdr:colOff>
      <xdr:row>37</xdr:row>
      <xdr:rowOff>190500</xdr:rowOff>
    </xdr:to>
    <xdr:graphicFrame macro="">
      <xdr:nvGraphicFramePr>
        <xdr:cNvPr id="75" name="Chart 74">
          <a:extLst>
            <a:ext uri="{FF2B5EF4-FFF2-40B4-BE49-F238E27FC236}">
              <a16:creationId xmlns:a16="http://schemas.microsoft.com/office/drawing/2014/main" id="{9C691DB8-2EBC-4242-B22E-41696A9D84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95250</xdr:colOff>
      <xdr:row>35</xdr:row>
      <xdr:rowOff>177800</xdr:rowOff>
    </xdr:from>
    <xdr:to>
      <xdr:col>24</xdr:col>
      <xdr:colOff>215900</xdr:colOff>
      <xdr:row>39</xdr:row>
      <xdr:rowOff>127000</xdr:rowOff>
    </xdr:to>
    <xdr:sp macro="" textlink="Sheets!A8">
      <xdr:nvSpPr>
        <xdr:cNvPr id="76" name="TextBox 75">
          <a:extLst>
            <a:ext uri="{FF2B5EF4-FFF2-40B4-BE49-F238E27FC236}">
              <a16:creationId xmlns:a16="http://schemas.microsoft.com/office/drawing/2014/main" id="{3A04496C-A7D6-4073-8D95-C538BA52E2B1}"/>
            </a:ext>
          </a:extLst>
        </xdr:cNvPr>
        <xdr:cNvSpPr txBox="1"/>
      </xdr:nvSpPr>
      <xdr:spPr>
        <a:xfrm>
          <a:off x="13557250" y="7289800"/>
          <a:ext cx="281305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kern="1200" baseline="0">
              <a:latin typeface="Segoe UI Semibold" panose="020B0702040204020203" pitchFamily="34" charset="0"/>
              <a:ea typeface="Lato Black" panose="020F0502020204030203" pitchFamily="34" charset="0"/>
              <a:cs typeface="Segoe UI Semibold" panose="020B0702040204020203" pitchFamily="34" charset="0"/>
            </a:rPr>
            <a:t>NO OF ITEMS</a:t>
          </a:r>
          <a:endParaRPr lang="en-IN" sz="1400" kern="1200">
            <a:latin typeface="Segoe UI Semibold" panose="020B0702040204020203" pitchFamily="34" charset="0"/>
            <a:ea typeface="Lato Black" panose="020F0502020204030203" pitchFamily="34" charset="0"/>
            <a:cs typeface="Segoe UI Semibold" panose="020B0702040204020203" pitchFamily="34" charset="0"/>
          </a:endParaRPr>
        </a:p>
      </xdr:txBody>
    </xdr:sp>
    <xdr:clientData/>
  </xdr:twoCellAnchor>
  <xdr:twoCellAnchor>
    <xdr:from>
      <xdr:col>3</xdr:col>
      <xdr:colOff>254000</xdr:colOff>
      <xdr:row>7</xdr:row>
      <xdr:rowOff>190500</xdr:rowOff>
    </xdr:from>
    <xdr:to>
      <xdr:col>5</xdr:col>
      <xdr:colOff>190500</xdr:colOff>
      <xdr:row>9</xdr:row>
      <xdr:rowOff>114300</xdr:rowOff>
    </xdr:to>
    <xdr:sp macro="" textlink="">
      <xdr:nvSpPr>
        <xdr:cNvPr id="77" name="TextBox 76">
          <a:extLst>
            <a:ext uri="{FF2B5EF4-FFF2-40B4-BE49-F238E27FC236}">
              <a16:creationId xmlns:a16="http://schemas.microsoft.com/office/drawing/2014/main" id="{99F37ADA-BFE7-4A53-8151-A46B46B4F7AF}"/>
            </a:ext>
          </a:extLst>
        </xdr:cNvPr>
        <xdr:cNvSpPr txBox="1"/>
      </xdr:nvSpPr>
      <xdr:spPr>
        <a:xfrm>
          <a:off x="2273300" y="1612900"/>
          <a:ext cx="1282700" cy="33020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kern="1200">
              <a:ln>
                <a:noFill/>
              </a:ln>
              <a:solidFill>
                <a:schemeClr val="dk1"/>
              </a:solidFill>
              <a:latin typeface="Aptos Display" panose="020B0004020202020204" pitchFamily="34" charset="0"/>
              <a:ea typeface="Segoe UI Black" panose="020B0A02040204020203" pitchFamily="34" charset="0"/>
            </a:rPr>
            <a:t>FILTER</a:t>
          </a:r>
          <a:r>
            <a:rPr lang="en-IN" sz="1200" b="1" kern="1200" baseline="0">
              <a:ln>
                <a:noFill/>
              </a:ln>
              <a:solidFill>
                <a:schemeClr val="dk1"/>
              </a:solidFill>
              <a:latin typeface="Aptos Display" panose="020B0004020202020204" pitchFamily="34" charset="0"/>
              <a:ea typeface="Segoe UI Black" panose="020B0A02040204020203" pitchFamily="34" charset="0"/>
            </a:rPr>
            <a:t> TUNEL</a:t>
          </a:r>
          <a:endParaRPr lang="en-IN" sz="1200" b="1" kern="1200">
            <a:ln>
              <a:noFill/>
            </a:ln>
            <a:solidFill>
              <a:schemeClr val="accent6">
                <a:lumMod val="50000"/>
              </a:schemeClr>
            </a:solidFill>
            <a:latin typeface="Aptos Display" panose="020B0004020202020204" pitchFamily="34" charset="0"/>
            <a:ea typeface="Segoe UI Black" panose="020B0A02040204020203" pitchFamily="34" charset="0"/>
          </a:endParaRPr>
        </a:p>
      </xdr:txBody>
    </xdr:sp>
    <xdr:clientData/>
  </xdr:twoCellAnchor>
  <xdr:twoCellAnchor editAs="oneCell">
    <xdr:from>
      <xdr:col>2</xdr:col>
      <xdr:colOff>312250</xdr:colOff>
      <xdr:row>9</xdr:row>
      <xdr:rowOff>177801</xdr:rowOff>
    </xdr:from>
    <xdr:to>
      <xdr:col>5</xdr:col>
      <xdr:colOff>121750</xdr:colOff>
      <xdr:row>16</xdr:row>
      <xdr:rowOff>11546</xdr:rowOff>
    </xdr:to>
    <mc:AlternateContent xmlns:mc="http://schemas.openxmlformats.org/markup-compatibility/2006" xmlns:a14="http://schemas.microsoft.com/office/drawing/2010/main">
      <mc:Choice Requires="a14">
        <xdr:graphicFrame macro="">
          <xdr:nvGraphicFramePr>
            <xdr:cNvPr id="81" name="Outlet Size 1">
              <a:extLst>
                <a:ext uri="{FF2B5EF4-FFF2-40B4-BE49-F238E27FC236}">
                  <a16:creationId xmlns:a16="http://schemas.microsoft.com/office/drawing/2014/main" id="{E8AD8054-52FF-467C-8C07-B6F6F4464F2F}"/>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651523" y="1944256"/>
              <a:ext cx="1818409" cy="12076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341113</xdr:colOff>
      <xdr:row>16</xdr:row>
      <xdr:rowOff>93518</xdr:rowOff>
    </xdr:from>
    <xdr:to>
      <xdr:col>5</xdr:col>
      <xdr:colOff>161004</xdr:colOff>
      <xdr:row>22</xdr:row>
      <xdr:rowOff>180802</xdr:rowOff>
    </xdr:to>
    <mc:AlternateContent xmlns:mc="http://schemas.openxmlformats.org/markup-compatibility/2006" xmlns:a14="http://schemas.microsoft.com/office/drawing/2010/main">
      <mc:Choice Requires="a14">
        <xdr:graphicFrame macro="">
          <xdr:nvGraphicFramePr>
            <xdr:cNvPr id="83" name="Outlet Location Type 1">
              <a:extLst>
                <a:ext uri="{FF2B5EF4-FFF2-40B4-BE49-F238E27FC236}">
                  <a16:creationId xmlns:a16="http://schemas.microsoft.com/office/drawing/2014/main" id="{CFACAB24-122C-45D5-93AA-23CCE4F2DD09}"/>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680386" y="3233882"/>
              <a:ext cx="1828800" cy="1264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352659</xdr:colOff>
      <xdr:row>22</xdr:row>
      <xdr:rowOff>162792</xdr:rowOff>
    </xdr:from>
    <xdr:to>
      <xdr:col>5</xdr:col>
      <xdr:colOff>172550</xdr:colOff>
      <xdr:row>33</xdr:row>
      <xdr:rowOff>34636</xdr:rowOff>
    </xdr:to>
    <mc:AlternateContent xmlns:mc="http://schemas.openxmlformats.org/markup-compatibility/2006" xmlns:a14="http://schemas.microsoft.com/office/drawing/2010/main">
      <mc:Choice Requires="a14">
        <xdr:graphicFrame macro="">
          <xdr:nvGraphicFramePr>
            <xdr:cNvPr id="85" name="Item Type 1">
              <a:extLst>
                <a:ext uri="{FF2B5EF4-FFF2-40B4-BE49-F238E27FC236}">
                  <a16:creationId xmlns:a16="http://schemas.microsoft.com/office/drawing/2014/main" id="{445451FE-EA25-4D5D-B310-5D440512D56E}"/>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691932" y="4480792"/>
              <a:ext cx="1828800" cy="20308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540572</xdr:colOff>
      <xdr:row>34</xdr:row>
      <xdr:rowOff>138545</xdr:rowOff>
    </xdr:from>
    <xdr:to>
      <xdr:col>3</xdr:col>
      <xdr:colOff>517428</xdr:colOff>
      <xdr:row>37</xdr:row>
      <xdr:rowOff>191191</xdr:rowOff>
    </xdr:to>
    <xdr:pic>
      <xdr:nvPicPr>
        <xdr:cNvPr id="86" name="Picture 85">
          <a:hlinkClick xmlns:r="http://schemas.openxmlformats.org/officeDocument/2006/relationships" r:id="rId14"/>
          <a:extLst>
            <a:ext uri="{FF2B5EF4-FFF2-40B4-BE49-F238E27FC236}">
              <a16:creationId xmlns:a16="http://schemas.microsoft.com/office/drawing/2014/main" id="{9707CA27-7F82-D9B2-32DD-51B53FD84F9E}"/>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879845" y="6811818"/>
          <a:ext cx="646492" cy="6414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126999</xdr:colOff>
      <xdr:row>35</xdr:row>
      <xdr:rowOff>58519</xdr:rowOff>
    </xdr:from>
    <xdr:to>
      <xdr:col>4</xdr:col>
      <xdr:colOff>644698</xdr:colOff>
      <xdr:row>37</xdr:row>
      <xdr:rowOff>179647</xdr:rowOff>
    </xdr:to>
    <xdr:pic>
      <xdr:nvPicPr>
        <xdr:cNvPr id="93" name="Picture 92">
          <a:hlinkClick xmlns:r="http://schemas.openxmlformats.org/officeDocument/2006/relationships" r:id="rId16"/>
          <a:extLst>
            <a:ext uri="{FF2B5EF4-FFF2-40B4-BE49-F238E27FC236}">
              <a16:creationId xmlns:a16="http://schemas.microsoft.com/office/drawing/2014/main" id="{52467AC5-3E8C-E4FA-4E45-89BDBEE8CB35}"/>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2805544" y="6928064"/>
          <a:ext cx="517699" cy="5136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588818</xdr:colOff>
      <xdr:row>7</xdr:row>
      <xdr:rowOff>126357</xdr:rowOff>
    </xdr:from>
    <xdr:to>
      <xdr:col>3</xdr:col>
      <xdr:colOff>252151</xdr:colOff>
      <xdr:row>9</xdr:row>
      <xdr:rowOff>64191</xdr:rowOff>
    </xdr:to>
    <xdr:pic>
      <xdr:nvPicPr>
        <xdr:cNvPr id="94" name="Picture 93">
          <a:extLst>
            <a:ext uri="{FF2B5EF4-FFF2-40B4-BE49-F238E27FC236}">
              <a16:creationId xmlns:a16="http://schemas.microsoft.com/office/drawing/2014/main" id="{57544144-AFA8-712D-33F1-7F1EC59DFF08}"/>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928091" y="1500266"/>
          <a:ext cx="332969" cy="330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454269</xdr:colOff>
      <xdr:row>5</xdr:row>
      <xdr:rowOff>183339</xdr:rowOff>
    </xdr:from>
    <xdr:to>
      <xdr:col>14</xdr:col>
      <xdr:colOff>82294</xdr:colOff>
      <xdr:row>7</xdr:row>
      <xdr:rowOff>43960</xdr:rowOff>
    </xdr:to>
    <xdr:pic>
      <xdr:nvPicPr>
        <xdr:cNvPr id="96" name="Picture 95">
          <a:extLst>
            <a:ext uri="{FF2B5EF4-FFF2-40B4-BE49-F238E27FC236}">
              <a16:creationId xmlns:a16="http://schemas.microsoft.com/office/drawing/2014/main" id="{D745C2B9-B542-BDA6-4382-4CE44E9DC509}"/>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9217269" y="1209108"/>
          <a:ext cx="302102" cy="2709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430823</xdr:colOff>
      <xdr:row>12</xdr:row>
      <xdr:rowOff>42662</xdr:rowOff>
    </xdr:from>
    <xdr:to>
      <xdr:col>14</xdr:col>
      <xdr:colOff>58848</xdr:colOff>
      <xdr:row>13</xdr:row>
      <xdr:rowOff>108437</xdr:rowOff>
    </xdr:to>
    <xdr:pic>
      <xdr:nvPicPr>
        <xdr:cNvPr id="97" name="Picture 96">
          <a:extLst>
            <a:ext uri="{FF2B5EF4-FFF2-40B4-BE49-F238E27FC236}">
              <a16:creationId xmlns:a16="http://schemas.microsoft.com/office/drawing/2014/main" id="{2E49DD3B-0A2B-4B2B-82DA-5BE72D8DCE78}"/>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9193823" y="2504508"/>
          <a:ext cx="302102" cy="2709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128954</xdr:colOff>
      <xdr:row>11</xdr:row>
      <xdr:rowOff>195062</xdr:rowOff>
    </xdr:from>
    <xdr:to>
      <xdr:col>9</xdr:col>
      <xdr:colOff>431056</xdr:colOff>
      <xdr:row>13</xdr:row>
      <xdr:rowOff>55683</xdr:rowOff>
    </xdr:to>
    <xdr:pic>
      <xdr:nvPicPr>
        <xdr:cNvPr id="98" name="Picture 97">
          <a:extLst>
            <a:ext uri="{FF2B5EF4-FFF2-40B4-BE49-F238E27FC236}">
              <a16:creationId xmlns:a16="http://schemas.microsoft.com/office/drawing/2014/main" id="{82421A35-0B97-4807-AE98-032F3974E4AB}"/>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6195646" y="2451754"/>
          <a:ext cx="302102" cy="2709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134816</xdr:colOff>
      <xdr:row>5</xdr:row>
      <xdr:rowOff>171616</xdr:rowOff>
    </xdr:from>
    <xdr:to>
      <xdr:col>9</xdr:col>
      <xdr:colOff>436918</xdr:colOff>
      <xdr:row>7</xdr:row>
      <xdr:rowOff>32237</xdr:rowOff>
    </xdr:to>
    <xdr:pic>
      <xdr:nvPicPr>
        <xdr:cNvPr id="99" name="Picture 98">
          <a:extLst>
            <a:ext uri="{FF2B5EF4-FFF2-40B4-BE49-F238E27FC236}">
              <a16:creationId xmlns:a16="http://schemas.microsoft.com/office/drawing/2014/main" id="{3ACA5533-5DA0-42F1-8ECB-96D8357AEBB8}"/>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6201508" y="1197385"/>
          <a:ext cx="302102" cy="2709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rishma" refreshedDate="45616.88616736111" createdVersion="8" refreshedVersion="8" minRefreshableVersion="3" recordCount="8523" xr:uid="{1EACFFF9-FDBA-4214-8613-ED6195DC4672}">
  <cacheSource type="worksheet">
    <worksheetSource name="Table1"/>
  </cacheSource>
  <cacheFields count="13">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1094676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89B51B-6947-45F5-960E-9A4150AD6F48}"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13:B15"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dataFields>
  <formats count="9">
    <format dxfId="8">
      <pivotArea type="all" dataOnly="0" outline="0" fieldPosition="0"/>
    </format>
    <format dxfId="7">
      <pivotArea dataOnly="0" labelOnly="1" grandRow="1" outline="0" fieldPosition="0"/>
    </format>
    <format dxfId="6">
      <pivotArea collapsedLevelsAreSubtotals="1" fieldPosition="0">
        <references count="1">
          <reference field="0" count="1">
            <x v="0"/>
          </reference>
        </references>
      </pivotArea>
    </format>
    <format dxfId="5">
      <pivotArea collapsedLevelsAreSubtotals="1" fieldPosition="0">
        <references count="1">
          <reference field="0" count="1">
            <x v="1"/>
          </reference>
        </references>
      </pivotArea>
    </format>
    <format dxfId="4">
      <pivotArea type="all" dataOnly="0" outline="0" fieldPosition="0"/>
    </format>
    <format dxfId="3">
      <pivotArea outline="0" collapsedLevelsAreSubtotals="1" fieldPosition="0"/>
    </format>
    <format dxfId="2">
      <pivotArea field="0" type="button" dataOnly="0" labelOnly="1" outline="0" axis="axisRow" fieldPosition="0"/>
    </format>
    <format dxfId="1">
      <pivotArea dataOnly="0" labelOnly="1" fieldPosition="0">
        <references count="1">
          <reference field="0" count="0"/>
        </references>
      </pivotArea>
    </format>
    <format dxfId="0">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A4889E1-51F1-4DBE-B337-6EDBF50B4D80}"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0">
  <location ref="A81:B84" firstHeaderRow="1" firstDataRow="1" firstDataCol="1"/>
  <pivotFields count="13">
    <pivotField showAll="0" sortType="descending">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dataFields>
  <formats count="20">
    <format dxfId="28">
      <pivotArea type="all" dataOnly="0" outline="0" fieldPosition="0"/>
    </format>
    <format dxfId="27">
      <pivotArea dataOnly="0" labelOnly="1" grandRow="1" outline="0" fieldPosition="0"/>
    </format>
    <format dxfId="26">
      <pivotArea type="all" dataOnly="0" outline="0" fieldPosition="0"/>
    </format>
    <format dxfId="25">
      <pivotArea type="origin" dataOnly="0" labelOnly="1" outline="0" fieldPosition="0"/>
    </format>
    <format dxfId="24">
      <pivotArea field="0" type="button" dataOnly="0" labelOnly="1" outline="0"/>
    </format>
    <format dxfId="23">
      <pivotArea type="topRight" dataOnly="0" labelOnly="1" outline="0" fieldPosition="0"/>
    </format>
    <format dxfId="22">
      <pivotArea type="all" dataOnly="0" outline="0" fieldPosition="0"/>
    </format>
    <format dxfId="21">
      <pivotArea field="3" type="button" dataOnly="0" labelOnly="1" outline="0"/>
    </format>
    <format dxfId="20">
      <pivotArea type="all" dataOnly="0" outline="0" fieldPosition="0"/>
    </format>
    <format dxfId="19">
      <pivotArea field="4" type="button" dataOnly="0" labelOnly="1" outline="0"/>
    </format>
    <format dxfId="18">
      <pivotArea type="all" dataOnly="0" outline="0" fieldPosition="0"/>
    </format>
    <format dxfId="17">
      <pivotArea field="7" type="button" dataOnly="0" labelOnly="1" outline="0"/>
    </format>
    <format dxfId="16">
      <pivotArea collapsedLevelsAreSubtotals="1" fieldPosition="0">
        <references count="1">
          <reference field="6" count="1">
            <x v="0"/>
          </reference>
        </references>
      </pivotArea>
    </format>
    <format dxfId="15">
      <pivotArea collapsedLevelsAreSubtotals="1" fieldPosition="0">
        <references count="1">
          <reference field="6" count="1">
            <x v="1"/>
          </reference>
        </references>
      </pivotArea>
    </format>
    <format dxfId="14">
      <pivotArea collapsedLevelsAreSubtotals="1" fieldPosition="0">
        <references count="1">
          <reference field="6" count="1">
            <x v="2"/>
          </reference>
        </references>
      </pivotArea>
    </format>
    <format dxfId="13">
      <pivotArea type="all" dataOnly="0" outline="0" fieldPosition="0"/>
    </format>
    <format dxfId="12">
      <pivotArea outline="0" collapsedLevelsAreSubtotals="1" fieldPosition="0"/>
    </format>
    <format dxfId="11">
      <pivotArea field="6" type="button" dataOnly="0" labelOnly="1" outline="0" axis="axisRow" fieldPosition="0"/>
    </format>
    <format dxfId="10">
      <pivotArea dataOnly="0" labelOnly="1" fieldPosition="0">
        <references count="1">
          <reference field="6" count="0"/>
        </references>
      </pivotArea>
    </format>
    <format dxfId="9">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F7D3FC4-5569-49D3-AB7B-5820CF14D04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um of Sales" fld="11" baseField="0" baseItem="0"/>
    <dataField name="Average of Sales" fld="11" subtotal="average" baseField="0" baseItem="1"/>
    <dataField name="Count of Sales" fld="11" subtotal="count" baseField="0" baseItem="2"/>
    <dataField name="Average of Rating" fld="12" subtotal="average" baseField="0" baseItem="1"/>
  </dataFields>
  <formats count="3">
    <format dxfId="31">
      <pivotArea type="all" dataOnly="0" outline="0" fieldPosition="0"/>
    </format>
    <format dxfId="30">
      <pivotArea outline="0" collapsedLevelsAreSubtotals="1" fieldPosition="0"/>
    </format>
    <format dxfId="29">
      <pivotArea dataOnly="0"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8B115AA-5183-4B70-890E-5CC1CBE493F0}"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1">
  <location ref="A68:B71" firstHeaderRow="1" firstDataRow="1" firstDataCol="1"/>
  <pivotFields count="13">
    <pivotField showAll="0" sortType="descending">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19">
    <format dxfId="50">
      <pivotArea type="all" dataOnly="0" outline="0" fieldPosition="0"/>
    </format>
    <format dxfId="49">
      <pivotArea dataOnly="0" labelOnly="1" grandRow="1" outline="0" fieldPosition="0"/>
    </format>
    <format dxfId="48">
      <pivotArea type="all" dataOnly="0" outline="0" fieldPosition="0"/>
    </format>
    <format dxfId="47">
      <pivotArea type="origin" dataOnly="0" labelOnly="1" outline="0" fieldPosition="0"/>
    </format>
    <format dxfId="46">
      <pivotArea field="0" type="button" dataOnly="0" labelOnly="1" outline="0"/>
    </format>
    <format dxfId="45">
      <pivotArea type="topRight" dataOnly="0" labelOnly="1" outline="0" fieldPosition="0"/>
    </format>
    <format dxfId="44">
      <pivotArea field="6" type="button" dataOnly="0" labelOnly="1" outline="0"/>
    </format>
    <format dxfId="43">
      <pivotArea type="all" dataOnly="0" outline="0" fieldPosition="0"/>
    </format>
    <format dxfId="42">
      <pivotArea field="3" type="button" dataOnly="0" labelOnly="1" outline="0"/>
    </format>
    <format dxfId="41">
      <pivotArea type="all" dataOnly="0" outline="0" fieldPosition="0"/>
    </format>
    <format dxfId="40">
      <pivotArea field="4" type="button" dataOnly="0" labelOnly="1" outline="0"/>
    </format>
    <format dxfId="39">
      <pivotArea collapsedLevelsAreSubtotals="1" fieldPosition="0">
        <references count="1">
          <reference field="7" count="1">
            <x v="0"/>
          </reference>
        </references>
      </pivotArea>
    </format>
    <format dxfId="38">
      <pivotArea collapsedLevelsAreSubtotals="1" fieldPosition="0">
        <references count="1">
          <reference field="7" count="1">
            <x v="1"/>
          </reference>
        </references>
      </pivotArea>
    </format>
    <format dxfId="37">
      <pivotArea collapsedLevelsAreSubtotals="1" fieldPosition="0">
        <references count="1">
          <reference field="7" count="1">
            <x v="2"/>
          </reference>
        </references>
      </pivotArea>
    </format>
    <format dxfId="36">
      <pivotArea type="all" dataOnly="0" outline="0" fieldPosition="0"/>
    </format>
    <format dxfId="35">
      <pivotArea outline="0" collapsedLevelsAreSubtotals="1" fieldPosition="0"/>
    </format>
    <format dxfId="34">
      <pivotArea field="7" type="button" dataOnly="0" labelOnly="1" outline="0" axis="axisRow" fieldPosition="0"/>
    </format>
    <format dxfId="33">
      <pivotArea dataOnly="0" labelOnly="1" fieldPosition="0">
        <references count="1">
          <reference field="7" count="0"/>
        </references>
      </pivotArea>
    </format>
    <format dxfId="32">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8" format="5" series="1">
      <pivotArea type="data" outline="0" fieldPosition="0">
        <references count="1">
          <reference field="4294967294" count="1" selected="0">
            <x v="0"/>
          </reference>
        </references>
      </pivotArea>
    </chartFormat>
    <chartFormat chart="38" format="6">
      <pivotArea type="data" outline="0" fieldPosition="0">
        <references count="2">
          <reference field="4294967294" count="1" selected="0">
            <x v="0"/>
          </reference>
          <reference field="7" count="1" selected="0">
            <x v="0"/>
          </reference>
        </references>
      </pivotArea>
    </chartFormat>
    <chartFormat chart="38" format="7">
      <pivotArea type="data" outline="0" fieldPosition="0">
        <references count="2">
          <reference field="4294967294" count="1" selected="0">
            <x v="0"/>
          </reference>
          <reference field="7" count="1" selected="0">
            <x v="1"/>
          </reference>
        </references>
      </pivotArea>
    </chartFormat>
    <chartFormat chart="38" format="8">
      <pivotArea type="data" outline="0" fieldPosition="0">
        <references count="2">
          <reference field="4294967294" count="1" selected="0">
            <x v="0"/>
          </reference>
          <reference field="7" count="1" selected="0">
            <x v="2"/>
          </reference>
        </references>
      </pivotArea>
    </chartFormat>
    <chartFormat chart="32" format="1">
      <pivotArea type="data" outline="0" fieldPosition="0">
        <references count="2">
          <reference field="4294967294" count="1" selected="0">
            <x v="0"/>
          </reference>
          <reference field="7" count="1" selected="0">
            <x v="0"/>
          </reference>
        </references>
      </pivotArea>
    </chartFormat>
    <chartFormat chart="32" format="2">
      <pivotArea type="data" outline="0" fieldPosition="0">
        <references count="2">
          <reference field="4294967294" count="1" selected="0">
            <x v="0"/>
          </reference>
          <reference field="7" count="1" selected="0">
            <x v="1"/>
          </reference>
        </references>
      </pivotArea>
    </chartFormat>
    <chartFormat chart="32"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2F0ED05-8EA4-4FE6-9254-4EC6FF628756}"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A55:B64" firstHeaderRow="1" firstDataRow="1" firstDataCol="1"/>
  <pivotFields count="13">
    <pivotField showAll="0" sortType="descending">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23">
    <format dxfId="73">
      <pivotArea type="all" dataOnly="0" outline="0" fieldPosition="0"/>
    </format>
    <format dxfId="72">
      <pivotArea dataOnly="0" labelOnly="1" grandRow="1" outline="0" fieldPosition="0"/>
    </format>
    <format dxfId="71">
      <pivotArea type="all" dataOnly="0" outline="0" fieldPosition="0"/>
    </format>
    <format dxfId="70">
      <pivotArea type="origin" dataOnly="0" labelOnly="1" outline="0" fieldPosition="0"/>
    </format>
    <format dxfId="69">
      <pivotArea field="0" type="button" dataOnly="0" labelOnly="1" outline="0"/>
    </format>
    <format dxfId="68">
      <pivotArea type="topRight" dataOnly="0" labelOnly="1" outline="0" fieldPosition="0"/>
    </format>
    <format dxfId="67">
      <pivotArea field="6" type="button" dataOnly="0" labelOnly="1" outline="0"/>
    </format>
    <format dxfId="66">
      <pivotArea type="all" dataOnly="0" outline="0" fieldPosition="0"/>
    </format>
    <format dxfId="65">
      <pivotArea field="3" type="button" dataOnly="0" labelOnly="1" outline="0"/>
    </format>
    <format dxfId="64">
      <pivotArea collapsedLevelsAreSubtotals="1" fieldPosition="0">
        <references count="1">
          <reference field="4" count="1">
            <x v="0"/>
          </reference>
        </references>
      </pivotArea>
    </format>
    <format dxfId="63">
      <pivotArea collapsedLevelsAreSubtotals="1" fieldPosition="0">
        <references count="1">
          <reference field="4" count="1">
            <x v="1"/>
          </reference>
        </references>
      </pivotArea>
    </format>
    <format dxfId="62">
      <pivotArea collapsedLevelsAreSubtotals="1" fieldPosition="0">
        <references count="1">
          <reference field="4" count="1">
            <x v="2"/>
          </reference>
        </references>
      </pivotArea>
    </format>
    <format dxfId="61">
      <pivotArea collapsedLevelsAreSubtotals="1" fieldPosition="0">
        <references count="1">
          <reference field="4" count="1">
            <x v="3"/>
          </reference>
        </references>
      </pivotArea>
    </format>
    <format dxfId="60">
      <pivotArea collapsedLevelsAreSubtotals="1" fieldPosition="0">
        <references count="1">
          <reference field="4" count="1">
            <x v="4"/>
          </reference>
        </references>
      </pivotArea>
    </format>
    <format dxfId="59">
      <pivotArea collapsedLevelsAreSubtotals="1" fieldPosition="0">
        <references count="1">
          <reference field="4" count="1">
            <x v="5"/>
          </reference>
        </references>
      </pivotArea>
    </format>
    <format dxfId="58">
      <pivotArea collapsedLevelsAreSubtotals="1" fieldPosition="0">
        <references count="1">
          <reference field="4" count="1">
            <x v="6"/>
          </reference>
        </references>
      </pivotArea>
    </format>
    <format dxfId="57">
      <pivotArea collapsedLevelsAreSubtotals="1" fieldPosition="0">
        <references count="1">
          <reference field="4" count="1">
            <x v="7"/>
          </reference>
        </references>
      </pivotArea>
    </format>
    <format dxfId="56">
      <pivotArea collapsedLevelsAreSubtotals="1" fieldPosition="0">
        <references count="1">
          <reference field="4" count="1">
            <x v="8"/>
          </reference>
        </references>
      </pivotArea>
    </format>
    <format dxfId="55">
      <pivotArea type="all" dataOnly="0" outline="0" fieldPosition="0"/>
    </format>
    <format dxfId="54">
      <pivotArea outline="0" collapsedLevelsAreSubtotals="1" fieldPosition="0"/>
    </format>
    <format dxfId="53">
      <pivotArea field="4" type="button" dataOnly="0" labelOnly="1" outline="0" axis="axisRow" fieldPosition="0"/>
    </format>
    <format dxfId="52">
      <pivotArea dataOnly="0" labelOnly="1" fieldPosition="0">
        <references count="1">
          <reference field="4" count="0"/>
        </references>
      </pivotArea>
    </format>
    <format dxfId="51">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0" format="3">
      <pivotArea type="data" outline="0" fieldPosition="0">
        <references count="2">
          <reference field="4294967294" count="1" selected="0">
            <x v="0"/>
          </reference>
          <reference field="4" count="1" selected="0">
            <x v="0"/>
          </reference>
        </references>
      </pivotArea>
    </chartFormat>
    <chartFormat chart="30" format="4">
      <pivotArea type="data" outline="0" fieldPosition="0">
        <references count="2">
          <reference field="4294967294" count="1" selected="0">
            <x v="0"/>
          </reference>
          <reference field="4" count="1" selected="0">
            <x v="1"/>
          </reference>
        </references>
      </pivotArea>
    </chartFormat>
    <chartFormat chart="30" format="5">
      <pivotArea type="data" outline="0" fieldPosition="0">
        <references count="2">
          <reference field="4294967294" count="1" selected="0">
            <x v="0"/>
          </reference>
          <reference field="4" count="1" selected="0">
            <x v="2"/>
          </reference>
        </references>
      </pivotArea>
    </chartFormat>
    <chartFormat chart="30" format="6">
      <pivotArea type="data" outline="0" fieldPosition="0">
        <references count="2">
          <reference field="4294967294" count="1" selected="0">
            <x v="0"/>
          </reference>
          <reference field="4" count="1" selected="0">
            <x v="3"/>
          </reference>
        </references>
      </pivotArea>
    </chartFormat>
    <chartFormat chart="30" format="7">
      <pivotArea type="data" outline="0" fieldPosition="0">
        <references count="2">
          <reference field="4294967294" count="1" selected="0">
            <x v="0"/>
          </reference>
          <reference field="4" count="1" selected="0">
            <x v="4"/>
          </reference>
        </references>
      </pivotArea>
    </chartFormat>
    <chartFormat chart="30" format="8">
      <pivotArea type="data" outline="0" fieldPosition="0">
        <references count="2">
          <reference field="4294967294" count="1" selected="0">
            <x v="0"/>
          </reference>
          <reference field="4" count="1" selected="0">
            <x v="5"/>
          </reference>
        </references>
      </pivotArea>
    </chartFormat>
    <chartFormat chart="30" format="9">
      <pivotArea type="data" outline="0" fieldPosition="0">
        <references count="2">
          <reference field="4294967294" count="1" selected="0">
            <x v="0"/>
          </reference>
          <reference field="4" count="1" selected="0">
            <x v="6"/>
          </reference>
        </references>
      </pivotArea>
    </chartFormat>
    <chartFormat chart="30" format="10">
      <pivotArea type="data" outline="0" fieldPosition="0">
        <references count="2">
          <reference field="4294967294" count="1" selected="0">
            <x v="0"/>
          </reference>
          <reference field="4" count="1" selected="0">
            <x v="7"/>
          </reference>
        </references>
      </pivotArea>
    </chartFormat>
    <chartFormat chart="30"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B9C3E96-42EE-46BE-9E26-BB12262D9830}"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0">
  <location ref="A106:B110" firstHeaderRow="1" firstDataRow="1" firstDataCol="1"/>
  <pivotFields count="13">
    <pivotField showAll="0" sortType="descending">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no" fld="1" subtotal="count" baseField="8" baseItem="1"/>
  </dataFields>
  <formats count="23">
    <format dxfId="96">
      <pivotArea type="all" dataOnly="0" outline="0" fieldPosition="0"/>
    </format>
    <format dxfId="95">
      <pivotArea dataOnly="0" labelOnly="1" grandRow="1" outline="0" fieldPosition="0"/>
    </format>
    <format dxfId="94">
      <pivotArea type="all" dataOnly="0" outline="0" fieldPosition="0"/>
    </format>
    <format dxfId="93">
      <pivotArea type="origin" dataOnly="0" labelOnly="1" outline="0" fieldPosition="0"/>
    </format>
    <format dxfId="92">
      <pivotArea field="0" type="button" dataOnly="0" labelOnly="1" outline="0"/>
    </format>
    <format dxfId="91">
      <pivotArea type="topRight" dataOnly="0" labelOnly="1" outline="0" fieldPosition="0"/>
    </format>
    <format dxfId="90">
      <pivotArea type="all" dataOnly="0" outline="0" fieldPosition="0"/>
    </format>
    <format dxfId="89">
      <pivotArea field="3" type="button" dataOnly="0" labelOnly="1" outline="0"/>
    </format>
    <format dxfId="88">
      <pivotArea type="all" dataOnly="0" outline="0" fieldPosition="0"/>
    </format>
    <format dxfId="87">
      <pivotArea field="4" type="button" dataOnly="0" labelOnly="1" outline="0"/>
    </format>
    <format dxfId="86">
      <pivotArea type="all" dataOnly="0" outline="0" fieldPosition="0"/>
    </format>
    <format dxfId="85">
      <pivotArea field="7" type="button" dataOnly="0" labelOnly="1" outline="0"/>
    </format>
    <format dxfId="84">
      <pivotArea type="all" dataOnly="0" outline="0" fieldPosition="0"/>
    </format>
    <format dxfId="83">
      <pivotArea field="6" type="button" dataOnly="0" labelOnly="1" outline="0"/>
    </format>
    <format dxfId="82">
      <pivotArea collapsedLevelsAreSubtotals="1" fieldPosition="0">
        <references count="1">
          <reference field="8" count="1">
            <x v="0"/>
          </reference>
        </references>
      </pivotArea>
    </format>
    <format dxfId="81">
      <pivotArea collapsedLevelsAreSubtotals="1" fieldPosition="0">
        <references count="1">
          <reference field="8" count="1">
            <x v="1"/>
          </reference>
        </references>
      </pivotArea>
    </format>
    <format dxfId="80">
      <pivotArea collapsedLevelsAreSubtotals="1" fieldPosition="0">
        <references count="1">
          <reference field="8" count="1">
            <x v="2"/>
          </reference>
        </references>
      </pivotArea>
    </format>
    <format dxfId="79">
      <pivotArea collapsedLevelsAreSubtotals="1" fieldPosition="0">
        <references count="1">
          <reference field="8" count="1">
            <x v="3"/>
          </reference>
        </references>
      </pivotArea>
    </format>
    <format dxfId="78">
      <pivotArea type="all" dataOnly="0" outline="0" fieldPosition="0"/>
    </format>
    <format dxfId="77">
      <pivotArea outline="0" collapsedLevelsAreSubtotals="1" fieldPosition="0"/>
    </format>
    <format dxfId="76">
      <pivotArea field="8" type="button" dataOnly="0" labelOnly="1" outline="0" axis="axisRow" fieldPosition="0"/>
    </format>
    <format dxfId="75">
      <pivotArea dataOnly="0" labelOnly="1" fieldPosition="0">
        <references count="1">
          <reference field="8" count="0"/>
        </references>
      </pivotArea>
    </format>
    <format dxfId="74">
      <pivotArea dataOnly="0" labelOnly="1" outline="0" axis="axisValues" fieldPosition="0"/>
    </format>
  </formats>
  <chartFormats count="2">
    <chartFormat chart="55" format="0" series="1">
      <pivotArea type="data" outline="0" fieldPosition="0">
        <references count="1">
          <reference field="4294967294" count="1" selected="0">
            <x v="0"/>
          </reference>
        </references>
      </pivotArea>
    </chartFormat>
    <chartFormat chart="5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E1B7F23-1616-44C1-A310-941DA874C545}"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5">
  <location ref="A100:B104" firstHeaderRow="1" firstDataRow="1" firstDataCol="1"/>
  <pivotFields count="13">
    <pivotField showAll="0" sortType="descending">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7" baseItem="0"/>
  </dataFields>
  <formats count="23">
    <format dxfId="119">
      <pivotArea type="all" dataOnly="0" outline="0" fieldPosition="0"/>
    </format>
    <format dxfId="118">
      <pivotArea dataOnly="0" labelOnly="1" grandRow="1" outline="0" fieldPosition="0"/>
    </format>
    <format dxfId="117">
      <pivotArea type="all" dataOnly="0" outline="0" fieldPosition="0"/>
    </format>
    <format dxfId="116">
      <pivotArea type="origin" dataOnly="0" labelOnly="1" outline="0" fieldPosition="0"/>
    </format>
    <format dxfId="115">
      <pivotArea field="0" type="button" dataOnly="0" labelOnly="1" outline="0"/>
    </format>
    <format dxfId="114">
      <pivotArea type="topRight" dataOnly="0" labelOnly="1" outline="0" fieldPosition="0"/>
    </format>
    <format dxfId="113">
      <pivotArea type="all" dataOnly="0" outline="0" fieldPosition="0"/>
    </format>
    <format dxfId="112">
      <pivotArea field="3" type="button" dataOnly="0" labelOnly="1" outline="0"/>
    </format>
    <format dxfId="111">
      <pivotArea type="all" dataOnly="0" outline="0" fieldPosition="0"/>
    </format>
    <format dxfId="110">
      <pivotArea field="4" type="button" dataOnly="0" labelOnly="1" outline="0"/>
    </format>
    <format dxfId="109">
      <pivotArea type="all" dataOnly="0" outline="0" fieldPosition="0"/>
    </format>
    <format dxfId="108">
      <pivotArea field="7" type="button" dataOnly="0" labelOnly="1" outline="0"/>
    </format>
    <format dxfId="107">
      <pivotArea type="all" dataOnly="0" outline="0" fieldPosition="0"/>
    </format>
    <format dxfId="106">
      <pivotArea field="6" type="button" dataOnly="0" labelOnly="1" outline="0"/>
    </format>
    <format dxfId="105">
      <pivotArea collapsedLevelsAreSubtotals="1" fieldPosition="0">
        <references count="1">
          <reference field="8" count="1">
            <x v="0"/>
          </reference>
        </references>
      </pivotArea>
    </format>
    <format dxfId="104">
      <pivotArea collapsedLevelsAreSubtotals="1" fieldPosition="0">
        <references count="1">
          <reference field="8" count="1">
            <x v="1"/>
          </reference>
        </references>
      </pivotArea>
    </format>
    <format dxfId="103">
      <pivotArea collapsedLevelsAreSubtotals="1" fieldPosition="0">
        <references count="1">
          <reference field="8" count="1">
            <x v="2"/>
          </reference>
        </references>
      </pivotArea>
    </format>
    <format dxfId="102">
      <pivotArea collapsedLevelsAreSubtotals="1" fieldPosition="0">
        <references count="1">
          <reference field="8" count="1">
            <x v="3"/>
          </reference>
        </references>
      </pivotArea>
    </format>
    <format dxfId="101">
      <pivotArea type="all" dataOnly="0" outline="0" fieldPosition="0"/>
    </format>
    <format dxfId="100">
      <pivotArea outline="0" collapsedLevelsAreSubtotals="1" fieldPosition="0"/>
    </format>
    <format dxfId="99">
      <pivotArea field="8" type="button" dataOnly="0" labelOnly="1" outline="0" axis="axisRow" fieldPosition="0"/>
    </format>
    <format dxfId="98">
      <pivotArea dataOnly="0" labelOnly="1" fieldPosition="0">
        <references count="1">
          <reference field="8" count="0"/>
        </references>
      </pivotArea>
    </format>
    <format dxfId="97">
      <pivotArea dataOnly="0" labelOnly="1" outline="0" axis="axisValues" fieldPosition="0"/>
    </format>
  </formats>
  <chartFormats count="20">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8" format="5" series="1">
      <pivotArea type="data" outline="0" fieldPosition="0">
        <references count="1">
          <reference field="4294967294" count="1" selected="0">
            <x v="0"/>
          </reference>
        </references>
      </pivotArea>
    </chartFormat>
    <chartFormat chart="40" format="0" series="1">
      <pivotArea type="data" outline="0" fieldPosition="0">
        <references count="1">
          <reference field="4294967294" count="1" selected="0">
            <x v="0"/>
          </reference>
        </references>
      </pivotArea>
    </chartFormat>
    <chartFormat chart="43"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 chart="46" format="3">
      <pivotArea type="data" outline="0" fieldPosition="0">
        <references count="2">
          <reference field="4294967294" count="1" selected="0">
            <x v="0"/>
          </reference>
          <reference field="8" count="1" selected="0">
            <x v="3"/>
          </reference>
        </references>
      </pivotArea>
    </chartFormat>
    <chartFormat chart="46" format="4">
      <pivotArea type="data" outline="0" fieldPosition="0">
        <references count="2">
          <reference field="4294967294" count="1" selected="0">
            <x v="0"/>
          </reference>
          <reference field="8" count="1" selected="0">
            <x v="2"/>
          </reference>
        </references>
      </pivotArea>
    </chartFormat>
    <chartFormat chart="46" format="5">
      <pivotArea type="data" outline="0" fieldPosition="0">
        <references count="2">
          <reference field="4294967294" count="1" selected="0">
            <x v="0"/>
          </reference>
          <reference field="8" count="1" selected="0">
            <x v="1"/>
          </reference>
        </references>
      </pivotArea>
    </chartFormat>
    <chartFormat chart="46" format="6">
      <pivotArea type="data" outline="0" fieldPosition="0">
        <references count="2">
          <reference field="4294967294" count="1" selected="0">
            <x v="0"/>
          </reference>
          <reference field="8" count="1" selected="0">
            <x v="0"/>
          </reference>
        </references>
      </pivotArea>
    </chartFormat>
    <chartFormat chart="48" format="0" series="1">
      <pivotArea type="data" outline="0" fieldPosition="0">
        <references count="1">
          <reference field="4294967294" count="1" selected="0">
            <x v="0"/>
          </reference>
        </references>
      </pivotArea>
    </chartFormat>
    <chartFormat chart="5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DA5C420-CA23-407E-9E2B-D2549646AF32}"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36:B52" firstHeaderRow="1" firstDataRow="1" firstDataCol="1"/>
  <pivotFields count="13">
    <pivotField showAll="0" sortType="descending">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28">
    <format dxfId="147">
      <pivotArea type="all" dataOnly="0" outline="0" fieldPosition="0"/>
    </format>
    <format dxfId="146">
      <pivotArea dataOnly="0" labelOnly="1" grandRow="1" outline="0" fieldPosition="0"/>
    </format>
    <format dxfId="145">
      <pivotArea type="all" dataOnly="0" outline="0" fieldPosition="0"/>
    </format>
    <format dxfId="144">
      <pivotArea type="origin" dataOnly="0" labelOnly="1" outline="0" fieldPosition="0"/>
    </format>
    <format dxfId="143">
      <pivotArea field="0" type="button" dataOnly="0" labelOnly="1" outline="0"/>
    </format>
    <format dxfId="142">
      <pivotArea type="topRight" dataOnly="0" labelOnly="1" outline="0" fieldPosition="0"/>
    </format>
    <format dxfId="141">
      <pivotArea field="6" type="button" dataOnly="0" labelOnly="1" outline="0"/>
    </format>
    <format dxfId="140">
      <pivotArea collapsedLevelsAreSubtotals="1" fieldPosition="0">
        <references count="1">
          <reference field="3" count="1">
            <x v="1"/>
          </reference>
        </references>
      </pivotArea>
    </format>
    <format dxfId="139">
      <pivotArea collapsedLevelsAreSubtotals="1" fieldPosition="0">
        <references count="1">
          <reference field="3" count="1">
            <x v="0"/>
          </reference>
        </references>
      </pivotArea>
    </format>
    <format dxfId="138">
      <pivotArea collapsedLevelsAreSubtotals="1" fieldPosition="0">
        <references count="1">
          <reference field="3" count="1">
            <x v="2"/>
          </reference>
        </references>
      </pivotArea>
    </format>
    <format dxfId="137">
      <pivotArea collapsedLevelsAreSubtotals="1" fieldPosition="0">
        <references count="1">
          <reference field="3" count="1">
            <x v="3"/>
          </reference>
        </references>
      </pivotArea>
    </format>
    <format dxfId="136">
      <pivotArea collapsedLevelsAreSubtotals="1" fieldPosition="0">
        <references count="1">
          <reference field="3" count="1">
            <x v="5"/>
          </reference>
        </references>
      </pivotArea>
    </format>
    <format dxfId="135">
      <pivotArea collapsedLevelsAreSubtotals="1" fieldPosition="0">
        <references count="1">
          <reference field="3" count="1">
            <x v="4"/>
          </reference>
        </references>
      </pivotArea>
    </format>
    <format dxfId="134">
      <pivotArea collapsedLevelsAreSubtotals="1" fieldPosition="0">
        <references count="1">
          <reference field="3" count="1">
            <x v="6"/>
          </reference>
        </references>
      </pivotArea>
    </format>
    <format dxfId="133">
      <pivotArea collapsedLevelsAreSubtotals="1" fieldPosition="0">
        <references count="1">
          <reference field="3" count="1">
            <x v="7"/>
          </reference>
        </references>
      </pivotArea>
    </format>
    <format dxfId="132">
      <pivotArea collapsedLevelsAreSubtotals="1" fieldPosition="0">
        <references count="1">
          <reference field="3" count="1">
            <x v="8"/>
          </reference>
        </references>
      </pivotArea>
    </format>
    <format dxfId="131">
      <pivotArea collapsedLevelsAreSubtotals="1" fieldPosition="0">
        <references count="1">
          <reference field="3" count="1">
            <x v="9"/>
          </reference>
        </references>
      </pivotArea>
    </format>
    <format dxfId="130">
      <pivotArea collapsedLevelsAreSubtotals="1" fieldPosition="0">
        <references count="1">
          <reference field="3" count="1">
            <x v="10"/>
          </reference>
        </references>
      </pivotArea>
    </format>
    <format dxfId="129">
      <pivotArea collapsedLevelsAreSubtotals="1" fieldPosition="0">
        <references count="1">
          <reference field="3" count="1">
            <x v="11"/>
          </reference>
        </references>
      </pivotArea>
    </format>
    <format dxfId="128">
      <pivotArea collapsedLevelsAreSubtotals="1" fieldPosition="0">
        <references count="1">
          <reference field="3" count="1">
            <x v="12"/>
          </reference>
        </references>
      </pivotArea>
    </format>
    <format dxfId="127">
      <pivotArea collapsedLevelsAreSubtotals="1" fieldPosition="0">
        <references count="1">
          <reference field="3" count="1">
            <x v="13"/>
          </reference>
        </references>
      </pivotArea>
    </format>
    <format dxfId="126">
      <pivotArea collapsedLevelsAreSubtotals="1" fieldPosition="0">
        <references count="1">
          <reference field="3" count="1">
            <x v="14"/>
          </reference>
        </references>
      </pivotArea>
    </format>
    <format dxfId="125">
      <pivotArea collapsedLevelsAreSubtotals="1" fieldPosition="0">
        <references count="1">
          <reference field="3" count="1">
            <x v="15"/>
          </reference>
        </references>
      </pivotArea>
    </format>
    <format dxfId="124">
      <pivotArea type="all" dataOnly="0" outline="0" fieldPosition="0"/>
    </format>
    <format dxfId="123">
      <pivotArea outline="0" collapsedLevelsAreSubtotals="1" fieldPosition="0"/>
    </format>
    <format dxfId="122">
      <pivotArea field="3" type="button" dataOnly="0" labelOnly="1" outline="0" axis="axisRow" fieldPosition="0"/>
    </format>
    <format dxfId="121">
      <pivotArea dataOnly="0" labelOnly="1" fieldPosition="0">
        <references count="1">
          <reference field="3" count="0"/>
        </references>
      </pivotArea>
    </format>
    <format dxfId="120">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579CDB7-9EDF-450E-9BF9-28E3C5BD46D7}"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8">
  <location ref="A93:B97" firstHeaderRow="1" firstDataRow="1" firstDataCol="1"/>
  <pivotFields count="13">
    <pivotField showAll="0" sortType="descending">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dataFields>
  <formats count="23">
    <format dxfId="170">
      <pivotArea type="all" dataOnly="0" outline="0" fieldPosition="0"/>
    </format>
    <format dxfId="169">
      <pivotArea dataOnly="0" labelOnly="1" grandRow="1" outline="0" fieldPosition="0"/>
    </format>
    <format dxfId="168">
      <pivotArea type="all" dataOnly="0" outline="0" fieldPosition="0"/>
    </format>
    <format dxfId="167">
      <pivotArea type="origin" dataOnly="0" labelOnly="1" outline="0" fieldPosition="0"/>
    </format>
    <format dxfId="166">
      <pivotArea field="0" type="button" dataOnly="0" labelOnly="1" outline="0"/>
    </format>
    <format dxfId="165">
      <pivotArea type="topRight" dataOnly="0" labelOnly="1" outline="0" fieldPosition="0"/>
    </format>
    <format dxfId="164">
      <pivotArea type="all" dataOnly="0" outline="0" fieldPosition="0"/>
    </format>
    <format dxfId="163">
      <pivotArea field="3" type="button" dataOnly="0" labelOnly="1" outline="0"/>
    </format>
    <format dxfId="162">
      <pivotArea type="all" dataOnly="0" outline="0" fieldPosition="0"/>
    </format>
    <format dxfId="161">
      <pivotArea field="4" type="button" dataOnly="0" labelOnly="1" outline="0"/>
    </format>
    <format dxfId="160">
      <pivotArea type="all" dataOnly="0" outline="0" fieldPosition="0"/>
    </format>
    <format dxfId="159">
      <pivotArea field="7" type="button" dataOnly="0" labelOnly="1" outline="0"/>
    </format>
    <format dxfId="158">
      <pivotArea type="all" dataOnly="0" outline="0" fieldPosition="0"/>
    </format>
    <format dxfId="157">
      <pivotArea field="6" type="button" dataOnly="0" labelOnly="1" outline="0"/>
    </format>
    <format dxfId="156">
      <pivotArea collapsedLevelsAreSubtotals="1" fieldPosition="0">
        <references count="1">
          <reference field="8" count="1">
            <x v="1"/>
          </reference>
        </references>
      </pivotArea>
    </format>
    <format dxfId="155">
      <pivotArea collapsedLevelsAreSubtotals="1" fieldPosition="0">
        <references count="1">
          <reference field="8" count="1">
            <x v="2"/>
          </reference>
        </references>
      </pivotArea>
    </format>
    <format dxfId="154">
      <pivotArea collapsedLevelsAreSubtotals="1" fieldPosition="0">
        <references count="1">
          <reference field="8" count="1">
            <x v="3"/>
          </reference>
        </references>
      </pivotArea>
    </format>
    <format dxfId="153">
      <pivotArea collapsedLevelsAreSubtotals="1" fieldPosition="0">
        <references count="1">
          <reference field="8" count="1">
            <x v="0"/>
          </reference>
        </references>
      </pivotArea>
    </format>
    <format dxfId="152">
      <pivotArea type="all" dataOnly="0" outline="0" fieldPosition="0"/>
    </format>
    <format dxfId="151">
      <pivotArea outline="0" collapsedLevelsAreSubtotals="1" fieldPosition="0"/>
    </format>
    <format dxfId="150">
      <pivotArea field="8" type="button" dataOnly="0" labelOnly="1" outline="0" axis="axisRow" fieldPosition="0"/>
    </format>
    <format dxfId="149">
      <pivotArea dataOnly="0" labelOnly="1" fieldPosition="0">
        <references count="1">
          <reference field="8" count="0"/>
        </references>
      </pivotArea>
    </format>
    <format dxfId="148">
      <pivotArea dataOnly="0" labelOnly="1" outline="0" axis="axisValues" fieldPosition="0"/>
    </format>
  </formats>
  <chartFormats count="17">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8" format="5" series="1">
      <pivotArea type="data" outline="0" fieldPosition="0">
        <references count="1">
          <reference field="4294967294" count="1" selected="0">
            <x v="0"/>
          </reference>
        </references>
      </pivotArea>
    </chartFormat>
    <chartFormat chart="43"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 chart="46" format="3">
      <pivotArea type="data" outline="0" fieldPosition="0">
        <references count="2">
          <reference field="4294967294" count="1" selected="0">
            <x v="0"/>
          </reference>
          <reference field="8" count="1" selected="0">
            <x v="3"/>
          </reference>
        </references>
      </pivotArea>
    </chartFormat>
    <chartFormat chart="46" format="4">
      <pivotArea type="data" outline="0" fieldPosition="0">
        <references count="2">
          <reference field="4294967294" count="1" selected="0">
            <x v="0"/>
          </reference>
          <reference field="8" count="1" selected="0">
            <x v="2"/>
          </reference>
        </references>
      </pivotArea>
    </chartFormat>
    <chartFormat chart="46" format="5">
      <pivotArea type="data" outline="0" fieldPosition="0">
        <references count="2">
          <reference field="4294967294" count="1" selected="0">
            <x v="0"/>
          </reference>
          <reference field="8" count="1" selected="0">
            <x v="1"/>
          </reference>
        </references>
      </pivotArea>
    </chartFormat>
    <chartFormat chart="46"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338A6C1-3E57-409C-97A1-6143F6B23B53}"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23:C27" firstHeaderRow="1" firstDataRow="2" firstDataCol="1"/>
  <pivotFields count="13">
    <pivotField axis="axisCol" showAll="0" sortType="descending">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9">
    <format dxfId="189">
      <pivotArea type="all" dataOnly="0" outline="0" fieldPosition="0"/>
    </format>
    <format dxfId="188">
      <pivotArea dataOnly="0" labelOnly="1" grandRow="1" outline="0" fieldPosition="0"/>
    </format>
    <format dxfId="187">
      <pivotArea dataOnly="0" labelOnly="1" outline="0" axis="axisValues" fieldPosition="0"/>
    </format>
    <format dxfId="186">
      <pivotArea collapsedLevelsAreSubtotals="1" fieldPosition="0">
        <references count="1">
          <reference field="0" count="1">
            <x v="1"/>
          </reference>
        </references>
      </pivotArea>
    </format>
    <format dxfId="185">
      <pivotArea collapsedLevelsAreSubtotals="1" fieldPosition="0">
        <references count="1">
          <reference field="0" count="1">
            <x v="0"/>
          </reference>
        </references>
      </pivotArea>
    </format>
    <format dxfId="184">
      <pivotArea collapsedLevelsAreSubtotals="1" fieldPosition="0">
        <references count="2">
          <reference field="0" count="1" selected="0">
            <x v="1"/>
          </reference>
          <reference field="6" count="1">
            <x v="0"/>
          </reference>
        </references>
      </pivotArea>
    </format>
    <format dxfId="183">
      <pivotArea collapsedLevelsAreSubtotals="1" fieldPosition="0">
        <references count="2">
          <reference field="0" count="1" selected="0">
            <x v="1"/>
          </reference>
          <reference field="6" count="1">
            <x v="1"/>
          </reference>
        </references>
      </pivotArea>
    </format>
    <format dxfId="182">
      <pivotArea collapsedLevelsAreSubtotals="1" fieldPosition="0">
        <references count="2">
          <reference field="0" count="1" selected="0">
            <x v="1"/>
          </reference>
          <reference field="6" count="1">
            <x v="2"/>
          </reference>
        </references>
      </pivotArea>
    </format>
    <format dxfId="181">
      <pivotArea collapsedLevelsAreSubtotals="1" fieldPosition="0">
        <references count="2">
          <reference field="0" count="1" selected="0">
            <x v="0"/>
          </reference>
          <reference field="6" count="1">
            <x v="0"/>
          </reference>
        </references>
      </pivotArea>
    </format>
    <format dxfId="180">
      <pivotArea collapsedLevelsAreSubtotals="1" fieldPosition="0">
        <references count="2">
          <reference field="0" count="1" selected="0">
            <x v="0"/>
          </reference>
          <reference field="6" count="1">
            <x v="1"/>
          </reference>
        </references>
      </pivotArea>
    </format>
    <format dxfId="179">
      <pivotArea collapsedLevelsAreSubtotals="1" fieldPosition="0">
        <references count="2">
          <reference field="0" count="1" selected="0">
            <x v="0"/>
          </reference>
          <reference field="6" count="1">
            <x v="2"/>
          </reference>
        </references>
      </pivotArea>
    </format>
    <format dxfId="178">
      <pivotArea type="all" dataOnly="0" outline="0" fieldPosition="0"/>
    </format>
    <format dxfId="177">
      <pivotArea outline="0" collapsedLevelsAreSubtotals="1" fieldPosition="0"/>
    </format>
    <format dxfId="176">
      <pivotArea type="origin" dataOnly="0" labelOnly="1" outline="0" fieldPosition="0"/>
    </format>
    <format dxfId="175">
      <pivotArea field="0" type="button" dataOnly="0" labelOnly="1" outline="0" axis="axisCol" fieldPosition="0"/>
    </format>
    <format dxfId="174">
      <pivotArea type="topRight" dataOnly="0" labelOnly="1" outline="0" fieldPosition="0"/>
    </format>
    <format dxfId="173">
      <pivotArea field="6" type="button" dataOnly="0" labelOnly="1" outline="0" axis="axisRow" fieldPosition="0"/>
    </format>
    <format dxfId="172">
      <pivotArea dataOnly="0" labelOnly="1" fieldPosition="0">
        <references count="1">
          <reference field="6" count="0"/>
        </references>
      </pivotArea>
    </format>
    <format dxfId="171">
      <pivotArea dataOnly="0" labelOnly="1" fieldPosition="0">
        <references count="1">
          <reference field="0" count="0"/>
        </references>
      </pivotArea>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8" format="0" series="1">
      <pivotArea type="data" outline="0" fieldPosition="0">
        <references count="2">
          <reference field="4294967294" count="1" selected="0">
            <x v="0"/>
          </reference>
          <reference field="0" count="1" selected="0">
            <x v="1"/>
          </reference>
        </references>
      </pivotArea>
    </chartFormat>
    <chartFormat chart="8" format="1" series="1">
      <pivotArea type="data" outline="0" fieldPosition="0">
        <references count="2">
          <reference field="4294967294" count="1" selected="0">
            <x v="0"/>
          </reference>
          <reference field="0" count="1" selected="0">
            <x v="0"/>
          </reference>
        </references>
      </pivotArea>
    </chartFormat>
    <chartFormat chart="12" format="4" series="1">
      <pivotArea type="data" outline="0" fieldPosition="0">
        <references count="2">
          <reference field="4294967294" count="1" selected="0">
            <x v="0"/>
          </reference>
          <reference field="0" count="1" selected="0">
            <x v="0"/>
          </reference>
        </references>
      </pivotArea>
    </chartFormat>
    <chartFormat chart="12"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4214BB7C-13F2-4038-A264-A8B3685E650E}" sourceName="Outlet Size">
  <pivotTables>
    <pivotTable tabId="4" name="PivotTable1"/>
    <pivotTable tabId="4" name="PivotTable2"/>
    <pivotTable tabId="4" name="PivotTable3"/>
    <pivotTable tabId="4" name="PivotTable7"/>
    <pivotTable tabId="4" name="PivotTable8"/>
    <pivotTable tabId="4" name="PivotTable9"/>
    <pivotTable tabId="4" name="PivotTable10"/>
    <pivotTable tabId="4" name="PivotTable11"/>
    <pivotTable tabId="4" name="PivotTable12"/>
    <pivotTable tabId="4" name="PivotTable13"/>
  </pivotTables>
  <data>
    <tabular pivotCacheId="1109467674">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FAFB6222-F7E0-4F1B-9605-F40DCFCC95B3}" sourceName="Outlet Location Type">
  <pivotTables>
    <pivotTable tabId="4" name="PivotTable2"/>
    <pivotTable tabId="4" name="PivotTable1"/>
    <pivotTable tabId="4" name="PivotTable10"/>
    <pivotTable tabId="4" name="PivotTable11"/>
    <pivotTable tabId="4" name="PivotTable12"/>
    <pivotTable tabId="4" name="PivotTable13"/>
    <pivotTable tabId="4" name="PivotTable3"/>
    <pivotTable tabId="4" name="PivotTable7"/>
    <pivotTable tabId="4" name="PivotTable8"/>
    <pivotTable tabId="4" name="PivotTable9"/>
  </pivotTables>
  <data>
    <tabular pivotCacheId="1109467674">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B8ACFED9-7C83-419A-BCC8-F366FCF86511}" sourceName="Item Type">
  <pivotTables>
    <pivotTable tabId="4" name="PivotTable2"/>
    <pivotTable tabId="4" name="PivotTable1"/>
    <pivotTable tabId="4" name="PivotTable10"/>
    <pivotTable tabId="4" name="PivotTable11"/>
    <pivotTable tabId="4" name="PivotTable12"/>
    <pivotTable tabId="4" name="PivotTable13"/>
    <pivotTable tabId="4" name="PivotTable3"/>
    <pivotTable tabId="4" name="PivotTable7"/>
    <pivotTable tabId="4" name="PivotTable8"/>
    <pivotTable tabId="4" name="PivotTable9"/>
  </pivotTables>
  <data>
    <tabular pivotCacheId="1109467674">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3987F964-1062-4D8A-B262-DEC1BB458881}" cache="Slicer_Outlet_Size" caption="Outlet Size" rowHeight="260350"/>
  <slicer name="Outlet Location Type" xr10:uid="{0A10C07E-3A37-432F-9E4D-71C27D1EA1DF}" cache="Slicer_Outlet_Location_Type" caption="Outlet Location Type" rowHeight="260350"/>
  <slicer name="Item Type" xr10:uid="{5B0493C5-E897-46DA-B8E4-4F642B597FA0}"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61EAA7B5-D766-44E6-A68E-0F72BB51999E}" cache="Slicer_Outlet_Size" caption="Outlet Size" style="Blinkit Analysis" rowHeight="260350"/>
  <slicer name="Outlet Location Type 1" xr10:uid="{9D326416-70BF-46C2-955B-78F6E49854E8}" cache="Slicer_Outlet_Location_Type" caption="Outlet Location" style="Blinkit Analysis" rowHeight="260350"/>
  <slicer name="Item Type 1" xr10:uid="{52F6D573-D4CD-4FA4-9456-61F0905A2889}"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4" xr3:uid="{1CDEC01C-B8E5-41A5-A351-66BE6F4531D8}" name="Sr.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AE04B-111F-49D0-9AC7-470B7B459520}">
  <dimension ref="A1:H110"/>
  <sheetViews>
    <sheetView topLeftCell="A100" zoomScaleNormal="100" workbookViewId="0">
      <selection activeCell="A105" sqref="A105:B105"/>
    </sheetView>
  </sheetViews>
  <sheetFormatPr defaultRowHeight="15.6" x14ac:dyDescent="0.3"/>
  <cols>
    <col min="1" max="1" width="12.296875" bestFit="1" customWidth="1"/>
    <col min="2" max="2" width="11.3984375" bestFit="1" customWidth="1"/>
    <col min="3" max="3" width="8.3984375" bestFit="1" customWidth="1"/>
    <col min="4" max="4" width="15.69921875" bestFit="1" customWidth="1"/>
    <col min="5" max="5" width="9.8984375" bestFit="1" customWidth="1"/>
    <col min="6" max="6" width="11.8984375" bestFit="1" customWidth="1"/>
    <col min="7" max="7" width="12" bestFit="1" customWidth="1"/>
    <col min="8" max="8" width="13.5" customWidth="1"/>
    <col min="9" max="9" width="10.8984375" bestFit="1" customWidth="1"/>
    <col min="10" max="10" width="17.59765625" bestFit="1" customWidth="1"/>
    <col min="11" max="11" width="11.8984375" bestFit="1" customWidth="1"/>
    <col min="12" max="13" width="10.8984375" bestFit="1" customWidth="1"/>
    <col min="14" max="14" width="7.8984375" bestFit="1" customWidth="1"/>
    <col min="15" max="15" width="11.8984375" bestFit="1" customWidth="1"/>
    <col min="16" max="16" width="10.09765625" bestFit="1" customWidth="1"/>
    <col min="17" max="17" width="12.5" bestFit="1" customWidth="1"/>
  </cols>
  <sheetData>
    <row r="1" spans="1:5" ht="16.2" thickBot="1" x14ac:dyDescent="0.35"/>
    <row r="2" spans="1:5" s="8" customFormat="1" ht="16.8" customHeight="1" thickBot="1" x14ac:dyDescent="0.35">
      <c r="A2" s="39" t="s">
        <v>1618</v>
      </c>
      <c r="B2" s="40"/>
      <c r="C2" s="40"/>
      <c r="D2" s="40"/>
      <c r="E2" s="41"/>
    </row>
    <row r="3" spans="1:5" ht="16.2" thickBot="1" x14ac:dyDescent="0.35">
      <c r="A3" s="9" t="s">
        <v>1611</v>
      </c>
      <c r="B3" s="10" t="s">
        <v>1612</v>
      </c>
      <c r="C3" s="10" t="s">
        <v>1616</v>
      </c>
      <c r="D3" s="11" t="s">
        <v>1613</v>
      </c>
      <c r="E3" s="5"/>
    </row>
    <row r="4" spans="1:5" ht="16.2" thickBot="1" x14ac:dyDescent="0.35">
      <c r="A4" s="9">
        <v>1201681.4928000034</v>
      </c>
      <c r="B4" s="10">
        <v>140.99278338613203</v>
      </c>
      <c r="C4" s="10">
        <v>8523</v>
      </c>
      <c r="D4" s="11">
        <v>3.9658570925731196</v>
      </c>
      <c r="E4" s="5"/>
    </row>
    <row r="5" spans="1:5" x14ac:dyDescent="0.3">
      <c r="A5" s="4"/>
      <c r="E5" s="5"/>
    </row>
    <row r="6" spans="1:5" x14ac:dyDescent="0.3">
      <c r="A6" s="4"/>
      <c r="E6" s="5"/>
    </row>
    <row r="7" spans="1:5" x14ac:dyDescent="0.3">
      <c r="A7" t="s">
        <v>1614</v>
      </c>
      <c r="B7" t="s">
        <v>1615</v>
      </c>
      <c r="C7" t="s">
        <v>1616</v>
      </c>
      <c r="D7" t="s">
        <v>1617</v>
      </c>
      <c r="E7" s="5"/>
    </row>
    <row r="8" spans="1:5" x14ac:dyDescent="0.3">
      <c r="A8" s="14">
        <f>GETPIVOTDATA("Total Sum of Sales",$A$3)</f>
        <v>1201681.4928000034</v>
      </c>
      <c r="B8" s="12">
        <f>GETPIVOTDATA("Average of Sales",$A$3)</f>
        <v>140.99278338613203</v>
      </c>
      <c r="C8">
        <f>GETPIVOTDATA("Count of Sales",$A$3)</f>
        <v>8523</v>
      </c>
      <c r="D8" s="13">
        <f>GETPIVOTDATA("Average of Rating",$A$3)</f>
        <v>3.9658570925731196</v>
      </c>
      <c r="E8" s="5"/>
    </row>
    <row r="9" spans="1:5" ht="16.2" thickBot="1" x14ac:dyDescent="0.35">
      <c r="A9" s="6"/>
      <c r="B9" s="1"/>
      <c r="C9" s="1"/>
      <c r="D9" s="1"/>
      <c r="E9" s="7"/>
    </row>
    <row r="11" spans="1:5" ht="16.2" thickBot="1" x14ac:dyDescent="0.35"/>
    <row r="12" spans="1:5" ht="16.2" thickBot="1" x14ac:dyDescent="0.35">
      <c r="A12" s="36" t="s">
        <v>1620</v>
      </c>
      <c r="B12" s="37"/>
      <c r="C12" s="37"/>
      <c r="D12" s="37"/>
      <c r="E12" s="3"/>
    </row>
    <row r="13" spans="1:5" ht="16.2" thickBot="1" x14ac:dyDescent="0.35">
      <c r="A13" s="17" t="s">
        <v>1619</v>
      </c>
      <c r="B13" s="19" t="s">
        <v>1610</v>
      </c>
      <c r="E13" s="5"/>
    </row>
    <row r="14" spans="1:5" x14ac:dyDescent="0.3">
      <c r="A14" s="18" t="s">
        <v>17</v>
      </c>
      <c r="B14" s="20">
        <v>776319.68840000057</v>
      </c>
      <c r="E14" s="5"/>
    </row>
    <row r="15" spans="1:5" ht="16.2" thickBot="1" x14ac:dyDescent="0.35">
      <c r="A15" s="16" t="s">
        <v>10</v>
      </c>
      <c r="B15" s="21">
        <v>425361.8043999995</v>
      </c>
      <c r="E15" s="5"/>
    </row>
    <row r="16" spans="1:5" x14ac:dyDescent="0.3">
      <c r="A16" s="4"/>
      <c r="E16" s="5"/>
    </row>
    <row r="17" spans="1:7" x14ac:dyDescent="0.3">
      <c r="A17" s="4"/>
      <c r="E17" s="5"/>
    </row>
    <row r="18" spans="1:7" x14ac:dyDescent="0.3">
      <c r="A18" s="4"/>
      <c r="E18" s="5"/>
    </row>
    <row r="19" spans="1:7" x14ac:dyDescent="0.3">
      <c r="A19" s="4"/>
      <c r="E19" s="5"/>
    </row>
    <row r="20" spans="1:7" ht="16.2" thickBot="1" x14ac:dyDescent="0.35">
      <c r="A20" s="6"/>
      <c r="B20" s="1"/>
      <c r="C20" s="1"/>
      <c r="D20" s="1"/>
      <c r="E20" s="7"/>
    </row>
    <row r="21" spans="1:7" ht="16.2" thickBot="1" x14ac:dyDescent="0.35"/>
    <row r="22" spans="1:7" ht="16.2" thickBot="1" x14ac:dyDescent="0.35">
      <c r="A22" s="36" t="s">
        <v>1621</v>
      </c>
      <c r="B22" s="37"/>
      <c r="C22" s="37"/>
      <c r="D22" s="37"/>
      <c r="E22" s="2"/>
      <c r="F22" s="2"/>
      <c r="G22" s="3"/>
    </row>
    <row r="23" spans="1:7" ht="16.2" thickBot="1" x14ac:dyDescent="0.35">
      <c r="A23" s="17" t="s">
        <v>1610</v>
      </c>
      <c r="B23" s="17" t="s">
        <v>1622</v>
      </c>
      <c r="C23" s="19"/>
      <c r="G23" s="5"/>
    </row>
    <row r="24" spans="1:7" ht="16.2" thickBot="1" x14ac:dyDescent="0.35">
      <c r="A24" s="17" t="s">
        <v>1619</v>
      </c>
      <c r="B24" s="9" t="s">
        <v>10</v>
      </c>
      <c r="C24" s="11" t="s">
        <v>17</v>
      </c>
      <c r="G24" s="5"/>
    </row>
    <row r="25" spans="1:7" x14ac:dyDescent="0.3">
      <c r="A25" s="18" t="s">
        <v>14</v>
      </c>
      <c r="B25" s="23">
        <v>121349.89940000001</v>
      </c>
      <c r="C25" s="24">
        <v>215047.9126000001</v>
      </c>
      <c r="G25" s="5"/>
    </row>
    <row r="26" spans="1:7" x14ac:dyDescent="0.3">
      <c r="A26" s="15" t="s">
        <v>34</v>
      </c>
      <c r="B26" s="27">
        <v>138685.86819999994</v>
      </c>
      <c r="C26" s="28">
        <v>254464.77940000014</v>
      </c>
      <c r="G26" s="5"/>
    </row>
    <row r="27" spans="1:7" ht="16.2" thickBot="1" x14ac:dyDescent="0.35">
      <c r="A27" s="16" t="s">
        <v>21</v>
      </c>
      <c r="B27" s="25">
        <v>165326.0368</v>
      </c>
      <c r="C27" s="26">
        <v>306806.99640000012</v>
      </c>
      <c r="G27" s="5"/>
    </row>
    <row r="28" spans="1:7" x14ac:dyDescent="0.3">
      <c r="A28" s="4"/>
      <c r="G28" s="5"/>
    </row>
    <row r="29" spans="1:7" x14ac:dyDescent="0.3">
      <c r="A29" s="4"/>
      <c r="G29" s="5"/>
    </row>
    <row r="30" spans="1:7" x14ac:dyDescent="0.3">
      <c r="A30" s="4"/>
      <c r="G30" s="5"/>
    </row>
    <row r="31" spans="1:7" x14ac:dyDescent="0.3">
      <c r="A31" s="4"/>
      <c r="G31" s="5"/>
    </row>
    <row r="32" spans="1:7" ht="16.2" thickBot="1" x14ac:dyDescent="0.35">
      <c r="A32" s="6"/>
      <c r="B32" s="1"/>
      <c r="C32" s="1"/>
      <c r="D32" s="1"/>
      <c r="E32" s="1"/>
      <c r="F32" s="1"/>
      <c r="G32" s="7"/>
    </row>
    <row r="34" spans="1:5" ht="16.2" thickBot="1" x14ac:dyDescent="0.35"/>
    <row r="35" spans="1:5" ht="16.2" thickBot="1" x14ac:dyDescent="0.35">
      <c r="A35" s="36" t="s">
        <v>1623</v>
      </c>
      <c r="B35" s="37"/>
      <c r="C35" s="37"/>
      <c r="D35" s="37"/>
      <c r="E35" s="38"/>
    </row>
    <row r="36" spans="1:5" ht="16.2" thickBot="1" x14ac:dyDescent="0.35">
      <c r="A36" s="17" t="s">
        <v>1619</v>
      </c>
      <c r="B36" s="19" t="s">
        <v>1610</v>
      </c>
      <c r="E36" s="5"/>
    </row>
    <row r="37" spans="1:5" x14ac:dyDescent="0.3">
      <c r="A37" s="18" t="s">
        <v>153</v>
      </c>
      <c r="B37" s="20">
        <v>9077.869999999999</v>
      </c>
      <c r="E37" s="5"/>
    </row>
    <row r="38" spans="1:5" x14ac:dyDescent="0.3">
      <c r="A38" s="15" t="s">
        <v>74</v>
      </c>
      <c r="B38" s="22">
        <v>15596.696600000001</v>
      </c>
      <c r="E38" s="5"/>
    </row>
    <row r="39" spans="1:5" x14ac:dyDescent="0.3">
      <c r="A39" s="15" t="s">
        <v>159</v>
      </c>
      <c r="B39" s="22">
        <v>21880.027399999992</v>
      </c>
      <c r="E39" s="5"/>
    </row>
    <row r="40" spans="1:5" x14ac:dyDescent="0.3">
      <c r="A40" s="15" t="s">
        <v>64</v>
      </c>
      <c r="B40" s="22">
        <v>22451.891599999999</v>
      </c>
      <c r="E40" s="5"/>
    </row>
    <row r="41" spans="1:5" x14ac:dyDescent="0.3">
      <c r="A41" s="15" t="s">
        <v>61</v>
      </c>
      <c r="B41" s="22">
        <v>29334.680599999996</v>
      </c>
      <c r="E41" s="5"/>
    </row>
    <row r="42" spans="1:5" x14ac:dyDescent="0.3">
      <c r="A42" s="15" t="s">
        <v>57</v>
      </c>
      <c r="B42" s="22">
        <v>35379.119800000015</v>
      </c>
      <c r="E42" s="5"/>
    </row>
    <row r="43" spans="1:5" x14ac:dyDescent="0.3">
      <c r="A43" s="15" t="s">
        <v>32</v>
      </c>
      <c r="B43" s="22">
        <v>58514.166999999987</v>
      </c>
      <c r="E43" s="5"/>
    </row>
    <row r="44" spans="1:5" x14ac:dyDescent="0.3">
      <c r="A44" s="15" t="s">
        <v>54</v>
      </c>
      <c r="B44" s="22">
        <v>59449.863799999992</v>
      </c>
      <c r="E44" s="5"/>
    </row>
    <row r="45" spans="1:5" x14ac:dyDescent="0.3">
      <c r="A45" s="15" t="s">
        <v>19</v>
      </c>
      <c r="B45" s="22">
        <v>68025.838800000012</v>
      </c>
      <c r="E45" s="5"/>
    </row>
    <row r="46" spans="1:5" x14ac:dyDescent="0.3">
      <c r="A46" s="15" t="s">
        <v>95</v>
      </c>
      <c r="B46" s="22">
        <v>81894.736400000009</v>
      </c>
      <c r="E46" s="5"/>
    </row>
    <row r="47" spans="1:5" x14ac:dyDescent="0.3">
      <c r="A47" s="15" t="s">
        <v>28</v>
      </c>
      <c r="B47" s="22">
        <v>90706.728999999992</v>
      </c>
      <c r="E47" s="5"/>
    </row>
    <row r="48" spans="1:5" x14ac:dyDescent="0.3">
      <c r="A48" s="15" t="s">
        <v>67</v>
      </c>
      <c r="B48" s="22">
        <v>101276.46159999995</v>
      </c>
      <c r="E48" s="5"/>
    </row>
    <row r="49" spans="1:7" x14ac:dyDescent="0.3">
      <c r="A49" s="15" t="s">
        <v>24</v>
      </c>
      <c r="B49" s="22">
        <v>118558.88140000009</v>
      </c>
      <c r="E49" s="5"/>
    </row>
    <row r="50" spans="1:7" x14ac:dyDescent="0.3">
      <c r="A50" s="15" t="s">
        <v>42</v>
      </c>
      <c r="B50" s="22">
        <v>135976.52539999998</v>
      </c>
      <c r="E50" s="5"/>
    </row>
    <row r="51" spans="1:7" x14ac:dyDescent="0.3">
      <c r="A51" s="15" t="s">
        <v>48</v>
      </c>
      <c r="B51" s="22">
        <v>175433.92240000021</v>
      </c>
      <c r="E51" s="5"/>
    </row>
    <row r="52" spans="1:7" ht="16.2" thickBot="1" x14ac:dyDescent="0.35">
      <c r="A52" s="16" t="s">
        <v>12</v>
      </c>
      <c r="B52" s="21">
        <v>178124.08099999995</v>
      </c>
      <c r="C52" s="1"/>
      <c r="D52" s="1"/>
      <c r="E52" s="7"/>
    </row>
    <row r="53" spans="1:7" ht="16.2" thickBot="1" x14ac:dyDescent="0.35"/>
    <row r="54" spans="1:7" ht="16.2" thickBot="1" x14ac:dyDescent="0.35">
      <c r="A54" s="36" t="s">
        <v>1624</v>
      </c>
      <c r="B54" s="37"/>
      <c r="C54" s="37"/>
      <c r="D54" s="37"/>
      <c r="E54" s="37"/>
      <c r="F54" s="2"/>
      <c r="G54" s="3"/>
    </row>
    <row r="55" spans="1:7" ht="16.2" thickBot="1" x14ac:dyDescent="0.35">
      <c r="A55" s="17" t="s">
        <v>1619</v>
      </c>
      <c r="B55" s="19" t="s">
        <v>1610</v>
      </c>
      <c r="G55" s="5"/>
    </row>
    <row r="56" spans="1:7" x14ac:dyDescent="0.3">
      <c r="A56" s="18">
        <v>2011</v>
      </c>
      <c r="B56" s="20">
        <v>78131.566599999976</v>
      </c>
      <c r="G56" s="5"/>
    </row>
    <row r="57" spans="1:7" x14ac:dyDescent="0.3">
      <c r="A57" s="15">
        <v>2012</v>
      </c>
      <c r="B57" s="22">
        <v>130476.85979999998</v>
      </c>
      <c r="G57" s="5"/>
    </row>
    <row r="58" spans="1:7" x14ac:dyDescent="0.3">
      <c r="A58" s="15">
        <v>2014</v>
      </c>
      <c r="B58" s="22">
        <v>131809.01560000007</v>
      </c>
      <c r="G58" s="5"/>
    </row>
    <row r="59" spans="1:7" x14ac:dyDescent="0.3">
      <c r="A59" s="15">
        <v>2015</v>
      </c>
      <c r="B59" s="22">
        <v>130942.78019999999</v>
      </c>
      <c r="G59" s="5"/>
    </row>
    <row r="60" spans="1:7" x14ac:dyDescent="0.3">
      <c r="A60" s="15">
        <v>2016</v>
      </c>
      <c r="B60" s="22">
        <v>132113.36980000007</v>
      </c>
      <c r="G60" s="5"/>
    </row>
    <row r="61" spans="1:7" x14ac:dyDescent="0.3">
      <c r="A61" s="15">
        <v>2017</v>
      </c>
      <c r="B61" s="22">
        <v>133103.90699999989</v>
      </c>
      <c r="G61" s="5"/>
    </row>
    <row r="62" spans="1:7" x14ac:dyDescent="0.3">
      <c r="A62" s="15">
        <v>2018</v>
      </c>
      <c r="B62" s="22">
        <v>204522.25700000025</v>
      </c>
      <c r="G62" s="5"/>
    </row>
    <row r="63" spans="1:7" x14ac:dyDescent="0.3">
      <c r="A63" s="15">
        <v>2020</v>
      </c>
      <c r="B63" s="22">
        <v>129103.96039999987</v>
      </c>
      <c r="G63" s="5"/>
    </row>
    <row r="64" spans="1:7" ht="16.2" thickBot="1" x14ac:dyDescent="0.35">
      <c r="A64" s="16">
        <v>2022</v>
      </c>
      <c r="B64" s="21">
        <v>131477.77639999994</v>
      </c>
      <c r="C64" s="1"/>
      <c r="D64" s="1"/>
      <c r="E64" s="1"/>
      <c r="F64" s="1"/>
      <c r="G64" s="7"/>
    </row>
    <row r="66" spans="1:8" ht="16.2" thickBot="1" x14ac:dyDescent="0.35"/>
    <row r="67" spans="1:8" ht="16.2" thickBot="1" x14ac:dyDescent="0.35">
      <c r="A67" s="36" t="s">
        <v>1625</v>
      </c>
      <c r="B67" s="37"/>
      <c r="C67" s="37"/>
      <c r="D67" s="37"/>
      <c r="E67" s="3"/>
    </row>
    <row r="68" spans="1:8" ht="16.2" thickBot="1" x14ac:dyDescent="0.35">
      <c r="A68" s="17" t="s">
        <v>1619</v>
      </c>
      <c r="B68" s="19" t="s">
        <v>1610</v>
      </c>
      <c r="E68" s="5"/>
    </row>
    <row r="69" spans="1:8" x14ac:dyDescent="0.3">
      <c r="A69" s="18" t="s">
        <v>30</v>
      </c>
      <c r="B69" s="20">
        <v>248991.58600000024</v>
      </c>
      <c r="E69" s="5"/>
    </row>
    <row r="70" spans="1:8" x14ac:dyDescent="0.3">
      <c r="A70" s="15" t="s">
        <v>15</v>
      </c>
      <c r="B70" s="22">
        <v>507895.7363999993</v>
      </c>
      <c r="E70" s="5"/>
    </row>
    <row r="71" spans="1:8" ht="16.2" thickBot="1" x14ac:dyDescent="0.35">
      <c r="A71" s="16" t="s">
        <v>26</v>
      </c>
      <c r="B71" s="21">
        <v>444794.17039999936</v>
      </c>
      <c r="E71" s="5"/>
    </row>
    <row r="72" spans="1:8" x14ac:dyDescent="0.3">
      <c r="A72" s="4"/>
      <c r="E72" s="5"/>
    </row>
    <row r="73" spans="1:8" x14ac:dyDescent="0.3">
      <c r="A73" s="4"/>
      <c r="E73" s="5"/>
    </row>
    <row r="74" spans="1:8" x14ac:dyDescent="0.3">
      <c r="A74" s="4"/>
      <c r="E74" s="5"/>
    </row>
    <row r="75" spans="1:8" x14ac:dyDescent="0.3">
      <c r="A75" s="4"/>
      <c r="E75" s="5"/>
    </row>
    <row r="76" spans="1:8" x14ac:dyDescent="0.3">
      <c r="A76" s="4"/>
      <c r="E76" s="5"/>
    </row>
    <row r="77" spans="1:8" ht="16.2" thickBot="1" x14ac:dyDescent="0.35">
      <c r="A77" s="6"/>
      <c r="B77" s="1"/>
      <c r="C77" s="1"/>
      <c r="D77" s="1"/>
      <c r="E77" s="7"/>
    </row>
    <row r="79" spans="1:8" ht="16.2" thickBot="1" x14ac:dyDescent="0.35"/>
    <row r="80" spans="1:8" ht="16.2" thickBot="1" x14ac:dyDescent="0.35">
      <c r="A80" s="36" t="s">
        <v>1627</v>
      </c>
      <c r="B80" s="37"/>
      <c r="C80" s="37"/>
      <c r="D80" s="2"/>
      <c r="E80" s="2"/>
      <c r="F80" s="2"/>
      <c r="G80" s="2"/>
      <c r="H80" s="3"/>
    </row>
    <row r="81" spans="1:8" ht="16.2" thickBot="1" x14ac:dyDescent="0.35">
      <c r="A81" s="17" t="s">
        <v>1619</v>
      </c>
      <c r="B81" s="19" t="s">
        <v>1610</v>
      </c>
      <c r="D81" t="s">
        <v>1626</v>
      </c>
      <c r="E81" t="s">
        <v>1608</v>
      </c>
      <c r="H81" s="5"/>
    </row>
    <row r="82" spans="1:8" x14ac:dyDescent="0.3">
      <c r="A82" s="18" t="s">
        <v>21</v>
      </c>
      <c r="B82" s="20">
        <v>472133.03319999954</v>
      </c>
      <c r="D82" t="s">
        <v>21</v>
      </c>
      <c r="E82" s="29">
        <f>B82</f>
        <v>472133.03319999954</v>
      </c>
      <c r="H82" s="5"/>
    </row>
    <row r="83" spans="1:8" x14ac:dyDescent="0.3">
      <c r="A83" s="15" t="s">
        <v>34</v>
      </c>
      <c r="B83" s="22">
        <v>393150.64759999956</v>
      </c>
      <c r="D83" t="s">
        <v>34</v>
      </c>
      <c r="E83" s="29">
        <f>B83</f>
        <v>393150.64759999956</v>
      </c>
      <c r="H83" s="5"/>
    </row>
    <row r="84" spans="1:8" ht="16.2" thickBot="1" x14ac:dyDescent="0.35">
      <c r="A84" s="16" t="s">
        <v>14</v>
      </c>
      <c r="B84" s="21">
        <v>336397.81199999945</v>
      </c>
      <c r="D84" t="s">
        <v>14</v>
      </c>
      <c r="E84" s="29">
        <f>B84</f>
        <v>336397.81199999945</v>
      </c>
      <c r="H84" s="5"/>
    </row>
    <row r="85" spans="1:8" x14ac:dyDescent="0.3">
      <c r="A85" s="4"/>
      <c r="H85" s="5"/>
    </row>
    <row r="86" spans="1:8" x14ac:dyDescent="0.3">
      <c r="A86" s="4"/>
      <c r="H86" s="5"/>
    </row>
    <row r="87" spans="1:8" x14ac:dyDescent="0.3">
      <c r="A87" s="4"/>
      <c r="H87" s="5"/>
    </row>
    <row r="88" spans="1:8" x14ac:dyDescent="0.3">
      <c r="A88" s="4"/>
      <c r="H88" s="5"/>
    </row>
    <row r="89" spans="1:8" ht="16.2" thickBot="1" x14ac:dyDescent="0.35">
      <c r="A89" s="6"/>
      <c r="B89" s="1"/>
      <c r="C89" s="1"/>
      <c r="D89" s="1"/>
      <c r="E89" s="1"/>
      <c r="F89" s="1"/>
      <c r="G89" s="1"/>
      <c r="H89" s="7"/>
    </row>
    <row r="91" spans="1:8" ht="16.2" thickBot="1" x14ac:dyDescent="0.35"/>
    <row r="92" spans="1:8" ht="16.2" thickBot="1" x14ac:dyDescent="0.35">
      <c r="A92" s="36" t="s">
        <v>1630</v>
      </c>
      <c r="B92" s="37"/>
      <c r="C92" s="37"/>
      <c r="D92" s="37"/>
      <c r="E92" s="38"/>
    </row>
    <row r="93" spans="1:8" ht="16.2" thickBot="1" x14ac:dyDescent="0.35">
      <c r="A93" s="17" t="s">
        <v>1619</v>
      </c>
      <c r="B93" s="19" t="s">
        <v>1610</v>
      </c>
      <c r="E93" s="5"/>
    </row>
    <row r="94" spans="1:8" x14ac:dyDescent="0.3">
      <c r="A94" s="18" t="s">
        <v>40</v>
      </c>
      <c r="B94" s="20">
        <v>151939.149</v>
      </c>
      <c r="E94" s="5"/>
    </row>
    <row r="95" spans="1:8" x14ac:dyDescent="0.3">
      <c r="A95" s="15" t="s">
        <v>46</v>
      </c>
      <c r="B95" s="22">
        <v>130714.67460000006</v>
      </c>
      <c r="E95" s="5"/>
    </row>
    <row r="96" spans="1:8" x14ac:dyDescent="0.3">
      <c r="A96" s="15" t="s">
        <v>22</v>
      </c>
      <c r="B96" s="22">
        <v>131477.77639999994</v>
      </c>
      <c r="E96" s="5"/>
    </row>
    <row r="97" spans="1:5" ht="16.2" thickBot="1" x14ac:dyDescent="0.35">
      <c r="A97" s="16" t="s">
        <v>16</v>
      </c>
      <c r="B97" s="21">
        <v>787549.89280000131</v>
      </c>
      <c r="E97" s="5"/>
    </row>
    <row r="98" spans="1:5" x14ac:dyDescent="0.3">
      <c r="A98" s="4"/>
      <c r="E98" s="5"/>
    </row>
    <row r="99" spans="1:5" ht="16.2" thickBot="1" x14ac:dyDescent="0.35">
      <c r="A99" s="4"/>
      <c r="E99" s="5"/>
    </row>
    <row r="100" spans="1:5" ht="16.2" thickBot="1" x14ac:dyDescent="0.35">
      <c r="A100" s="17" t="s">
        <v>1619</v>
      </c>
      <c r="B100" s="19" t="s">
        <v>1612</v>
      </c>
      <c r="E100" s="5"/>
    </row>
    <row r="101" spans="1:5" x14ac:dyDescent="0.3">
      <c r="A101" s="18" t="s">
        <v>40</v>
      </c>
      <c r="B101" s="30">
        <v>140.29468975069253</v>
      </c>
      <c r="E101" s="5"/>
    </row>
    <row r="102" spans="1:5" x14ac:dyDescent="0.3">
      <c r="A102" s="15" t="s">
        <v>46</v>
      </c>
      <c r="B102" s="31">
        <v>139.80179101604284</v>
      </c>
      <c r="E102" s="5"/>
    </row>
    <row r="103" spans="1:5" x14ac:dyDescent="0.3">
      <c r="A103" s="15" t="s">
        <v>22</v>
      </c>
      <c r="B103" s="31">
        <v>141.67863836206891</v>
      </c>
      <c r="E103" s="5"/>
    </row>
    <row r="104" spans="1:5" ht="16.2" thickBot="1" x14ac:dyDescent="0.35">
      <c r="A104" s="16" t="s">
        <v>16</v>
      </c>
      <c r="B104" s="32">
        <v>141.21389506903375</v>
      </c>
      <c r="E104" s="5"/>
    </row>
    <row r="105" spans="1:5" ht="16.2" thickBot="1" x14ac:dyDescent="0.35">
      <c r="A105" s="4"/>
      <c r="E105" s="5"/>
    </row>
    <row r="106" spans="1:5" ht="16.2" thickBot="1" x14ac:dyDescent="0.35">
      <c r="A106" s="17" t="s">
        <v>1619</v>
      </c>
      <c r="B106" s="19" t="s">
        <v>1629</v>
      </c>
      <c r="E106" s="5"/>
    </row>
    <row r="107" spans="1:5" x14ac:dyDescent="0.3">
      <c r="A107" s="18" t="s">
        <v>40</v>
      </c>
      <c r="B107" s="33">
        <v>1083</v>
      </c>
      <c r="E107" s="5"/>
    </row>
    <row r="108" spans="1:5" x14ac:dyDescent="0.3">
      <c r="A108" s="15" t="s">
        <v>46</v>
      </c>
      <c r="B108" s="34">
        <v>935</v>
      </c>
      <c r="E108" s="5"/>
    </row>
    <row r="109" spans="1:5" x14ac:dyDescent="0.3">
      <c r="A109" s="15" t="s">
        <v>22</v>
      </c>
      <c r="B109" s="34">
        <v>928</v>
      </c>
      <c r="E109" s="5"/>
    </row>
    <row r="110" spans="1:5" ht="16.2" thickBot="1" x14ac:dyDescent="0.35">
      <c r="A110" s="16" t="s">
        <v>16</v>
      </c>
      <c r="B110" s="35">
        <v>5577</v>
      </c>
      <c r="C110" s="1"/>
      <c r="D110" s="1"/>
      <c r="E110" s="7"/>
    </row>
  </sheetData>
  <mergeCells count="8">
    <mergeCell ref="A80:C80"/>
    <mergeCell ref="A92:E92"/>
    <mergeCell ref="A12:D12"/>
    <mergeCell ref="A2:E2"/>
    <mergeCell ref="A22:D22"/>
    <mergeCell ref="A35:E35"/>
    <mergeCell ref="A54:E54"/>
    <mergeCell ref="A67:D67"/>
  </mergeCells>
  <phoneticPr fontId="18" type="noConversion"/>
  <pageMargins left="0.7" right="0.7" top="0.75" bottom="0.75" header="0.3" footer="0.3"/>
  <pageSetup orientation="portrait" horizontalDpi="300" verticalDpi="300"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abSelected="1" workbookViewId="0"/>
  </sheetViews>
  <sheetFormatPr defaultRowHeight="15.6" x14ac:dyDescent="0.3"/>
  <cols>
    <col min="1" max="2" width="17.0976562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1628</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B7F2C-7702-4322-9EE9-25D168DCAD7C}">
  <dimension ref="A1"/>
  <sheetViews>
    <sheetView showGridLines="0" zoomScale="66" zoomScaleNormal="60" workbookViewId="0">
      <selection activeCell="Z11" sqref="Z11"/>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vt:lpstr>
      <vt:lpstr>BlinkIT Grocery 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Cereddy Charishma Reddy</cp:lastModifiedBy>
  <dcterms:created xsi:type="dcterms:W3CDTF">2024-06-23T13:11:17Z</dcterms:created>
  <dcterms:modified xsi:type="dcterms:W3CDTF">2024-11-20T17:37:39Z</dcterms:modified>
</cp:coreProperties>
</file>