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Durham\Semester 1\Visualisation, leadership and business communication\"/>
    </mc:Choice>
  </mc:AlternateContent>
  <xr:revisionPtr revIDLastSave="0" documentId="8_{CC63FC41-1F16-4AE7-A060-1507D85C9DDA}" xr6:coauthVersionLast="47" xr6:coauthVersionMax="47" xr10:uidLastSave="{00000000-0000-0000-0000-000000000000}"/>
  <bookViews>
    <workbookView xWindow="-108" yWindow="-108" windowWidth="23256" windowHeight="12456" xr2:uid="{89EBE46E-A4CB-4A40-8A0F-18A583E98B7D}"/>
  </bookViews>
  <sheets>
    <sheet name="Original data+Transformation" sheetId="1" r:id="rId1"/>
    <sheet name="Plots and Charts" sheetId="2" r:id="rId2"/>
    <sheet name="Final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F13" i="3"/>
  <c r="E13" i="3"/>
  <c r="D13" i="3"/>
  <c r="C13" i="3"/>
  <c r="B13" i="3"/>
  <c r="G13" i="2"/>
  <c r="F13" i="2"/>
  <c r="E13" i="2"/>
  <c r="D13" i="2"/>
  <c r="C13" i="2"/>
  <c r="B13" i="2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H3" i="1"/>
  <c r="H4" i="1"/>
  <c r="H5" i="1"/>
  <c r="H6" i="1"/>
  <c r="H7" i="1"/>
  <c r="H8" i="1"/>
  <c r="H9" i="1"/>
  <c r="H10" i="1"/>
  <c r="H11" i="1"/>
  <c r="H12" i="1"/>
  <c r="H2" i="1"/>
  <c r="F3" i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<sst xmlns="http://schemas.openxmlformats.org/spreadsheetml/2006/main" count="36" uniqueCount="18">
  <si>
    <t>Year</t>
  </si>
  <si>
    <t>6:30pm</t>
  </si>
  <si>
    <t>7pm</t>
  </si>
  <si>
    <t>7:30pm</t>
  </si>
  <si>
    <t>8pm</t>
  </si>
  <si>
    <t>Total (8:15pm)</t>
  </si>
  <si>
    <t>6-6:30</t>
  </si>
  <si>
    <t>7-7:30</t>
  </si>
  <si>
    <t>6:30-7</t>
  </si>
  <si>
    <t>7:30-8</t>
  </si>
  <si>
    <t>upto 6pm</t>
  </si>
  <si>
    <t>8-8:15</t>
  </si>
  <si>
    <t>yearly total</t>
  </si>
  <si>
    <t>Slotwise total</t>
  </si>
  <si>
    <t>Average Temperature</t>
  </si>
  <si>
    <t>Population of Canada</t>
  </si>
  <si>
    <t>Slotwise total #trick-or-treaters</t>
  </si>
  <si>
    <t>yearly total #trick-or-treaters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</si>
</sst>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and Charts'!$J$1</c:f>
              <c:strCache>
                <c:ptCount val="1"/>
                <c:pt idx="0">
                  <c:v>yearly 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and Charts'!$I$2:$I$12</c:f>
              <c:numCache>
                <c:formatCode>General</c:formatCode>
                <c:ptCount val="11"/>
                <c:pt idx="0">
                  <c:v>49.03</c:v>
                </c:pt>
                <c:pt idx="1">
                  <c:v>43.47</c:v>
                </c:pt>
                <c:pt idx="2">
                  <c:v>42.17</c:v>
                </c:pt>
                <c:pt idx="3">
                  <c:v>45.59</c:v>
                </c:pt>
                <c:pt idx="4">
                  <c:v>44.22</c:v>
                </c:pt>
                <c:pt idx="5">
                  <c:v>50.14</c:v>
                </c:pt>
                <c:pt idx="6">
                  <c:v>46.05</c:v>
                </c:pt>
                <c:pt idx="7">
                  <c:v>45.85</c:v>
                </c:pt>
                <c:pt idx="8">
                  <c:v>40.06</c:v>
                </c:pt>
                <c:pt idx="9">
                  <c:v>53.91</c:v>
                </c:pt>
                <c:pt idx="10">
                  <c:v>51</c:v>
                </c:pt>
              </c:numCache>
            </c:numRef>
          </c:xVal>
          <c:yVal>
            <c:numRef>
              <c:f>'Plots and Charts'!$J$2:$J$12</c:f>
              <c:numCache>
                <c:formatCode>General</c:formatCode>
                <c:ptCount val="11"/>
                <c:pt idx="0">
                  <c:v>600</c:v>
                </c:pt>
                <c:pt idx="1">
                  <c:v>776</c:v>
                </c:pt>
                <c:pt idx="2">
                  <c:v>822</c:v>
                </c:pt>
                <c:pt idx="3">
                  <c:v>747</c:v>
                </c:pt>
                <c:pt idx="4">
                  <c:v>454</c:v>
                </c:pt>
                <c:pt idx="5">
                  <c:v>391</c:v>
                </c:pt>
                <c:pt idx="6">
                  <c:v>673</c:v>
                </c:pt>
                <c:pt idx="7">
                  <c:v>869</c:v>
                </c:pt>
                <c:pt idx="8">
                  <c:v>726</c:v>
                </c:pt>
                <c:pt idx="9">
                  <c:v>542</c:v>
                </c:pt>
                <c:pt idx="10">
                  <c:v>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7-4270-93B9-481D0833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62847"/>
        <c:axId val="2087553151"/>
      </c:scatterChart>
      <c:valAx>
        <c:axId val="40016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3151"/>
        <c:crosses val="autoZero"/>
        <c:crossBetween val="midCat"/>
      </c:valAx>
      <c:valAx>
        <c:axId val="20875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yearly total #</a:t>
                </a:r>
                <a:r>
                  <a:rPr lang="en-US" sz="1000" b="1" i="0" u="none" strike="noStrike" baseline="0">
                    <a:effectLst/>
                  </a:rPr>
                  <a:t>trick-or-treaters</a:t>
                </a:r>
                <a:endParaRPr lang="en-IN" sz="11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6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and Charts'!$B$1:$G$1</c:f>
              <c:strCache>
                <c:ptCount val="6"/>
                <c:pt idx="0">
                  <c:v>upto 6pm</c:v>
                </c:pt>
                <c:pt idx="1">
                  <c:v>6-6:30</c:v>
                </c:pt>
                <c:pt idx="2">
                  <c:v>6:30-7</c:v>
                </c:pt>
                <c:pt idx="3">
                  <c:v>7-7:30</c:v>
                </c:pt>
                <c:pt idx="4">
                  <c:v>7:30-8</c:v>
                </c:pt>
                <c:pt idx="5">
                  <c:v>8-8:15</c:v>
                </c:pt>
              </c:strCache>
            </c:strRef>
          </c:cat>
          <c:val>
            <c:numRef>
              <c:f>'Plots and Charts'!$B$13:$G$13</c:f>
              <c:numCache>
                <c:formatCode>General</c:formatCode>
                <c:ptCount val="6"/>
                <c:pt idx="0">
                  <c:v>127</c:v>
                </c:pt>
                <c:pt idx="1">
                  <c:v>1438</c:v>
                </c:pt>
                <c:pt idx="2">
                  <c:v>1735</c:v>
                </c:pt>
                <c:pt idx="3">
                  <c:v>1922</c:v>
                </c:pt>
                <c:pt idx="4">
                  <c:v>1507</c:v>
                </c:pt>
                <c:pt idx="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0-456C-BA49-F8276477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58207"/>
        <c:axId val="2112977519"/>
      </c:barChart>
      <c:catAx>
        <c:axId val="4001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</a:t>
                </a:r>
                <a:r>
                  <a:rPr lang="en-IN" b="1" baseline="0"/>
                  <a:t> Slots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77519"/>
        <c:crosses val="autoZero"/>
        <c:auto val="1"/>
        <c:lblAlgn val="ctr"/>
        <c:lblOffset val="100"/>
        <c:noMultiLvlLbl val="0"/>
      </c:catAx>
      <c:valAx>
        <c:axId val="21129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Slotwise total </a:t>
                </a:r>
                <a:r>
                  <a:rPr lang="en-US" sz="1000" b="1" i="0" u="none" strike="noStrike" baseline="0">
                    <a:effectLst/>
                  </a:rPr>
                  <a:t>#trick-or-treaters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and Charts'!$L$1</c:f>
              <c:strCache>
                <c:ptCount val="1"/>
                <c:pt idx="0">
                  <c:v>yearly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and Charts'!$K$2:$K$12</c:f>
              <c:numCache>
                <c:formatCode>General</c:formatCode>
                <c:ptCount val="11"/>
                <c:pt idx="0">
                  <c:v>37065084</c:v>
                </c:pt>
                <c:pt idx="1">
                  <c:v>36545236</c:v>
                </c:pt>
                <c:pt idx="2">
                  <c:v>36109487</c:v>
                </c:pt>
                <c:pt idx="3">
                  <c:v>35702908</c:v>
                </c:pt>
                <c:pt idx="4">
                  <c:v>35437435</c:v>
                </c:pt>
                <c:pt idx="5">
                  <c:v>35082954</c:v>
                </c:pt>
                <c:pt idx="6">
                  <c:v>34714222</c:v>
                </c:pt>
                <c:pt idx="7">
                  <c:v>34339328</c:v>
                </c:pt>
                <c:pt idx="8">
                  <c:v>34004889</c:v>
                </c:pt>
                <c:pt idx="9">
                  <c:v>33628895</c:v>
                </c:pt>
                <c:pt idx="10">
                  <c:v>33247118</c:v>
                </c:pt>
              </c:numCache>
            </c:numRef>
          </c:xVal>
          <c:yVal>
            <c:numRef>
              <c:f>'Plots and Charts'!$L$2:$L$12</c:f>
              <c:numCache>
                <c:formatCode>General</c:formatCode>
                <c:ptCount val="11"/>
                <c:pt idx="0">
                  <c:v>600</c:v>
                </c:pt>
                <c:pt idx="1">
                  <c:v>776</c:v>
                </c:pt>
                <c:pt idx="2">
                  <c:v>822</c:v>
                </c:pt>
                <c:pt idx="3">
                  <c:v>747</c:v>
                </c:pt>
                <c:pt idx="4">
                  <c:v>454</c:v>
                </c:pt>
                <c:pt idx="5">
                  <c:v>391</c:v>
                </c:pt>
                <c:pt idx="6">
                  <c:v>673</c:v>
                </c:pt>
                <c:pt idx="7">
                  <c:v>869</c:v>
                </c:pt>
                <c:pt idx="8">
                  <c:v>726</c:v>
                </c:pt>
                <c:pt idx="9">
                  <c:v>542</c:v>
                </c:pt>
                <c:pt idx="10">
                  <c:v>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8-4B3B-B7E3-6467B6DEE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44159"/>
        <c:axId val="2087547871"/>
      </c:scatterChart>
      <c:valAx>
        <c:axId val="3156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Population of Canada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47871"/>
        <c:crosses val="autoZero"/>
        <c:crossBetween val="midCat"/>
      </c:valAx>
      <c:valAx>
        <c:axId val="20875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yearly total #</a:t>
                </a:r>
                <a:r>
                  <a:rPr lang="en-US" sz="1000" b="1" i="0" u="none" strike="noStrike" baseline="0">
                    <a:effectLst/>
                  </a:rPr>
                  <a:t>trick-or-treaters</a:t>
                </a:r>
                <a:endParaRPr lang="en-IN" sz="11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44159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and Charts'!$H$1</c:f>
              <c:strCache>
                <c:ptCount val="1"/>
                <c:pt idx="0">
                  <c:v>yearly total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and Charts'!$A$2:$A$12</c:f>
              <c:numCache>
                <c:formatCode>General</c:formatCode>
                <c:ptCount val="11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</c:numCache>
            </c:numRef>
          </c:xVal>
          <c:yVal>
            <c:numRef>
              <c:f>'Plots and Charts'!$H$2:$H$12</c:f>
              <c:numCache>
                <c:formatCode>General</c:formatCode>
                <c:ptCount val="11"/>
                <c:pt idx="0">
                  <c:v>600</c:v>
                </c:pt>
                <c:pt idx="1">
                  <c:v>776</c:v>
                </c:pt>
                <c:pt idx="2">
                  <c:v>822</c:v>
                </c:pt>
                <c:pt idx="3">
                  <c:v>747</c:v>
                </c:pt>
                <c:pt idx="4">
                  <c:v>454</c:v>
                </c:pt>
                <c:pt idx="5">
                  <c:v>391</c:v>
                </c:pt>
                <c:pt idx="6">
                  <c:v>673</c:v>
                </c:pt>
                <c:pt idx="7">
                  <c:v>869</c:v>
                </c:pt>
                <c:pt idx="8">
                  <c:v>726</c:v>
                </c:pt>
                <c:pt idx="9">
                  <c:v>542</c:v>
                </c:pt>
                <c:pt idx="10">
                  <c:v>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A-4E35-B2F7-D102FEC65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70479"/>
        <c:axId val="2087566111"/>
      </c:scatterChart>
      <c:valAx>
        <c:axId val="23337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66111"/>
        <c:crosses val="autoZero"/>
        <c:crossBetween val="midCat"/>
      </c:valAx>
      <c:valAx>
        <c:axId val="20875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yearly total #trick-or-treaters</a:t>
                </a:r>
                <a:endParaRPr lang="en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7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170328</xdr:colOff>
      <xdr:row>14</xdr:row>
      <xdr:rowOff>125505</xdr:rowOff>
    </xdr:from>
    <xdr:to>
      <xdr:col>21</xdr:col>
      <xdr:colOff>475128</xdr:colOff>
      <xdr:row>30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81570-08E7-AA43-9576-AB5D7E75C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770965</xdr:colOff>
      <xdr:row>14</xdr:row>
      <xdr:rowOff>161363</xdr:rowOff>
    </xdr:from>
    <xdr:to>
      <xdr:col>7</xdr:col>
      <xdr:colOff>403411</xdr:colOff>
      <xdr:row>30</xdr:row>
      <xdr:rowOff>35857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65CCE-FEE5-1FA9-E58D-DB2FDCD6A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107576</xdr:colOff>
      <xdr:row>14</xdr:row>
      <xdr:rowOff>125506</xdr:rowOff>
    </xdr:from>
    <xdr:to>
      <xdr:col>14</xdr:col>
      <xdr:colOff>62753</xdr:colOff>
      <xdr:row>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778608-00B4-42FA-9C6F-33D7038B6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331694</xdr:colOff>
      <xdr:row>0</xdr:row>
      <xdr:rowOff>125505</xdr:rowOff>
    </xdr:from>
    <xdr:to>
      <xdr:col>21</xdr:col>
      <xdr:colOff>322730</xdr:colOff>
      <xdr:row>13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BF918E-751F-9334-37C3-BB3FD43C3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0.63922</cdr:x>
      <cdr:y>0.21242</cdr:y>
    </cdr:from>
    <cdr:to>
      <cdr:x>0.82353</cdr:x>
      <cdr:y>0.39869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14893B3-1771-62C4-9DDD-B3E7EC02E7ED}"/>
            </a:ext>
          </a:extLst>
        </cdr:cNvPr>
        <cdr:cNvSpPr/>
      </cdr:nvSpPr>
      <cdr:spPr>
        <a:xfrm xmlns:a="http://schemas.openxmlformats.org/drawingml/2006/main">
          <a:off x="2922514" y="582711"/>
          <a:ext cx="842665" cy="5109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>
              <a:alpha val="0"/>
            </a:srgb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0.67059</cdr:x>
      <cdr:y>0.22549</cdr:y>
    </cdr:from>
    <cdr:to>
      <cdr:x>0.82549</cdr:x>
      <cdr:y>0.39543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8B50621B-CCBD-B6C4-5846-97F9168361FD}"/>
            </a:ext>
          </a:extLst>
        </cdr:cNvPr>
        <cdr:cNvSpPr/>
      </cdr:nvSpPr>
      <cdr:spPr>
        <a:xfrm xmlns:a="http://schemas.openxmlformats.org/drawingml/2006/main">
          <a:off x="3065931" y="618564"/>
          <a:ext cx="708209" cy="46617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0.76863</cdr:x>
      <cdr:y>0.37146</cdr:y>
    </cdr:from>
    <cdr:to>
      <cdr:x>0.89804</cdr:x>
      <cdr:y>0.57734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018E2986-0999-99F0-6C2D-E62321E4BA8F}"/>
            </a:ext>
          </a:extLst>
        </cdr:cNvPr>
        <cdr:cNvSpPr/>
      </cdr:nvSpPr>
      <cdr:spPr>
        <a:xfrm xmlns:a="http://schemas.openxmlformats.org/drawingml/2006/main">
          <a:off x="3514168" y="1018994"/>
          <a:ext cx="591670" cy="56477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E3B9C-46D6-4CC0-A4A3-9DAECE4BF28F}" name="Table1" displayName="Table1" ref="A1:J13" totalsRowShown="0" headerRowDxfId="1">
  <autoFilter ref="A1:J13" xr:uid="{B26E3B9C-46D6-4CC0-A4A3-9DAECE4BF28F}"/>
  <tableColumns count="10">
    <tableColumn id="1" xr3:uid="{42B24333-A31D-43A6-85B5-24F53393DF24}" name="Year"/>
    <tableColumn id="2" xr3:uid="{D368B28B-ADF7-480A-A8A5-6B3D4BE1BD4F}" name="upto 6pm"/>
    <tableColumn id="3" xr3:uid="{5E75B256-90B8-496C-949F-5DFDC2363479}" name="6-6:30"/>
    <tableColumn id="4" xr3:uid="{DFDD89E5-C3EE-479B-9DED-7F1E8A9CB417}" name="6:30-7"/>
    <tableColumn id="5" xr3:uid="{2663CFA6-E1F1-4D5E-9349-7D077773E70E}" name="7-7:30"/>
    <tableColumn id="6" xr3:uid="{422E8375-6AC7-4FED-B913-09096F1E9F2C}" name="7:30-8"/>
    <tableColumn id="7" xr3:uid="{37A65438-2565-4457-9E1F-DE088F710008}" name="8-8:15"/>
    <tableColumn id="8" xr3:uid="{73591FF0-FEE6-4C81-A945-CAC6965C213D}" name="yearly total #trick-or-treaters"/>
    <tableColumn id="9" xr3:uid="{289043FD-0A86-4EE3-98B4-AEA1E83AB0C7}" name="Average Temperature" dataDxfId="0"/>
    <tableColumn id="10" xr3:uid="{FCAE4154-649D-43BC-8E8C-ABD55D2B9891}" name="Population of Cana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C324-BCDF-4DCA-A6EC-AB150B9C1C4A}">
  <dimension ref="A1:L12"/>
  <sheetViews>
    <sheetView tabSelected="1" workbookViewId="0">
      <selection activeCell="L2" sqref="L2"/>
    </sheetView>
  </sheetViews>
  <sheetFormatPr defaultRowHeight="14.4" x14ac:dyDescent="0.3"/>
  <cols>
    <col min="11" max="11" width="13.44140625" bestFit="1" customWidth="1"/>
  </cols>
  <sheetData>
    <row r="1" spans="1:12" x14ac:dyDescent="0.3">
      <c r="A1" s="1" t="s">
        <v>0</v>
      </c>
      <c r="B1" s="1" t="s">
        <v>10</v>
      </c>
      <c r="C1" s="1" t="s">
        <v>1</v>
      </c>
      <c r="D1" s="1" t="s">
        <v>6</v>
      </c>
      <c r="E1" s="1" t="s">
        <v>2</v>
      </c>
      <c r="F1" s="1" t="s">
        <v>8</v>
      </c>
      <c r="G1" s="1" t="s">
        <v>3</v>
      </c>
      <c r="H1" s="1" t="s">
        <v>7</v>
      </c>
      <c r="I1" s="1" t="s">
        <v>4</v>
      </c>
      <c r="J1" s="1" t="s">
        <v>9</v>
      </c>
      <c r="K1" s="1" t="s">
        <v>5</v>
      </c>
      <c r="L1" s="2" t="s">
        <v>11</v>
      </c>
    </row>
    <row r="2" spans="1:12" x14ac:dyDescent="0.3">
      <c r="A2">
        <v>2018</v>
      </c>
      <c r="B2">
        <v>18</v>
      </c>
      <c r="C2">
        <v>191</v>
      </c>
      <c r="D2">
        <f>C2-B2</f>
        <v>173</v>
      </c>
      <c r="E2">
        <v>342</v>
      </c>
      <c r="F2">
        <f>E2-C2</f>
        <v>151</v>
      </c>
      <c r="G2">
        <v>497</v>
      </c>
      <c r="H2">
        <f>G2-E2</f>
        <v>155</v>
      </c>
      <c r="I2">
        <v>589</v>
      </c>
      <c r="J2">
        <f>I2-G2</f>
        <v>92</v>
      </c>
      <c r="K2">
        <v>600</v>
      </c>
      <c r="L2">
        <f>K2-I2</f>
        <v>11</v>
      </c>
    </row>
    <row r="3" spans="1:12" x14ac:dyDescent="0.3">
      <c r="A3">
        <v>2017</v>
      </c>
      <c r="B3">
        <v>41</v>
      </c>
      <c r="C3">
        <v>190</v>
      </c>
      <c r="D3">
        <f t="shared" ref="D3:D12" si="0">C3-B3</f>
        <v>149</v>
      </c>
      <c r="E3">
        <v>357</v>
      </c>
      <c r="F3">
        <f t="shared" ref="F3:F12" si="1">E3-C3</f>
        <v>167</v>
      </c>
      <c r="G3">
        <v>549</v>
      </c>
      <c r="H3">
        <f t="shared" ref="H3:H12" si="2">G3-E3</f>
        <v>192</v>
      </c>
      <c r="I3">
        <v>710</v>
      </c>
      <c r="J3">
        <f t="shared" ref="J3:J12" si="3">I3-G3</f>
        <v>161</v>
      </c>
      <c r="K3">
        <v>776</v>
      </c>
      <c r="L3">
        <f t="shared" ref="L3:L12" si="4">K3-I3</f>
        <v>66</v>
      </c>
    </row>
    <row r="4" spans="1:12" x14ac:dyDescent="0.3">
      <c r="A4">
        <v>2016</v>
      </c>
      <c r="B4">
        <v>22</v>
      </c>
      <c r="C4">
        <v>160</v>
      </c>
      <c r="D4">
        <f t="shared" si="0"/>
        <v>138</v>
      </c>
      <c r="E4">
        <v>386</v>
      </c>
      <c r="F4">
        <f t="shared" si="1"/>
        <v>226</v>
      </c>
      <c r="G4">
        <v>612</v>
      </c>
      <c r="H4">
        <f t="shared" si="2"/>
        <v>226</v>
      </c>
      <c r="I4">
        <v>759</v>
      </c>
      <c r="J4">
        <f t="shared" si="3"/>
        <v>147</v>
      </c>
      <c r="K4">
        <v>822</v>
      </c>
      <c r="L4">
        <f t="shared" si="4"/>
        <v>63</v>
      </c>
    </row>
    <row r="5" spans="1:12" x14ac:dyDescent="0.3">
      <c r="A5">
        <v>2015</v>
      </c>
      <c r="B5">
        <v>13</v>
      </c>
      <c r="C5">
        <v>148</v>
      </c>
      <c r="D5">
        <f t="shared" si="0"/>
        <v>135</v>
      </c>
      <c r="E5">
        <v>336</v>
      </c>
      <c r="F5">
        <f t="shared" si="1"/>
        <v>188</v>
      </c>
      <c r="G5">
        <v>523</v>
      </c>
      <c r="H5">
        <f t="shared" si="2"/>
        <v>187</v>
      </c>
      <c r="I5">
        <v>667</v>
      </c>
      <c r="J5">
        <f t="shared" si="3"/>
        <v>144</v>
      </c>
      <c r="K5">
        <v>747</v>
      </c>
      <c r="L5">
        <f t="shared" si="4"/>
        <v>80</v>
      </c>
    </row>
    <row r="6" spans="1:12" x14ac:dyDescent="0.3">
      <c r="A6">
        <v>2014</v>
      </c>
      <c r="B6">
        <v>0</v>
      </c>
      <c r="C6">
        <v>106</v>
      </c>
      <c r="D6">
        <f t="shared" si="0"/>
        <v>106</v>
      </c>
      <c r="E6">
        <v>197</v>
      </c>
      <c r="F6">
        <f t="shared" si="1"/>
        <v>91</v>
      </c>
      <c r="G6">
        <v>321</v>
      </c>
      <c r="H6">
        <f t="shared" si="2"/>
        <v>124</v>
      </c>
      <c r="I6">
        <v>436</v>
      </c>
      <c r="J6">
        <f t="shared" si="3"/>
        <v>115</v>
      </c>
      <c r="K6">
        <v>454</v>
      </c>
      <c r="L6">
        <f t="shared" si="4"/>
        <v>18</v>
      </c>
    </row>
    <row r="7" spans="1:12" x14ac:dyDescent="0.3">
      <c r="A7">
        <v>2013</v>
      </c>
      <c r="B7">
        <v>33</v>
      </c>
      <c r="C7">
        <v>152</v>
      </c>
      <c r="D7">
        <f t="shared" si="0"/>
        <v>119</v>
      </c>
      <c r="E7">
        <v>233</v>
      </c>
      <c r="F7">
        <f t="shared" si="1"/>
        <v>81</v>
      </c>
      <c r="G7">
        <v>303</v>
      </c>
      <c r="H7">
        <f t="shared" si="2"/>
        <v>70</v>
      </c>
      <c r="I7">
        <v>371</v>
      </c>
      <c r="J7">
        <f t="shared" si="3"/>
        <v>68</v>
      </c>
      <c r="K7">
        <v>391</v>
      </c>
      <c r="L7">
        <f t="shared" si="4"/>
        <v>20</v>
      </c>
    </row>
    <row r="8" spans="1:12" x14ac:dyDescent="0.3">
      <c r="A8">
        <v>2012</v>
      </c>
      <c r="B8">
        <v>0</v>
      </c>
      <c r="C8">
        <v>147</v>
      </c>
      <c r="D8">
        <f t="shared" si="0"/>
        <v>147</v>
      </c>
      <c r="E8">
        <v>310</v>
      </c>
      <c r="F8">
        <f t="shared" si="1"/>
        <v>163</v>
      </c>
      <c r="G8">
        <v>542</v>
      </c>
      <c r="H8">
        <f t="shared" si="2"/>
        <v>232</v>
      </c>
      <c r="I8">
        <v>653</v>
      </c>
      <c r="J8">
        <f t="shared" si="3"/>
        <v>111</v>
      </c>
      <c r="K8">
        <v>673</v>
      </c>
      <c r="L8">
        <f t="shared" si="4"/>
        <v>20</v>
      </c>
    </row>
    <row r="9" spans="1:12" x14ac:dyDescent="0.3">
      <c r="A9">
        <v>2011</v>
      </c>
      <c r="B9">
        <v>0</v>
      </c>
      <c r="C9">
        <v>172</v>
      </c>
      <c r="D9">
        <f t="shared" si="0"/>
        <v>172</v>
      </c>
      <c r="E9">
        <v>367</v>
      </c>
      <c r="F9">
        <f t="shared" si="1"/>
        <v>195</v>
      </c>
      <c r="G9">
        <v>619</v>
      </c>
      <c r="H9">
        <f t="shared" si="2"/>
        <v>252</v>
      </c>
      <c r="I9">
        <v>816</v>
      </c>
      <c r="J9">
        <f t="shared" si="3"/>
        <v>197</v>
      </c>
      <c r="K9">
        <v>869</v>
      </c>
      <c r="L9">
        <f t="shared" si="4"/>
        <v>53</v>
      </c>
    </row>
    <row r="10" spans="1:12" x14ac:dyDescent="0.3">
      <c r="A10">
        <v>2010</v>
      </c>
      <c r="B10">
        <v>0</v>
      </c>
      <c r="C10">
        <v>172</v>
      </c>
      <c r="D10">
        <f t="shared" si="0"/>
        <v>172</v>
      </c>
      <c r="E10">
        <v>351</v>
      </c>
      <c r="F10">
        <f t="shared" si="1"/>
        <v>179</v>
      </c>
      <c r="G10">
        <v>538</v>
      </c>
      <c r="H10">
        <f t="shared" si="2"/>
        <v>187</v>
      </c>
      <c r="I10">
        <v>723</v>
      </c>
      <c r="J10">
        <f t="shared" si="3"/>
        <v>185</v>
      </c>
      <c r="K10">
        <v>726</v>
      </c>
      <c r="L10">
        <f t="shared" si="4"/>
        <v>3</v>
      </c>
    </row>
    <row r="11" spans="1:12" x14ac:dyDescent="0.3">
      <c r="A11">
        <v>2009</v>
      </c>
      <c r="B11">
        <v>0</v>
      </c>
      <c r="C11">
        <v>52</v>
      </c>
      <c r="D11">
        <f t="shared" si="0"/>
        <v>52</v>
      </c>
      <c r="E11">
        <v>229</v>
      </c>
      <c r="F11">
        <f t="shared" si="1"/>
        <v>177</v>
      </c>
      <c r="G11">
        <v>379</v>
      </c>
      <c r="H11">
        <f t="shared" si="2"/>
        <v>150</v>
      </c>
      <c r="I11">
        <v>522</v>
      </c>
      <c r="J11">
        <f t="shared" si="3"/>
        <v>143</v>
      </c>
      <c r="K11">
        <v>542</v>
      </c>
      <c r="L11">
        <f t="shared" si="4"/>
        <v>20</v>
      </c>
    </row>
    <row r="12" spans="1:12" x14ac:dyDescent="0.3">
      <c r="A12">
        <v>2008</v>
      </c>
      <c r="B12">
        <v>0</v>
      </c>
      <c r="C12">
        <v>75</v>
      </c>
      <c r="D12">
        <f t="shared" si="0"/>
        <v>75</v>
      </c>
      <c r="E12">
        <v>192</v>
      </c>
      <c r="F12">
        <f t="shared" si="1"/>
        <v>117</v>
      </c>
      <c r="G12">
        <v>339</v>
      </c>
      <c r="H12">
        <f t="shared" si="2"/>
        <v>147</v>
      </c>
      <c r="I12">
        <v>483</v>
      </c>
      <c r="J12">
        <f t="shared" si="3"/>
        <v>144</v>
      </c>
      <c r="K12">
        <v>492</v>
      </c>
      <c r="L12">
        <f t="shared" si="4"/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A743-8A18-408F-A461-B317802D3A9B}">
  <dimension ref="A1:L13"/>
  <sheetViews>
    <sheetView zoomScale="85" zoomScaleNormal="85" workbookViewId="0">
      <pane xSplit="1" topLeftCell="I1" activePane="topRight" state="frozen"/>
      <selection pane="topRight" activeCell="Z27" sqref="Z27"/>
    </sheetView>
  </sheetViews>
  <sheetFormatPr defaultRowHeight="14.4" x14ac:dyDescent="0.3"/>
  <cols>
    <col min="1" max="1" width="12.109375" bestFit="1" customWidth="1"/>
    <col min="10" max="10" width="11.21875" bestFit="1" customWidth="1"/>
    <col min="11" max="11" width="20.5546875" bestFit="1" customWidth="1"/>
  </cols>
  <sheetData>
    <row r="1" spans="1:12" x14ac:dyDescent="0.3">
      <c r="A1" s="1" t="s">
        <v>0</v>
      </c>
      <c r="B1" s="1" t="s">
        <v>10</v>
      </c>
      <c r="C1" s="1" t="s">
        <v>6</v>
      </c>
      <c r="D1" s="1" t="s">
        <v>8</v>
      </c>
      <c r="E1" s="1" t="s">
        <v>7</v>
      </c>
      <c r="F1" s="1" t="s">
        <v>9</v>
      </c>
      <c r="G1" s="2" t="s">
        <v>11</v>
      </c>
      <c r="H1" s="3" t="s">
        <v>12</v>
      </c>
      <c r="I1" s="3" t="s">
        <v>14</v>
      </c>
      <c r="J1" s="3" t="s">
        <v>12</v>
      </c>
      <c r="K1" s="3" t="s">
        <v>15</v>
      </c>
      <c r="L1" s="3" t="s">
        <v>12</v>
      </c>
    </row>
    <row r="2" spans="1:12" x14ac:dyDescent="0.3">
      <c r="A2">
        <v>2018</v>
      </c>
      <c r="B2">
        <v>18</v>
      </c>
      <c r="C2">
        <v>173</v>
      </c>
      <c r="D2">
        <v>151</v>
      </c>
      <c r="E2">
        <v>155</v>
      </c>
      <c r="F2">
        <v>92</v>
      </c>
      <c r="G2">
        <v>11</v>
      </c>
      <c r="H2">
        <v>600</v>
      </c>
      <c r="I2" s="4">
        <v>49.03</v>
      </c>
      <c r="J2">
        <v>600</v>
      </c>
      <c r="K2">
        <v>37065084</v>
      </c>
      <c r="L2">
        <v>600</v>
      </c>
    </row>
    <row r="3" spans="1:12" x14ac:dyDescent="0.3">
      <c r="A3">
        <v>2017</v>
      </c>
      <c r="B3">
        <v>41</v>
      </c>
      <c r="C3">
        <v>149</v>
      </c>
      <c r="D3">
        <v>167</v>
      </c>
      <c r="E3">
        <v>192</v>
      </c>
      <c r="F3">
        <v>161</v>
      </c>
      <c r="G3">
        <v>66</v>
      </c>
      <c r="H3">
        <v>776</v>
      </c>
      <c r="I3" s="4">
        <v>43.47</v>
      </c>
      <c r="J3">
        <v>776</v>
      </c>
      <c r="K3">
        <v>36545236</v>
      </c>
      <c r="L3">
        <v>776</v>
      </c>
    </row>
    <row r="4" spans="1:12" x14ac:dyDescent="0.3">
      <c r="A4">
        <v>2016</v>
      </c>
      <c r="B4">
        <v>22</v>
      </c>
      <c r="C4">
        <v>138</v>
      </c>
      <c r="D4">
        <v>226</v>
      </c>
      <c r="E4">
        <v>226</v>
      </c>
      <c r="F4">
        <v>147</v>
      </c>
      <c r="G4">
        <v>63</v>
      </c>
      <c r="H4">
        <v>822</v>
      </c>
      <c r="I4" s="4">
        <v>42.17</v>
      </c>
      <c r="J4">
        <v>822</v>
      </c>
      <c r="K4">
        <v>36109487</v>
      </c>
      <c r="L4">
        <v>822</v>
      </c>
    </row>
    <row r="5" spans="1:12" x14ac:dyDescent="0.3">
      <c r="A5">
        <v>2015</v>
      </c>
      <c r="B5">
        <v>13</v>
      </c>
      <c r="C5">
        <v>135</v>
      </c>
      <c r="D5">
        <v>188</v>
      </c>
      <c r="E5">
        <v>187</v>
      </c>
      <c r="F5">
        <v>144</v>
      </c>
      <c r="G5">
        <v>80</v>
      </c>
      <c r="H5">
        <v>747</v>
      </c>
      <c r="I5" s="4">
        <v>45.59</v>
      </c>
      <c r="J5">
        <v>747</v>
      </c>
      <c r="K5">
        <v>35702908</v>
      </c>
      <c r="L5">
        <v>747</v>
      </c>
    </row>
    <row r="6" spans="1:12" x14ac:dyDescent="0.3">
      <c r="A6">
        <v>2014</v>
      </c>
      <c r="B6">
        <v>0</v>
      </c>
      <c r="C6">
        <v>106</v>
      </c>
      <c r="D6">
        <v>91</v>
      </c>
      <c r="E6">
        <v>124</v>
      </c>
      <c r="F6">
        <v>115</v>
      </c>
      <c r="G6">
        <v>18</v>
      </c>
      <c r="H6">
        <v>454</v>
      </c>
      <c r="I6" s="4">
        <v>44.22</v>
      </c>
      <c r="J6">
        <v>454</v>
      </c>
      <c r="K6">
        <v>35437435</v>
      </c>
      <c r="L6">
        <v>454</v>
      </c>
    </row>
    <row r="7" spans="1:12" x14ac:dyDescent="0.3">
      <c r="A7">
        <v>2013</v>
      </c>
      <c r="B7">
        <v>33</v>
      </c>
      <c r="C7">
        <v>119</v>
      </c>
      <c r="D7">
        <v>81</v>
      </c>
      <c r="E7">
        <v>70</v>
      </c>
      <c r="F7">
        <v>68</v>
      </c>
      <c r="G7">
        <v>20</v>
      </c>
      <c r="H7">
        <v>391</v>
      </c>
      <c r="I7" s="4">
        <v>50.14</v>
      </c>
      <c r="J7">
        <v>391</v>
      </c>
      <c r="K7">
        <v>35082954</v>
      </c>
      <c r="L7">
        <v>391</v>
      </c>
    </row>
    <row r="8" spans="1:12" x14ac:dyDescent="0.3">
      <c r="A8">
        <v>2012</v>
      </c>
      <c r="B8">
        <v>0</v>
      </c>
      <c r="C8">
        <v>147</v>
      </c>
      <c r="D8">
        <v>163</v>
      </c>
      <c r="E8">
        <v>232</v>
      </c>
      <c r="F8">
        <v>111</v>
      </c>
      <c r="G8">
        <v>20</v>
      </c>
      <c r="H8">
        <v>673</v>
      </c>
      <c r="I8" s="4">
        <v>46.05</v>
      </c>
      <c r="J8">
        <v>673</v>
      </c>
      <c r="K8">
        <v>34714222</v>
      </c>
      <c r="L8">
        <v>673</v>
      </c>
    </row>
    <row r="9" spans="1:12" x14ac:dyDescent="0.3">
      <c r="A9">
        <v>2011</v>
      </c>
      <c r="B9">
        <v>0</v>
      </c>
      <c r="C9">
        <v>172</v>
      </c>
      <c r="D9">
        <v>195</v>
      </c>
      <c r="E9">
        <v>252</v>
      </c>
      <c r="F9">
        <v>197</v>
      </c>
      <c r="G9">
        <v>53</v>
      </c>
      <c r="H9">
        <v>869</v>
      </c>
      <c r="I9" s="5">
        <v>45.85</v>
      </c>
      <c r="J9">
        <v>869</v>
      </c>
      <c r="K9">
        <v>34339328</v>
      </c>
      <c r="L9">
        <v>869</v>
      </c>
    </row>
    <row r="10" spans="1:12" x14ac:dyDescent="0.3">
      <c r="A10">
        <v>2010</v>
      </c>
      <c r="B10">
        <v>0</v>
      </c>
      <c r="C10">
        <v>172</v>
      </c>
      <c r="D10">
        <v>179</v>
      </c>
      <c r="E10">
        <v>187</v>
      </c>
      <c r="F10">
        <v>185</v>
      </c>
      <c r="G10">
        <v>3</v>
      </c>
      <c r="H10">
        <v>726</v>
      </c>
      <c r="I10" s="4">
        <v>40.06</v>
      </c>
      <c r="J10">
        <v>726</v>
      </c>
      <c r="K10">
        <v>34004889</v>
      </c>
      <c r="L10">
        <v>726</v>
      </c>
    </row>
    <row r="11" spans="1:12" x14ac:dyDescent="0.3">
      <c r="A11">
        <v>2009</v>
      </c>
      <c r="B11">
        <v>0</v>
      </c>
      <c r="C11">
        <v>52</v>
      </c>
      <c r="D11">
        <v>177</v>
      </c>
      <c r="E11">
        <v>150</v>
      </c>
      <c r="F11">
        <v>143</v>
      </c>
      <c r="G11">
        <v>20</v>
      </c>
      <c r="H11">
        <v>542</v>
      </c>
      <c r="I11" s="4">
        <v>53.91</v>
      </c>
      <c r="J11">
        <v>542</v>
      </c>
      <c r="K11">
        <v>33628895</v>
      </c>
      <c r="L11">
        <v>542</v>
      </c>
    </row>
    <row r="12" spans="1:12" x14ac:dyDescent="0.3">
      <c r="A12">
        <v>2008</v>
      </c>
      <c r="B12">
        <v>0</v>
      </c>
      <c r="C12">
        <v>75</v>
      </c>
      <c r="D12">
        <v>117</v>
      </c>
      <c r="E12">
        <v>147</v>
      </c>
      <c r="F12">
        <v>144</v>
      </c>
      <c r="G12">
        <v>9</v>
      </c>
      <c r="H12">
        <v>492</v>
      </c>
      <c r="I12" s="4">
        <v>51</v>
      </c>
      <c r="J12">
        <v>492</v>
      </c>
      <c r="K12">
        <v>33247118</v>
      </c>
      <c r="L12">
        <v>492</v>
      </c>
    </row>
    <row r="13" spans="1:12" x14ac:dyDescent="0.3">
      <c r="A13" s="2" t="s">
        <v>13</v>
      </c>
      <c r="B13" s="2">
        <f>SUM(B2:B12)</f>
        <v>127</v>
      </c>
      <c r="C13" s="2">
        <f t="shared" ref="C13:G13" si="0">SUM(C2:C12)</f>
        <v>1438</v>
      </c>
      <c r="D13" s="2">
        <f t="shared" si="0"/>
        <v>1735</v>
      </c>
      <c r="E13" s="2">
        <f t="shared" si="0"/>
        <v>1922</v>
      </c>
      <c r="F13" s="2">
        <f t="shared" si="0"/>
        <v>1507</v>
      </c>
      <c r="G13" s="2">
        <f t="shared" si="0"/>
        <v>363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3D46-AD1C-451C-AD33-229CA95A54A6}">
  <dimension ref="A1:J13"/>
  <sheetViews>
    <sheetView workbookViewId="0">
      <selection activeCell="H1" sqref="H1"/>
    </sheetView>
  </sheetViews>
  <sheetFormatPr defaultRowHeight="14.4" x14ac:dyDescent="0.3"/>
  <cols>
    <col min="1" max="1" width="24.109375" bestFit="1" customWidth="1"/>
    <col min="2" max="2" width="13.6640625" bestFit="1" customWidth="1"/>
    <col min="3" max="6" width="10.6640625" bestFit="1" customWidth="1"/>
    <col min="8" max="8" width="26.77734375" bestFit="1" customWidth="1"/>
    <col min="9" max="10" width="23.88671875" bestFit="1" customWidth="1"/>
  </cols>
  <sheetData>
    <row r="1" spans="1:10" x14ac:dyDescent="0.3">
      <c r="A1" s="1" t="s">
        <v>0</v>
      </c>
      <c r="B1" s="1" t="s">
        <v>10</v>
      </c>
      <c r="C1" s="1" t="s">
        <v>6</v>
      </c>
      <c r="D1" s="1" t="s">
        <v>8</v>
      </c>
      <c r="E1" s="1" t="s">
        <v>7</v>
      </c>
      <c r="F1" s="1" t="s">
        <v>9</v>
      </c>
      <c r="G1" s="2" t="s">
        <v>11</v>
      </c>
      <c r="H1" s="3" t="s">
        <v>17</v>
      </c>
      <c r="I1" s="3" t="s">
        <v>14</v>
      </c>
      <c r="J1" s="3" t="s">
        <v>15</v>
      </c>
    </row>
    <row r="2" spans="1:10" x14ac:dyDescent="0.3">
      <c r="A2">
        <v>2018</v>
      </c>
      <c r="B2">
        <v>18</v>
      </c>
      <c r="C2">
        <v>173</v>
      </c>
      <c r="D2">
        <v>151</v>
      </c>
      <c r="E2">
        <v>155</v>
      </c>
      <c r="F2">
        <v>92</v>
      </c>
      <c r="G2">
        <v>11</v>
      </c>
      <c r="H2">
        <v>600</v>
      </c>
      <c r="I2" s="4">
        <v>49.03</v>
      </c>
      <c r="J2">
        <v>37065084</v>
      </c>
    </row>
    <row r="3" spans="1:10" x14ac:dyDescent="0.3">
      <c r="A3">
        <v>2017</v>
      </c>
      <c r="B3">
        <v>41</v>
      </c>
      <c r="C3">
        <v>149</v>
      </c>
      <c r="D3">
        <v>167</v>
      </c>
      <c r="E3">
        <v>192</v>
      </c>
      <c r="F3">
        <v>161</v>
      </c>
      <c r="G3">
        <v>66</v>
      </c>
      <c r="H3">
        <v>776</v>
      </c>
      <c r="I3" s="4">
        <v>43.47</v>
      </c>
      <c r="J3">
        <v>36545236</v>
      </c>
    </row>
    <row r="4" spans="1:10" x14ac:dyDescent="0.3">
      <c r="A4">
        <v>2016</v>
      </c>
      <c r="B4">
        <v>22</v>
      </c>
      <c r="C4">
        <v>138</v>
      </c>
      <c r="D4">
        <v>226</v>
      </c>
      <c r="E4">
        <v>226</v>
      </c>
      <c r="F4">
        <v>147</v>
      </c>
      <c r="G4">
        <v>63</v>
      </c>
      <c r="H4">
        <v>822</v>
      </c>
      <c r="I4" s="4">
        <v>42.17</v>
      </c>
      <c r="J4">
        <v>36109487</v>
      </c>
    </row>
    <row r="5" spans="1:10" x14ac:dyDescent="0.3">
      <c r="A5">
        <v>2015</v>
      </c>
      <c r="B5">
        <v>13</v>
      </c>
      <c r="C5">
        <v>135</v>
      </c>
      <c r="D5">
        <v>188</v>
      </c>
      <c r="E5">
        <v>187</v>
      </c>
      <c r="F5">
        <v>144</v>
      </c>
      <c r="G5">
        <v>80</v>
      </c>
      <c r="H5">
        <v>747</v>
      </c>
      <c r="I5" s="4">
        <v>45.59</v>
      </c>
      <c r="J5">
        <v>35702908</v>
      </c>
    </row>
    <row r="6" spans="1:10" x14ac:dyDescent="0.3">
      <c r="A6">
        <v>2014</v>
      </c>
      <c r="B6">
        <v>0</v>
      </c>
      <c r="C6">
        <v>106</v>
      </c>
      <c r="D6">
        <v>91</v>
      </c>
      <c r="E6">
        <v>124</v>
      </c>
      <c r="F6">
        <v>115</v>
      </c>
      <c r="G6">
        <v>18</v>
      </c>
      <c r="H6">
        <v>454</v>
      </c>
      <c r="I6" s="4">
        <v>44.22</v>
      </c>
      <c r="J6">
        <v>35437435</v>
      </c>
    </row>
    <row r="7" spans="1:10" x14ac:dyDescent="0.3">
      <c r="A7">
        <v>2013</v>
      </c>
      <c r="B7">
        <v>33</v>
      </c>
      <c r="C7">
        <v>119</v>
      </c>
      <c r="D7">
        <v>81</v>
      </c>
      <c r="E7">
        <v>70</v>
      </c>
      <c r="F7">
        <v>68</v>
      </c>
      <c r="G7">
        <v>20</v>
      </c>
      <c r="H7">
        <v>391</v>
      </c>
      <c r="I7" s="4">
        <v>50.14</v>
      </c>
      <c r="J7">
        <v>35082954</v>
      </c>
    </row>
    <row r="8" spans="1:10" x14ac:dyDescent="0.3">
      <c r="A8">
        <v>2012</v>
      </c>
      <c r="B8">
        <v>0</v>
      </c>
      <c r="C8">
        <v>147</v>
      </c>
      <c r="D8">
        <v>163</v>
      </c>
      <c r="E8">
        <v>232</v>
      </c>
      <c r="F8">
        <v>111</v>
      </c>
      <c r="G8">
        <v>20</v>
      </c>
      <c r="H8">
        <v>673</v>
      </c>
      <c r="I8" s="4">
        <v>46.05</v>
      </c>
      <c r="J8">
        <v>34714222</v>
      </c>
    </row>
    <row r="9" spans="1:10" x14ac:dyDescent="0.3">
      <c r="A9">
        <v>2011</v>
      </c>
      <c r="B9">
        <v>0</v>
      </c>
      <c r="C9">
        <v>172</v>
      </c>
      <c r="D9">
        <v>195</v>
      </c>
      <c r="E9">
        <v>252</v>
      </c>
      <c r="F9">
        <v>197</v>
      </c>
      <c r="G9">
        <v>53</v>
      </c>
      <c r="H9">
        <v>869</v>
      </c>
      <c r="I9" s="6">
        <v>45.85</v>
      </c>
      <c r="J9">
        <v>34339328</v>
      </c>
    </row>
    <row r="10" spans="1:10" x14ac:dyDescent="0.3">
      <c r="A10">
        <v>2010</v>
      </c>
      <c r="B10">
        <v>0</v>
      </c>
      <c r="C10">
        <v>172</v>
      </c>
      <c r="D10">
        <v>179</v>
      </c>
      <c r="E10">
        <v>187</v>
      </c>
      <c r="F10">
        <v>185</v>
      </c>
      <c r="G10">
        <v>3</v>
      </c>
      <c r="H10">
        <v>726</v>
      </c>
      <c r="I10" s="4">
        <v>40.06</v>
      </c>
      <c r="J10">
        <v>34004889</v>
      </c>
    </row>
    <row r="11" spans="1:10" x14ac:dyDescent="0.3">
      <c r="A11">
        <v>2009</v>
      </c>
      <c r="B11">
        <v>0</v>
      </c>
      <c r="C11">
        <v>52</v>
      </c>
      <c r="D11">
        <v>177</v>
      </c>
      <c r="E11">
        <v>150</v>
      </c>
      <c r="F11">
        <v>143</v>
      </c>
      <c r="G11">
        <v>20</v>
      </c>
      <c r="H11">
        <v>542</v>
      </c>
      <c r="I11" s="4">
        <v>53.91</v>
      </c>
      <c r="J11">
        <v>33628895</v>
      </c>
    </row>
    <row r="12" spans="1:10" x14ac:dyDescent="0.3">
      <c r="A12">
        <v>2008</v>
      </c>
      <c r="B12">
        <v>0</v>
      </c>
      <c r="C12">
        <v>75</v>
      </c>
      <c r="D12">
        <v>117</v>
      </c>
      <c r="E12">
        <v>147</v>
      </c>
      <c r="F12">
        <v>144</v>
      </c>
      <c r="G12">
        <v>9</v>
      </c>
      <c r="H12">
        <v>492</v>
      </c>
      <c r="I12" s="4">
        <v>51</v>
      </c>
      <c r="J12">
        <v>33247118</v>
      </c>
    </row>
    <row r="13" spans="1:10" x14ac:dyDescent="0.3">
      <c r="A13" s="2" t="s">
        <v>16</v>
      </c>
      <c r="B13" s="2">
        <f>SUM(B2:B12)</f>
        <v>127</v>
      </c>
      <c r="C13" s="2">
        <f t="shared" ref="C13:G13" si="0">SUM(C2:C12)</f>
        <v>1438</v>
      </c>
      <c r="D13" s="2">
        <f t="shared" si="0"/>
        <v>1735</v>
      </c>
      <c r="E13" s="2">
        <f t="shared" si="0"/>
        <v>1922</v>
      </c>
      <c r="F13" s="2">
        <f t="shared" si="0"/>
        <v>1507</v>
      </c>
      <c r="G13" s="2">
        <f t="shared" si="0"/>
        <v>363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data+Transformation</vt:lpstr>
      <vt:lpstr>Plots and Charts</vt:lpstr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</dc:creator>
  <cp:lastModifiedBy>Owner</cp:lastModifiedBy>
  <dcterms:created xsi:type="dcterms:W3CDTF">2023-03-12T16:54:15Z</dcterms:created>
  <dcterms:modified xsi:type="dcterms:W3CDTF">2023-03-13T03:10:00Z</dcterms:modified>
</cp:coreProperties>
</file>