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1203781\Desktop\"/>
    </mc:Choice>
  </mc:AlternateContent>
  <bookViews>
    <workbookView xWindow="380" yWindow="58" windowWidth="16243" windowHeight="5760"/>
  </bookViews>
  <sheets>
    <sheet name="analysis_utilization" sheetId="1" r:id="rId1"/>
  </sheets>
  <definedNames>
    <definedName name="_xlnm._FilterDatabase" localSheetId="0" hidden="1">analysis_utilization!$A$1:$K$49</definedName>
  </definedNames>
  <calcPr calcId="162913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2" i="1"/>
  <c r="H12" i="1" l="1"/>
  <c r="H20" i="1"/>
  <c r="H16" i="1"/>
  <c r="H15" i="1"/>
  <c r="H9" i="1"/>
  <c r="H26" i="1"/>
  <c r="H44" i="1"/>
  <c r="H25" i="1"/>
  <c r="H38" i="1"/>
  <c r="H41" i="1"/>
  <c r="H21" i="1"/>
  <c r="H39" i="1"/>
  <c r="H36" i="1"/>
  <c r="H8" i="1"/>
  <c r="H3" i="1"/>
  <c r="H2" i="1"/>
  <c r="H18" i="1"/>
  <c r="H49" i="1"/>
  <c r="H23" i="1"/>
  <c r="H22" i="1"/>
  <c r="H35" i="1"/>
  <c r="H28" i="1"/>
  <c r="H47" i="1"/>
  <c r="H13" i="1"/>
  <c r="H6" i="1"/>
  <c r="H10" i="1"/>
  <c r="H30" i="1"/>
  <c r="H33" i="1"/>
  <c r="H32" i="1"/>
  <c r="H17" i="1"/>
  <c r="H34" i="1"/>
  <c r="H11" i="1"/>
  <c r="H40" i="1"/>
  <c r="H46" i="1"/>
  <c r="H5" i="1"/>
  <c r="H29" i="1"/>
  <c r="H37" i="1"/>
  <c r="H4" i="1"/>
  <c r="H19" i="1"/>
  <c r="H24" i="1"/>
  <c r="H14" i="1"/>
  <c r="H7" i="1"/>
  <c r="H31" i="1"/>
  <c r="H42" i="1"/>
  <c r="H45" i="1"/>
  <c r="H27" i="1"/>
  <c r="H43" i="1"/>
  <c r="F12" i="1"/>
  <c r="F20" i="1"/>
  <c r="F16" i="1"/>
  <c r="F15" i="1"/>
  <c r="F9" i="1"/>
  <c r="F26" i="1"/>
  <c r="F44" i="1"/>
  <c r="F25" i="1"/>
  <c r="F38" i="1"/>
  <c r="F41" i="1"/>
  <c r="F21" i="1"/>
  <c r="F39" i="1"/>
  <c r="F36" i="1"/>
  <c r="F8" i="1"/>
  <c r="F3" i="1"/>
  <c r="F2" i="1"/>
  <c r="F18" i="1"/>
  <c r="F49" i="1"/>
  <c r="F23" i="1"/>
  <c r="F22" i="1"/>
  <c r="F35" i="1"/>
  <c r="F28" i="1"/>
  <c r="F47" i="1"/>
  <c r="F13" i="1"/>
  <c r="F6" i="1"/>
  <c r="F10" i="1"/>
  <c r="F30" i="1"/>
  <c r="F33" i="1"/>
  <c r="F32" i="1"/>
  <c r="F17" i="1"/>
  <c r="F34" i="1"/>
  <c r="F11" i="1"/>
  <c r="F40" i="1"/>
  <c r="F46" i="1"/>
  <c r="F5" i="1"/>
  <c r="F29" i="1"/>
  <c r="F37" i="1"/>
  <c r="F4" i="1"/>
  <c r="F19" i="1"/>
  <c r="F24" i="1"/>
  <c r="F14" i="1"/>
  <c r="F7" i="1"/>
  <c r="F31" i="1"/>
  <c r="F42" i="1"/>
  <c r="F45" i="1"/>
  <c r="F27" i="1"/>
  <c r="F43" i="1"/>
  <c r="H48" i="1"/>
  <c r="F48" i="1"/>
  <c r="K12" i="1"/>
  <c r="K20" i="1"/>
  <c r="K16" i="1"/>
  <c r="K15" i="1"/>
  <c r="K9" i="1"/>
  <c r="K26" i="1"/>
  <c r="K44" i="1"/>
  <c r="K25" i="1"/>
  <c r="K38" i="1"/>
  <c r="K41" i="1"/>
  <c r="K21" i="1"/>
  <c r="K39" i="1"/>
  <c r="K36" i="1"/>
  <c r="K8" i="1"/>
  <c r="K3" i="1"/>
  <c r="K2" i="1"/>
  <c r="K18" i="1"/>
  <c r="K49" i="1"/>
  <c r="K23" i="1"/>
  <c r="K22" i="1"/>
  <c r="K35" i="1"/>
  <c r="K28" i="1"/>
  <c r="K47" i="1"/>
  <c r="K13" i="1"/>
  <c r="K6" i="1"/>
  <c r="K10" i="1"/>
  <c r="K30" i="1"/>
  <c r="K33" i="1"/>
  <c r="K32" i="1"/>
  <c r="K17" i="1"/>
  <c r="K34" i="1"/>
  <c r="K11" i="1"/>
  <c r="K40" i="1"/>
  <c r="K46" i="1"/>
  <c r="K5" i="1"/>
  <c r="K29" i="1"/>
  <c r="K37" i="1"/>
  <c r="K4" i="1"/>
  <c r="K19" i="1"/>
  <c r="K24" i="1"/>
  <c r="K14" i="1"/>
  <c r="K7" i="1"/>
  <c r="K31" i="1"/>
  <c r="K42" i="1"/>
  <c r="K45" i="1"/>
  <c r="K27" i="1"/>
  <c r="K43" i="1"/>
  <c r="K48" i="1"/>
</calcChain>
</file>

<file path=xl/sharedStrings.xml><?xml version="1.0" encoding="utf-8"?>
<sst xmlns="http://schemas.openxmlformats.org/spreadsheetml/2006/main" count="159" uniqueCount="74">
  <si>
    <t>sn</t>
  </si>
  <si>
    <t>line</t>
  </si>
  <si>
    <t>station</t>
  </si>
  <si>
    <t>quantities</t>
  </si>
  <si>
    <t>total_time</t>
  </si>
  <si>
    <t>GB45180187</t>
  </si>
  <si>
    <t>HP8</t>
  </si>
  <si>
    <t>ZE</t>
  </si>
  <si>
    <t>nan</t>
  </si>
  <si>
    <t>MY46320309</t>
  </si>
  <si>
    <t>HP3</t>
  </si>
  <si>
    <t>P</t>
  </si>
  <si>
    <t>MY48450134</t>
  </si>
  <si>
    <t>HP6</t>
  </si>
  <si>
    <t>MY49080238</t>
  </si>
  <si>
    <t>MY49080257</t>
  </si>
  <si>
    <t>MY49080286</t>
  </si>
  <si>
    <t>MY49080336</t>
  </si>
  <si>
    <t>HP7</t>
  </si>
  <si>
    <t>MY49080454</t>
  </si>
  <si>
    <t>CU</t>
  </si>
  <si>
    <t>MY49080469</t>
  </si>
  <si>
    <t>MY49080474</t>
  </si>
  <si>
    <t>HA16</t>
  </si>
  <si>
    <t>DB</t>
  </si>
  <si>
    <t>MY49080489</t>
  </si>
  <si>
    <t>MY49080506</t>
  </si>
  <si>
    <t>MY49080607</t>
  </si>
  <si>
    <t>MY49080624</t>
  </si>
  <si>
    <t>HA20</t>
  </si>
  <si>
    <t>MY49080631</t>
  </si>
  <si>
    <t>MY49080641</t>
  </si>
  <si>
    <t>HP3A</t>
  </si>
  <si>
    <t>MY49080651</t>
  </si>
  <si>
    <t>MY49080707</t>
  </si>
  <si>
    <t>MY49080819</t>
  </si>
  <si>
    <t>MY49080852</t>
  </si>
  <si>
    <t>MY49080855</t>
  </si>
  <si>
    <t>MY49080880</t>
  </si>
  <si>
    <t>MY49080884</t>
  </si>
  <si>
    <t>MY49081067</t>
  </si>
  <si>
    <t>MY49081116</t>
  </si>
  <si>
    <t>MY49081213</t>
  </si>
  <si>
    <t>MY49081411</t>
  </si>
  <si>
    <t>MY49081687</t>
  </si>
  <si>
    <t>MY49081911</t>
  </si>
  <si>
    <t>MY51180109</t>
  </si>
  <si>
    <t>MY51180148</t>
  </si>
  <si>
    <t>MY51180152</t>
  </si>
  <si>
    <t>MY51180154</t>
  </si>
  <si>
    <t>MY51180164</t>
  </si>
  <si>
    <t>HPA2</t>
  </si>
  <si>
    <t>MY51180168</t>
  </si>
  <si>
    <t>MY51180179</t>
  </si>
  <si>
    <t>HA19</t>
  </si>
  <si>
    <t>MY51180180</t>
  </si>
  <si>
    <t>MY51180190</t>
  </si>
  <si>
    <t>MY51180196</t>
  </si>
  <si>
    <t>MY51180199</t>
  </si>
  <si>
    <t>MY51180201</t>
  </si>
  <si>
    <t>MY51180208</t>
  </si>
  <si>
    <t>MY51180210</t>
  </si>
  <si>
    <t>MY51180226</t>
  </si>
  <si>
    <t>MY51180501</t>
  </si>
  <si>
    <t>MY51180558</t>
  </si>
  <si>
    <t>MY52070130</t>
  </si>
  <si>
    <t>MY52070181</t>
  </si>
  <si>
    <t>HA12</t>
  </si>
  <si>
    <t>utilization</t>
    <phoneticPr fontId="18" type="noConversion"/>
  </si>
  <si>
    <t>average(ns)</t>
    <phoneticPr fontId="18" type="noConversion"/>
  </si>
  <si>
    <t>average(s)</t>
    <phoneticPr fontId="18" type="noConversion"/>
  </si>
  <si>
    <t>median(ns)</t>
    <phoneticPr fontId="18" type="noConversion"/>
  </si>
  <si>
    <t>median(s)</t>
    <phoneticPr fontId="18" type="noConversion"/>
  </si>
  <si>
    <t>total_time(h)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</si>
</sst>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0_ "/>
  </numFmts>
  <fonts count="19" x14ac:knownFonts="1">
    <font>
      <sz val="11"/>
      <color theme="1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b/>
      <sz val="18"/>
      <color theme="3"/>
      <name val="新細明體"/>
      <family val="2"/>
      <charset val="134"/>
      <scheme val="major"/>
    </font>
    <font>
      <b/>
      <sz val="15"/>
      <color theme="3"/>
      <name val="新細明體"/>
      <family val="2"/>
      <charset val="134"/>
      <scheme val="minor"/>
    </font>
    <font>
      <b/>
      <sz val="13"/>
      <color theme="3"/>
      <name val="新細明體"/>
      <family val="2"/>
      <charset val="134"/>
      <scheme val="minor"/>
    </font>
    <font>
      <b/>
      <sz val="11"/>
      <color theme="3"/>
      <name val="新細明體"/>
      <family val="2"/>
      <charset val="134"/>
      <scheme val="minor"/>
    </font>
    <font>
      <sz val="11"/>
      <color rgb="FF006100"/>
      <name val="新細明體"/>
      <family val="2"/>
      <charset val="134"/>
      <scheme val="minor"/>
    </font>
    <font>
      <sz val="11"/>
      <color rgb="FF9C0006"/>
      <name val="新細明體"/>
      <family val="2"/>
      <charset val="134"/>
      <scheme val="minor"/>
    </font>
    <font>
      <sz val="11"/>
      <color rgb="FF9C6500"/>
      <name val="新細明體"/>
      <family val="2"/>
      <charset val="134"/>
      <scheme val="minor"/>
    </font>
    <font>
      <sz val="11"/>
      <color rgb="FF3F3F76"/>
      <name val="新細明體"/>
      <family val="2"/>
      <charset val="134"/>
      <scheme val="minor"/>
    </font>
    <font>
      <b/>
      <sz val="11"/>
      <color rgb="FF3F3F3F"/>
      <name val="新細明體"/>
      <family val="2"/>
      <charset val="134"/>
      <scheme val="minor"/>
    </font>
    <font>
      <b/>
      <sz val="11"/>
      <color rgb="FFFA7D00"/>
      <name val="新細明體"/>
      <family val="2"/>
      <charset val="134"/>
      <scheme val="minor"/>
    </font>
    <font>
      <sz val="11"/>
      <color rgb="FFFA7D00"/>
      <name val="新細明體"/>
      <family val="2"/>
      <charset val="134"/>
      <scheme val="minor"/>
    </font>
    <font>
      <b/>
      <sz val="11"/>
      <color theme="0"/>
      <name val="新細明體"/>
      <family val="2"/>
      <charset val="134"/>
      <scheme val="minor"/>
    </font>
    <font>
      <sz val="11"/>
      <color rgb="FFFF0000"/>
      <name val="新細明體"/>
      <family val="2"/>
      <charset val="134"/>
      <scheme val="minor"/>
    </font>
    <font>
      <i/>
      <sz val="11"/>
      <color rgb="FF7F7F7F"/>
      <name val="新細明體"/>
      <family val="2"/>
      <charset val="134"/>
      <scheme val="minor"/>
    </font>
    <font>
      <b/>
      <sz val="11"/>
      <color theme="1"/>
      <name val="新細明體"/>
      <family val="2"/>
      <charset val="134"/>
      <scheme val="minor"/>
    </font>
    <font>
      <sz val="11"/>
      <color theme="0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K1" sqref="K1"/>
    </sheetView>
  </sheetViews>
  <sheetFormatPr defaultRowHeight="15" x14ac:dyDescent="0.3"/>
  <cols>
    <col min="1" max="1" width="13" bestFit="1" customWidth="1"/>
    <col min="2" max="2" width="6.88671875" bestFit="1" customWidth="1"/>
    <col min="3" max="3" width="9.21875" bestFit="1" customWidth="1"/>
    <col min="4" max="4" width="11.6640625" style="1" bestFit="1" customWidth="1"/>
    <col min="5" max="5" width="15.5546875" style="1" hidden="1" customWidth="1"/>
    <col min="6" max="6" width="12.21875" style="1" bestFit="1" customWidth="1"/>
    <col min="7" max="7" width="14.44140625" style="1" hidden="1" customWidth="1"/>
    <col min="8" max="8" width="11.88671875" style="1" bestFit="1" customWidth="1"/>
    <col min="9" max="9" width="16.6640625" style="1" hidden="1" customWidth="1"/>
    <col min="10" max="10" width="14.5546875" style="3" bestFit="1" customWidth="1"/>
    <col min="11" max="11" width="12" style="2" bestFit="1" customWidth="1"/>
  </cols>
  <sheetData>
    <row r="1" spans="1:11" x14ac:dyDescent="0.3">
      <c r="A1" t="s">
        <v>0</v>
      </c>
      <c r="B1" t="s">
        <v>1</v>
      </c>
      <c r="C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4</v>
      </c>
      <c r="J1" s="3" t="s">
        <v>73</v>
      </c>
      <c r="K1" s="2" t="s">
        <v>68</v>
      </c>
    </row>
    <row r="2" spans="1:11" x14ac:dyDescent="0.3">
      <c r="A2" t="s">
        <v>33</v>
      </c>
      <c r="B2" t="s">
        <v>10</v>
      </c>
      <c r="C2" t="s">
        <v>11</v>
      </c>
      <c r="D2" s="1">
        <v>124</v>
      </c>
      <c r="E2" s="1">
        <v>702235772357</v>
      </c>
      <c r="F2" s="1">
        <f t="shared" ref="F2:F49" si="0">E2/1000000000</f>
        <v>702.23577235699997</v>
      </c>
      <c r="G2" s="1">
        <v>402000000000</v>
      </c>
      <c r="H2" s="1">
        <f t="shared" ref="H2:H49" si="1">G2/1000000000</f>
        <v>402</v>
      </c>
      <c r="I2" s="1">
        <v>86375000000000</v>
      </c>
      <c r="J2" s="3">
        <f>I2/1000000000/3600</f>
        <v>23.993055555555557</v>
      </c>
      <c r="K2" s="2">
        <f t="shared" ref="K2:K49" si="2">I2/86400000000000</f>
        <v>0.99971064814814814</v>
      </c>
    </row>
    <row r="3" spans="1:11" x14ac:dyDescent="0.3">
      <c r="A3" t="s">
        <v>31</v>
      </c>
      <c r="B3" t="s">
        <v>32</v>
      </c>
      <c r="C3" t="s">
        <v>20</v>
      </c>
      <c r="D3" s="1">
        <v>581</v>
      </c>
      <c r="E3" s="1">
        <v>148784482758</v>
      </c>
      <c r="F3" s="1">
        <f t="shared" si="0"/>
        <v>148.784482758</v>
      </c>
      <c r="G3" s="1">
        <v>92000000000</v>
      </c>
      <c r="H3" s="1">
        <f t="shared" si="1"/>
        <v>92</v>
      </c>
      <c r="I3" s="1">
        <v>86295000000000</v>
      </c>
      <c r="J3" s="3">
        <f t="shared" ref="J3:J49" si="3">I3/1000000000/3600</f>
        <v>23.970833333333335</v>
      </c>
      <c r="K3" s="2">
        <f t="shared" si="2"/>
        <v>0.99878472222222225</v>
      </c>
    </row>
    <row r="4" spans="1:11" x14ac:dyDescent="0.3">
      <c r="A4" t="s">
        <v>57</v>
      </c>
      <c r="B4" t="s">
        <v>32</v>
      </c>
      <c r="C4" t="s">
        <v>20</v>
      </c>
      <c r="D4" s="1">
        <v>645</v>
      </c>
      <c r="E4" s="1">
        <v>133956521739</v>
      </c>
      <c r="F4" s="1">
        <f t="shared" si="0"/>
        <v>133.95652173900001</v>
      </c>
      <c r="G4" s="1">
        <v>94000000000</v>
      </c>
      <c r="H4" s="1">
        <f t="shared" si="1"/>
        <v>94</v>
      </c>
      <c r="I4" s="1">
        <v>86268000000000</v>
      </c>
      <c r="J4" s="3">
        <f t="shared" si="3"/>
        <v>23.963333333333335</v>
      </c>
      <c r="K4" s="2">
        <f t="shared" si="2"/>
        <v>0.99847222222222221</v>
      </c>
    </row>
    <row r="5" spans="1:11" x14ac:dyDescent="0.3">
      <c r="A5" t="s">
        <v>53</v>
      </c>
      <c r="B5" t="s">
        <v>54</v>
      </c>
      <c r="C5" t="s">
        <v>24</v>
      </c>
      <c r="D5" s="1">
        <v>549</v>
      </c>
      <c r="E5" s="1">
        <v>157408759124</v>
      </c>
      <c r="F5" s="1">
        <f t="shared" si="0"/>
        <v>157.408759124</v>
      </c>
      <c r="G5" s="1">
        <v>101000000000</v>
      </c>
      <c r="H5" s="1">
        <f t="shared" si="1"/>
        <v>101</v>
      </c>
      <c r="I5" s="1">
        <v>86260000000000</v>
      </c>
      <c r="J5" s="3">
        <f t="shared" si="3"/>
        <v>23.961111111111112</v>
      </c>
      <c r="K5" s="2">
        <f t="shared" si="2"/>
        <v>0.99837962962962967</v>
      </c>
    </row>
    <row r="6" spans="1:11" x14ac:dyDescent="0.3">
      <c r="A6" t="s">
        <v>42</v>
      </c>
      <c r="B6" t="s">
        <v>6</v>
      </c>
      <c r="C6" t="s">
        <v>7</v>
      </c>
      <c r="D6" s="1">
        <v>393</v>
      </c>
      <c r="E6" s="1">
        <v>220035714285</v>
      </c>
      <c r="F6" s="1">
        <f t="shared" si="0"/>
        <v>220.03571428500001</v>
      </c>
      <c r="G6" s="1">
        <v>184000000000</v>
      </c>
      <c r="H6" s="1">
        <f t="shared" si="1"/>
        <v>184</v>
      </c>
      <c r="I6" s="1">
        <v>86254000000000</v>
      </c>
      <c r="J6" s="3">
        <f t="shared" si="3"/>
        <v>23.959444444444443</v>
      </c>
      <c r="K6" s="2">
        <f t="shared" si="2"/>
        <v>0.99831018518518522</v>
      </c>
    </row>
    <row r="7" spans="1:11" x14ac:dyDescent="0.3">
      <c r="A7" t="s">
        <v>61</v>
      </c>
      <c r="B7" t="s">
        <v>13</v>
      </c>
      <c r="C7" t="s">
        <v>7</v>
      </c>
      <c r="D7" s="1">
        <v>180</v>
      </c>
      <c r="E7" s="1">
        <v>481843575418</v>
      </c>
      <c r="F7" s="1">
        <f t="shared" si="0"/>
        <v>481.843575418</v>
      </c>
      <c r="G7" s="1">
        <v>349000000000</v>
      </c>
      <c r="H7" s="1">
        <f t="shared" si="1"/>
        <v>349</v>
      </c>
      <c r="I7" s="1">
        <v>86250000000000</v>
      </c>
      <c r="J7" s="3">
        <f t="shared" si="3"/>
        <v>23.958333333333332</v>
      </c>
      <c r="K7" s="2">
        <f t="shared" si="2"/>
        <v>0.99826388888888884</v>
      </c>
    </row>
    <row r="8" spans="1:11" x14ac:dyDescent="0.3">
      <c r="A8" t="s">
        <v>30</v>
      </c>
      <c r="B8" t="s">
        <v>6</v>
      </c>
      <c r="C8" t="s">
        <v>7</v>
      </c>
      <c r="D8" s="1">
        <v>386</v>
      </c>
      <c r="E8" s="1">
        <v>223984415584</v>
      </c>
      <c r="F8" s="1">
        <f t="shared" si="0"/>
        <v>223.984415584</v>
      </c>
      <c r="G8" s="1">
        <v>190000000000</v>
      </c>
      <c r="H8" s="1">
        <f t="shared" si="1"/>
        <v>190</v>
      </c>
      <c r="I8" s="1">
        <v>86234000000000</v>
      </c>
      <c r="J8" s="3">
        <f t="shared" si="3"/>
        <v>23.953888888888891</v>
      </c>
      <c r="K8" s="2">
        <f t="shared" si="2"/>
        <v>0.99807870370370366</v>
      </c>
    </row>
    <row r="9" spans="1:11" x14ac:dyDescent="0.3">
      <c r="A9" t="s">
        <v>16</v>
      </c>
      <c r="B9" t="s">
        <v>6</v>
      </c>
      <c r="C9" t="s">
        <v>7</v>
      </c>
      <c r="D9" s="1">
        <v>406</v>
      </c>
      <c r="E9" s="1">
        <v>212911111111</v>
      </c>
      <c r="F9" s="1">
        <f t="shared" si="0"/>
        <v>212.911111111</v>
      </c>
      <c r="G9" s="1">
        <v>183000000000</v>
      </c>
      <c r="H9" s="1">
        <f t="shared" si="1"/>
        <v>183</v>
      </c>
      <c r="I9" s="1">
        <v>86229000000000</v>
      </c>
      <c r="J9" s="3">
        <f t="shared" si="3"/>
        <v>23.952500000000001</v>
      </c>
      <c r="K9" s="2">
        <f t="shared" si="2"/>
        <v>0.99802083333333336</v>
      </c>
    </row>
    <row r="10" spans="1:11" x14ac:dyDescent="0.3">
      <c r="A10" t="s">
        <v>43</v>
      </c>
      <c r="B10" t="s">
        <v>13</v>
      </c>
      <c r="C10" t="s">
        <v>7</v>
      </c>
      <c r="D10" s="1">
        <v>230</v>
      </c>
      <c r="E10" s="1">
        <v>376506550218</v>
      </c>
      <c r="F10" s="1">
        <f t="shared" si="0"/>
        <v>376.50655021799997</v>
      </c>
      <c r="G10" s="1">
        <v>293000000000</v>
      </c>
      <c r="H10" s="1">
        <f t="shared" si="1"/>
        <v>293</v>
      </c>
      <c r="I10" s="1">
        <v>86220000000000</v>
      </c>
      <c r="J10" s="3">
        <f t="shared" si="3"/>
        <v>23.95</v>
      </c>
      <c r="K10" s="2">
        <f t="shared" si="2"/>
        <v>0.99791666666666667</v>
      </c>
    </row>
    <row r="11" spans="1:11" x14ac:dyDescent="0.3">
      <c r="A11" t="s">
        <v>49</v>
      </c>
      <c r="B11" t="s">
        <v>10</v>
      </c>
      <c r="C11" t="s">
        <v>11</v>
      </c>
      <c r="D11" s="1">
        <v>363</v>
      </c>
      <c r="E11" s="1">
        <v>238174033149</v>
      </c>
      <c r="F11" s="1">
        <f t="shared" si="0"/>
        <v>238.174033149</v>
      </c>
      <c r="G11" s="1">
        <v>178000000000</v>
      </c>
      <c r="H11" s="1">
        <f t="shared" si="1"/>
        <v>178</v>
      </c>
      <c r="I11" s="1">
        <v>86219000000000</v>
      </c>
      <c r="J11" s="3">
        <f t="shared" si="3"/>
        <v>23.949722222222221</v>
      </c>
      <c r="K11" s="2">
        <f t="shared" si="2"/>
        <v>0.99790509259259264</v>
      </c>
    </row>
    <row r="12" spans="1:11" x14ac:dyDescent="0.3">
      <c r="A12" t="s">
        <v>9</v>
      </c>
      <c r="B12" t="s">
        <v>10</v>
      </c>
      <c r="C12" t="s">
        <v>11</v>
      </c>
      <c r="D12" s="1">
        <v>356</v>
      </c>
      <c r="E12" s="1">
        <v>242864788732</v>
      </c>
      <c r="F12" s="1">
        <f t="shared" si="0"/>
        <v>242.86478873199999</v>
      </c>
      <c r="G12" s="1">
        <v>178000000000</v>
      </c>
      <c r="H12" s="1">
        <f t="shared" si="1"/>
        <v>178</v>
      </c>
      <c r="I12" s="1">
        <v>86217000000000</v>
      </c>
      <c r="J12" s="3">
        <f t="shared" si="3"/>
        <v>23.949166666666667</v>
      </c>
      <c r="K12" s="2">
        <f t="shared" si="2"/>
        <v>0.99788194444444445</v>
      </c>
    </row>
    <row r="13" spans="1:11" x14ac:dyDescent="0.3">
      <c r="A13" t="s">
        <v>41</v>
      </c>
      <c r="B13" t="s">
        <v>6</v>
      </c>
      <c r="C13" t="s">
        <v>7</v>
      </c>
      <c r="D13" s="1">
        <v>408</v>
      </c>
      <c r="E13" s="1">
        <v>211815724815</v>
      </c>
      <c r="F13" s="1">
        <f t="shared" si="0"/>
        <v>211.81572481500001</v>
      </c>
      <c r="G13" s="1">
        <v>175000000000</v>
      </c>
      <c r="H13" s="1">
        <f t="shared" si="1"/>
        <v>175</v>
      </c>
      <c r="I13" s="1">
        <v>86209000000000</v>
      </c>
      <c r="J13" s="3">
        <f t="shared" si="3"/>
        <v>23.946944444444444</v>
      </c>
      <c r="K13" s="2">
        <f t="shared" si="2"/>
        <v>0.9977893518518518</v>
      </c>
    </row>
    <row r="14" spans="1:11" x14ac:dyDescent="0.3">
      <c r="A14" t="s">
        <v>60</v>
      </c>
      <c r="B14" t="s">
        <v>6</v>
      </c>
      <c r="C14" t="s">
        <v>7</v>
      </c>
      <c r="D14" s="1">
        <v>392</v>
      </c>
      <c r="E14" s="1">
        <v>220437340153</v>
      </c>
      <c r="F14" s="1">
        <f t="shared" si="0"/>
        <v>220.43734015300001</v>
      </c>
      <c r="G14" s="1">
        <v>186000000000</v>
      </c>
      <c r="H14" s="1">
        <f t="shared" si="1"/>
        <v>186</v>
      </c>
      <c r="I14" s="1">
        <v>86191000000000</v>
      </c>
      <c r="J14" s="3">
        <f t="shared" si="3"/>
        <v>23.941944444444445</v>
      </c>
      <c r="K14" s="2">
        <f t="shared" si="2"/>
        <v>0.99758101851851855</v>
      </c>
    </row>
    <row r="15" spans="1:11" x14ac:dyDescent="0.3">
      <c r="A15" t="s">
        <v>15</v>
      </c>
      <c r="B15" t="s">
        <v>10</v>
      </c>
      <c r="C15" t="s">
        <v>11</v>
      </c>
      <c r="D15" s="1">
        <v>361</v>
      </c>
      <c r="E15" s="1">
        <v>239375000000</v>
      </c>
      <c r="F15" s="1">
        <f t="shared" si="0"/>
        <v>239.375</v>
      </c>
      <c r="G15" s="1">
        <v>174000000000</v>
      </c>
      <c r="H15" s="1">
        <f t="shared" si="1"/>
        <v>174</v>
      </c>
      <c r="I15" s="1">
        <v>86175000000000</v>
      </c>
      <c r="J15" s="3">
        <f t="shared" si="3"/>
        <v>23.9375</v>
      </c>
      <c r="K15" s="2">
        <f t="shared" si="2"/>
        <v>0.99739583333333337</v>
      </c>
    </row>
    <row r="16" spans="1:11" x14ac:dyDescent="0.3">
      <c r="A16" t="s">
        <v>14</v>
      </c>
      <c r="B16" t="s">
        <v>6</v>
      </c>
      <c r="C16" t="s">
        <v>11</v>
      </c>
      <c r="D16" s="1">
        <v>344</v>
      </c>
      <c r="E16" s="1">
        <v>251151603498</v>
      </c>
      <c r="F16" s="1">
        <f t="shared" si="0"/>
        <v>251.15160349799999</v>
      </c>
      <c r="G16" s="1">
        <v>149000000000</v>
      </c>
      <c r="H16" s="1">
        <f t="shared" si="1"/>
        <v>149</v>
      </c>
      <c r="I16" s="1">
        <v>86145000000000</v>
      </c>
      <c r="J16" s="3">
        <f t="shared" si="3"/>
        <v>23.929166666666667</v>
      </c>
      <c r="K16" s="2">
        <f t="shared" si="2"/>
        <v>0.99704861111111109</v>
      </c>
    </row>
    <row r="17" spans="1:11" x14ac:dyDescent="0.3">
      <c r="A17" t="s">
        <v>47</v>
      </c>
      <c r="B17" t="s">
        <v>13</v>
      </c>
      <c r="C17" t="s">
        <v>7</v>
      </c>
      <c r="D17" s="1">
        <v>241</v>
      </c>
      <c r="E17" s="1">
        <v>358841666666</v>
      </c>
      <c r="F17" s="1">
        <f t="shared" si="0"/>
        <v>358.84166666599998</v>
      </c>
      <c r="G17" s="1">
        <v>291000000000</v>
      </c>
      <c r="H17" s="1">
        <f t="shared" si="1"/>
        <v>291</v>
      </c>
      <c r="I17" s="1">
        <v>86122000000000</v>
      </c>
      <c r="J17" s="3">
        <f t="shared" si="3"/>
        <v>23.922777777777778</v>
      </c>
      <c r="K17" s="2">
        <f t="shared" si="2"/>
        <v>0.99678240740740742</v>
      </c>
    </row>
    <row r="18" spans="1:11" x14ac:dyDescent="0.3">
      <c r="A18" t="s">
        <v>34</v>
      </c>
      <c r="B18" t="s">
        <v>6</v>
      </c>
      <c r="C18" t="s">
        <v>7</v>
      </c>
      <c r="D18" s="1">
        <v>309</v>
      </c>
      <c r="E18" s="1">
        <v>279610389610</v>
      </c>
      <c r="F18" s="1">
        <f t="shared" si="0"/>
        <v>279.61038961000003</v>
      </c>
      <c r="G18" s="1">
        <v>207000000000</v>
      </c>
      <c r="H18" s="1">
        <f t="shared" si="1"/>
        <v>207</v>
      </c>
      <c r="I18" s="1">
        <v>86120000000000</v>
      </c>
      <c r="J18" s="3">
        <f t="shared" si="3"/>
        <v>23.922222222222221</v>
      </c>
      <c r="K18" s="2">
        <f t="shared" si="2"/>
        <v>0.99675925925925923</v>
      </c>
    </row>
    <row r="19" spans="1:11" x14ac:dyDescent="0.3">
      <c r="A19" t="s">
        <v>58</v>
      </c>
      <c r="B19" t="s">
        <v>6</v>
      </c>
      <c r="C19" t="s">
        <v>11</v>
      </c>
      <c r="D19" s="1">
        <v>317</v>
      </c>
      <c r="E19" s="1">
        <v>272506329113</v>
      </c>
      <c r="F19" s="1">
        <f t="shared" si="0"/>
        <v>272.50632911299999</v>
      </c>
      <c r="G19" s="1">
        <v>189000000000</v>
      </c>
      <c r="H19" s="1">
        <f t="shared" si="1"/>
        <v>189</v>
      </c>
      <c r="I19" s="1">
        <v>86112000000000</v>
      </c>
      <c r="J19" s="3">
        <f t="shared" si="3"/>
        <v>23.92</v>
      </c>
      <c r="K19" s="2">
        <f t="shared" si="2"/>
        <v>0.9966666666666667</v>
      </c>
    </row>
    <row r="20" spans="1:11" x14ac:dyDescent="0.3">
      <c r="A20" t="s">
        <v>12</v>
      </c>
      <c r="B20" t="s">
        <v>13</v>
      </c>
      <c r="C20" t="s">
        <v>7</v>
      </c>
      <c r="D20" s="1">
        <v>219</v>
      </c>
      <c r="E20" s="1">
        <v>394486238532</v>
      </c>
      <c r="F20" s="1">
        <f t="shared" si="0"/>
        <v>394.48623853200002</v>
      </c>
      <c r="G20" s="1">
        <v>318000000000</v>
      </c>
      <c r="H20" s="1">
        <f t="shared" si="1"/>
        <v>318</v>
      </c>
      <c r="I20" s="1">
        <v>85998000000000</v>
      </c>
      <c r="J20" s="3">
        <f t="shared" si="3"/>
        <v>23.888333333333332</v>
      </c>
      <c r="K20" s="2">
        <f t="shared" si="2"/>
        <v>0.99534722222222227</v>
      </c>
    </row>
    <row r="21" spans="1:11" x14ac:dyDescent="0.3">
      <c r="A21" t="s">
        <v>26</v>
      </c>
      <c r="B21" t="s">
        <v>13</v>
      </c>
      <c r="C21" t="s">
        <v>7</v>
      </c>
      <c r="D21" s="1">
        <v>226</v>
      </c>
      <c r="E21" s="1">
        <v>382164444444</v>
      </c>
      <c r="F21" s="1">
        <f t="shared" si="0"/>
        <v>382.16444444400003</v>
      </c>
      <c r="G21" s="1">
        <v>309000000000</v>
      </c>
      <c r="H21" s="1">
        <f t="shared" si="1"/>
        <v>309</v>
      </c>
      <c r="I21" s="1">
        <v>85987000000000</v>
      </c>
      <c r="J21" s="3">
        <f t="shared" si="3"/>
        <v>23.885277777777777</v>
      </c>
      <c r="K21" s="2">
        <f t="shared" si="2"/>
        <v>0.9952199074074074</v>
      </c>
    </row>
    <row r="22" spans="1:11" x14ac:dyDescent="0.3">
      <c r="A22" t="s">
        <v>37</v>
      </c>
      <c r="B22" t="s">
        <v>10</v>
      </c>
      <c r="C22" t="s">
        <v>11</v>
      </c>
      <c r="D22" s="1">
        <v>143</v>
      </c>
      <c r="E22" s="1">
        <v>602887323943</v>
      </c>
      <c r="F22" s="1">
        <f t="shared" si="0"/>
        <v>602.88732394299996</v>
      </c>
      <c r="G22" s="1">
        <v>387500000000</v>
      </c>
      <c r="H22" s="1">
        <f t="shared" si="1"/>
        <v>387.5</v>
      </c>
      <c r="I22" s="1">
        <v>85610000000000</v>
      </c>
      <c r="J22" s="3">
        <f t="shared" si="3"/>
        <v>23.780555555555555</v>
      </c>
      <c r="K22" s="2">
        <f t="shared" si="2"/>
        <v>0.99085648148148153</v>
      </c>
    </row>
    <row r="23" spans="1:11" x14ac:dyDescent="0.3">
      <c r="A23" t="s">
        <v>36</v>
      </c>
      <c r="B23" t="s">
        <v>6</v>
      </c>
      <c r="C23" t="s">
        <v>11</v>
      </c>
      <c r="D23" s="1">
        <v>277</v>
      </c>
      <c r="E23" s="1">
        <v>305532608695</v>
      </c>
      <c r="F23" s="1">
        <f t="shared" si="0"/>
        <v>305.53260869500002</v>
      </c>
      <c r="G23" s="1">
        <v>174000000000</v>
      </c>
      <c r="H23" s="1">
        <f t="shared" si="1"/>
        <v>174</v>
      </c>
      <c r="I23" s="1">
        <v>84327000000000</v>
      </c>
      <c r="J23" s="3">
        <f t="shared" si="3"/>
        <v>23.424166666666668</v>
      </c>
      <c r="K23" s="2">
        <f t="shared" si="2"/>
        <v>0.97600694444444447</v>
      </c>
    </row>
    <row r="24" spans="1:11" x14ac:dyDescent="0.3">
      <c r="A24" t="s">
        <v>59</v>
      </c>
      <c r="B24" t="s">
        <v>6</v>
      </c>
      <c r="C24" t="s">
        <v>11</v>
      </c>
      <c r="D24" s="1">
        <v>164</v>
      </c>
      <c r="E24" s="1">
        <v>511871165644</v>
      </c>
      <c r="F24" s="1">
        <f t="shared" si="0"/>
        <v>511.87116564399997</v>
      </c>
      <c r="G24" s="1">
        <v>210000000000</v>
      </c>
      <c r="H24" s="1">
        <f t="shared" si="1"/>
        <v>210</v>
      </c>
      <c r="I24" s="1">
        <v>83435000000000</v>
      </c>
      <c r="J24" s="3">
        <f t="shared" si="3"/>
        <v>23.176388888888887</v>
      </c>
      <c r="K24" s="2">
        <f t="shared" si="2"/>
        <v>0.96568287037037037</v>
      </c>
    </row>
    <row r="25" spans="1:11" x14ac:dyDescent="0.3">
      <c r="A25" t="s">
        <v>21</v>
      </c>
      <c r="B25" t="s">
        <v>18</v>
      </c>
      <c r="C25" t="s">
        <v>7</v>
      </c>
      <c r="D25" s="1">
        <v>243</v>
      </c>
      <c r="E25" s="1">
        <v>326623966942</v>
      </c>
      <c r="F25" s="1">
        <f t="shared" si="0"/>
        <v>326.62396694199998</v>
      </c>
      <c r="G25" s="1">
        <v>262000000000</v>
      </c>
      <c r="H25" s="1">
        <f t="shared" si="1"/>
        <v>262</v>
      </c>
      <c r="I25" s="1">
        <v>79043000000000</v>
      </c>
      <c r="J25" s="3">
        <f t="shared" si="3"/>
        <v>21.956388888888888</v>
      </c>
      <c r="K25" s="2">
        <f t="shared" si="2"/>
        <v>0.91484953703703709</v>
      </c>
    </row>
    <row r="26" spans="1:11" x14ac:dyDescent="0.3">
      <c r="A26" t="s">
        <v>17</v>
      </c>
      <c r="B26" t="s">
        <v>18</v>
      </c>
      <c r="C26" t="s">
        <v>7</v>
      </c>
      <c r="D26" s="1">
        <v>237</v>
      </c>
      <c r="E26" s="1">
        <v>334355932203</v>
      </c>
      <c r="F26" s="1">
        <f t="shared" si="0"/>
        <v>334.35593220300001</v>
      </c>
      <c r="G26" s="1">
        <v>269500000000</v>
      </c>
      <c r="H26" s="1">
        <f t="shared" si="1"/>
        <v>269.5</v>
      </c>
      <c r="I26" s="1">
        <v>78908000000000</v>
      </c>
      <c r="J26" s="3">
        <f t="shared" si="3"/>
        <v>21.91888888888889</v>
      </c>
      <c r="K26" s="2">
        <f t="shared" si="2"/>
        <v>0.91328703703703706</v>
      </c>
    </row>
    <row r="27" spans="1:11" x14ac:dyDescent="0.3">
      <c r="A27" t="s">
        <v>65</v>
      </c>
      <c r="B27" t="s">
        <v>18</v>
      </c>
      <c r="C27" t="s">
        <v>7</v>
      </c>
      <c r="D27" s="1">
        <v>177</v>
      </c>
      <c r="E27" s="1">
        <v>447727272727</v>
      </c>
      <c r="F27" s="1">
        <f t="shared" si="0"/>
        <v>447.72727272700001</v>
      </c>
      <c r="G27" s="1">
        <v>291000000000</v>
      </c>
      <c r="H27" s="1">
        <f t="shared" si="1"/>
        <v>291</v>
      </c>
      <c r="I27" s="1">
        <v>78800000000000</v>
      </c>
      <c r="J27" s="3">
        <f t="shared" si="3"/>
        <v>21.888888888888889</v>
      </c>
      <c r="K27" s="2">
        <f t="shared" si="2"/>
        <v>0.91203703703703709</v>
      </c>
    </row>
    <row r="28" spans="1:11" x14ac:dyDescent="0.3">
      <c r="A28" t="s">
        <v>39</v>
      </c>
      <c r="B28" t="s">
        <v>18</v>
      </c>
      <c r="C28" t="s">
        <v>7</v>
      </c>
      <c r="D28" s="1">
        <v>175</v>
      </c>
      <c r="E28" s="1">
        <v>452747126436</v>
      </c>
      <c r="F28" s="1">
        <f t="shared" si="0"/>
        <v>452.74712643599997</v>
      </c>
      <c r="G28" s="1">
        <v>281000000000</v>
      </c>
      <c r="H28" s="1">
        <f t="shared" si="1"/>
        <v>281</v>
      </c>
      <c r="I28" s="1">
        <v>78778000000000</v>
      </c>
      <c r="J28" s="3">
        <f t="shared" si="3"/>
        <v>21.882777777777779</v>
      </c>
      <c r="K28" s="2">
        <f t="shared" si="2"/>
        <v>0.91178240740740746</v>
      </c>
    </row>
    <row r="29" spans="1:11" x14ac:dyDescent="0.3">
      <c r="A29" t="s">
        <v>55</v>
      </c>
      <c r="B29" t="s">
        <v>18</v>
      </c>
      <c r="C29" t="s">
        <v>7</v>
      </c>
      <c r="D29" s="1">
        <v>240</v>
      </c>
      <c r="E29" s="1">
        <v>329439330543</v>
      </c>
      <c r="F29" s="1">
        <f t="shared" si="0"/>
        <v>329.43933054299998</v>
      </c>
      <c r="G29" s="1">
        <v>265000000000</v>
      </c>
      <c r="H29" s="1">
        <f t="shared" si="1"/>
        <v>265</v>
      </c>
      <c r="I29" s="1">
        <v>78736000000000</v>
      </c>
      <c r="J29" s="3">
        <f t="shared" si="3"/>
        <v>21.871111111111112</v>
      </c>
      <c r="K29" s="2">
        <f t="shared" si="2"/>
        <v>0.91129629629629627</v>
      </c>
    </row>
    <row r="30" spans="1:11" x14ac:dyDescent="0.3">
      <c r="A30" t="s">
        <v>44</v>
      </c>
      <c r="B30" t="s">
        <v>10</v>
      </c>
      <c r="C30" t="s">
        <v>20</v>
      </c>
      <c r="D30" s="1">
        <v>367</v>
      </c>
      <c r="E30" s="1">
        <v>202696721311</v>
      </c>
      <c r="F30" s="1">
        <f t="shared" si="0"/>
        <v>202.696721311</v>
      </c>
      <c r="G30" s="1">
        <v>136000000000</v>
      </c>
      <c r="H30" s="1">
        <f t="shared" si="1"/>
        <v>136</v>
      </c>
      <c r="I30" s="1">
        <v>74187000000000</v>
      </c>
      <c r="J30" s="3">
        <f t="shared" si="3"/>
        <v>20.607500000000002</v>
      </c>
      <c r="K30" s="2">
        <f t="shared" si="2"/>
        <v>0.85864583333333333</v>
      </c>
    </row>
    <row r="31" spans="1:11" x14ac:dyDescent="0.3">
      <c r="A31" t="s">
        <v>62</v>
      </c>
      <c r="B31" t="s">
        <v>10</v>
      </c>
      <c r="C31" t="s">
        <v>20</v>
      </c>
      <c r="D31" s="1">
        <v>356</v>
      </c>
      <c r="E31" s="1">
        <v>208757746478</v>
      </c>
      <c r="F31" s="1">
        <f t="shared" si="0"/>
        <v>208.757746478</v>
      </c>
      <c r="G31" s="1">
        <v>140000000000</v>
      </c>
      <c r="H31" s="1">
        <f t="shared" si="1"/>
        <v>140</v>
      </c>
      <c r="I31" s="1">
        <v>74109000000000</v>
      </c>
      <c r="J31" s="3">
        <f t="shared" si="3"/>
        <v>20.585833333333333</v>
      </c>
      <c r="K31" s="2">
        <f t="shared" si="2"/>
        <v>0.85774305555555552</v>
      </c>
    </row>
    <row r="32" spans="1:11" x14ac:dyDescent="0.3">
      <c r="A32" t="s">
        <v>46</v>
      </c>
      <c r="B32" t="s">
        <v>10</v>
      </c>
      <c r="C32" t="s">
        <v>20</v>
      </c>
      <c r="D32" s="1">
        <v>367</v>
      </c>
      <c r="E32" s="1">
        <v>202418032786</v>
      </c>
      <c r="F32" s="1">
        <f t="shared" si="0"/>
        <v>202.418032786</v>
      </c>
      <c r="G32" s="1">
        <v>136000000000</v>
      </c>
      <c r="H32" s="1">
        <f t="shared" si="1"/>
        <v>136</v>
      </c>
      <c r="I32" s="1">
        <v>74085000000000</v>
      </c>
      <c r="J32" s="3">
        <f t="shared" si="3"/>
        <v>20.579166666666666</v>
      </c>
      <c r="K32" s="2">
        <f t="shared" si="2"/>
        <v>0.85746527777777781</v>
      </c>
    </row>
    <row r="33" spans="1:11" x14ac:dyDescent="0.3">
      <c r="A33" t="s">
        <v>45</v>
      </c>
      <c r="B33" t="s">
        <v>10</v>
      </c>
      <c r="C33" t="s">
        <v>20</v>
      </c>
      <c r="D33" s="1">
        <v>345</v>
      </c>
      <c r="E33" s="1">
        <v>215139534883</v>
      </c>
      <c r="F33" s="1">
        <f t="shared" si="0"/>
        <v>215.13953488300001</v>
      </c>
      <c r="G33" s="1">
        <v>137000000000</v>
      </c>
      <c r="H33" s="1">
        <f t="shared" si="1"/>
        <v>137</v>
      </c>
      <c r="I33" s="1">
        <v>74008000000000</v>
      </c>
      <c r="J33" s="3">
        <f t="shared" si="3"/>
        <v>20.557777777777776</v>
      </c>
      <c r="K33" s="2">
        <f t="shared" si="2"/>
        <v>0.85657407407407404</v>
      </c>
    </row>
    <row r="34" spans="1:11" x14ac:dyDescent="0.3">
      <c r="A34" t="s">
        <v>48</v>
      </c>
      <c r="B34" t="s">
        <v>10</v>
      </c>
      <c r="C34" t="s">
        <v>11</v>
      </c>
      <c r="D34" s="1">
        <v>306</v>
      </c>
      <c r="E34" s="1">
        <v>237603278688</v>
      </c>
      <c r="F34" s="1">
        <f t="shared" si="0"/>
        <v>237.60327868799999</v>
      </c>
      <c r="G34" s="1">
        <v>173000000000</v>
      </c>
      <c r="H34" s="1">
        <f t="shared" si="1"/>
        <v>173</v>
      </c>
      <c r="I34" s="1">
        <v>72469000000000</v>
      </c>
      <c r="J34" s="3">
        <f t="shared" si="3"/>
        <v>20.130277777777778</v>
      </c>
      <c r="K34" s="2">
        <f t="shared" si="2"/>
        <v>0.83876157407407403</v>
      </c>
    </row>
    <row r="35" spans="1:11" x14ac:dyDescent="0.3">
      <c r="A35" t="s">
        <v>38</v>
      </c>
      <c r="B35" t="s">
        <v>29</v>
      </c>
      <c r="C35" t="s">
        <v>24</v>
      </c>
      <c r="D35" s="1">
        <v>62</v>
      </c>
      <c r="E35" s="1">
        <v>836491803278</v>
      </c>
      <c r="F35" s="1">
        <f t="shared" si="0"/>
        <v>836.49180327800002</v>
      </c>
      <c r="G35" s="1">
        <v>131000000000</v>
      </c>
      <c r="H35" s="1">
        <f t="shared" si="1"/>
        <v>131</v>
      </c>
      <c r="I35" s="1">
        <v>51026000000000</v>
      </c>
      <c r="J35" s="3">
        <f t="shared" si="3"/>
        <v>14.173888888888889</v>
      </c>
      <c r="K35" s="2">
        <f t="shared" si="2"/>
        <v>0.59057870370370369</v>
      </c>
    </row>
    <row r="36" spans="1:11" x14ac:dyDescent="0.3">
      <c r="A36" t="s">
        <v>28</v>
      </c>
      <c r="B36" t="s">
        <v>29</v>
      </c>
      <c r="C36" t="s">
        <v>24</v>
      </c>
      <c r="D36" s="1">
        <v>89</v>
      </c>
      <c r="E36" s="1">
        <v>579238636363</v>
      </c>
      <c r="F36" s="1">
        <f t="shared" si="0"/>
        <v>579.23863636299996</v>
      </c>
      <c r="G36" s="1">
        <v>109500000000</v>
      </c>
      <c r="H36" s="1">
        <f t="shared" si="1"/>
        <v>109.5</v>
      </c>
      <c r="I36" s="1">
        <v>50973000000000</v>
      </c>
      <c r="J36" s="3">
        <f t="shared" si="3"/>
        <v>14.159166666666666</v>
      </c>
      <c r="K36" s="2">
        <f t="shared" si="2"/>
        <v>0.58996527777777774</v>
      </c>
    </row>
    <row r="37" spans="1:11" x14ac:dyDescent="0.3">
      <c r="A37" t="s">
        <v>56</v>
      </c>
      <c r="B37" t="s">
        <v>23</v>
      </c>
      <c r="C37" t="s">
        <v>24</v>
      </c>
      <c r="D37" s="1">
        <v>209</v>
      </c>
      <c r="E37" s="1">
        <v>215764423076</v>
      </c>
      <c r="F37" s="1">
        <f t="shared" si="0"/>
        <v>215.76442307600001</v>
      </c>
      <c r="G37" s="1">
        <v>138500000000</v>
      </c>
      <c r="H37" s="1">
        <f t="shared" si="1"/>
        <v>138.5</v>
      </c>
      <c r="I37" s="1">
        <v>44879000000000</v>
      </c>
      <c r="J37" s="3">
        <f t="shared" si="3"/>
        <v>12.466388888888888</v>
      </c>
      <c r="K37" s="2">
        <f t="shared" si="2"/>
        <v>0.51943287037037034</v>
      </c>
    </row>
    <row r="38" spans="1:11" x14ac:dyDescent="0.3">
      <c r="A38" t="s">
        <v>22</v>
      </c>
      <c r="B38" t="s">
        <v>23</v>
      </c>
      <c r="C38" t="s">
        <v>24</v>
      </c>
      <c r="D38" s="1">
        <v>197</v>
      </c>
      <c r="E38" s="1">
        <v>225112244897</v>
      </c>
      <c r="F38" s="1">
        <f t="shared" si="0"/>
        <v>225.11224489700001</v>
      </c>
      <c r="G38" s="1">
        <v>138500000000</v>
      </c>
      <c r="H38" s="1">
        <f t="shared" si="1"/>
        <v>138.5</v>
      </c>
      <c r="I38" s="1">
        <v>44122000000000</v>
      </c>
      <c r="J38" s="3">
        <f t="shared" si="3"/>
        <v>12.25611111111111</v>
      </c>
      <c r="K38" s="2">
        <f t="shared" si="2"/>
        <v>0.51067129629629626</v>
      </c>
    </row>
    <row r="39" spans="1:11" x14ac:dyDescent="0.3">
      <c r="A39" t="s">
        <v>27</v>
      </c>
      <c r="B39" t="s">
        <v>23</v>
      </c>
      <c r="C39" t="s">
        <v>24</v>
      </c>
      <c r="D39" s="1">
        <v>200</v>
      </c>
      <c r="E39" s="1">
        <v>221316582914</v>
      </c>
      <c r="F39" s="1">
        <f t="shared" si="0"/>
        <v>221.31658291400001</v>
      </c>
      <c r="G39" s="1">
        <v>153000000000</v>
      </c>
      <c r="H39" s="1">
        <f t="shared" si="1"/>
        <v>153</v>
      </c>
      <c r="I39" s="1">
        <v>44042000000000</v>
      </c>
      <c r="J39" s="3">
        <f t="shared" si="3"/>
        <v>12.233888888888888</v>
      </c>
      <c r="K39" s="2">
        <f t="shared" si="2"/>
        <v>0.50974537037037038</v>
      </c>
    </row>
    <row r="40" spans="1:11" x14ac:dyDescent="0.3">
      <c r="A40" t="s">
        <v>50</v>
      </c>
      <c r="B40" t="s">
        <v>51</v>
      </c>
      <c r="C40" t="s">
        <v>7</v>
      </c>
      <c r="D40" s="1">
        <v>17</v>
      </c>
      <c r="E40" s="1">
        <v>2518125000000</v>
      </c>
      <c r="F40" s="1">
        <f t="shared" si="0"/>
        <v>2518.125</v>
      </c>
      <c r="G40" s="1">
        <v>910000000000</v>
      </c>
      <c r="H40" s="1">
        <f t="shared" si="1"/>
        <v>910</v>
      </c>
      <c r="I40" s="1">
        <v>40290000000000</v>
      </c>
      <c r="J40" s="3">
        <f t="shared" si="3"/>
        <v>11.191666666666666</v>
      </c>
      <c r="K40" s="2">
        <f t="shared" si="2"/>
        <v>0.46631944444444445</v>
      </c>
    </row>
    <row r="41" spans="1:11" x14ac:dyDescent="0.3">
      <c r="A41" t="s">
        <v>25</v>
      </c>
      <c r="B41" t="s">
        <v>10</v>
      </c>
      <c r="C41" t="s">
        <v>11</v>
      </c>
      <c r="D41" s="1">
        <v>64</v>
      </c>
      <c r="E41" s="1">
        <v>416603174603</v>
      </c>
      <c r="F41" s="1">
        <f t="shared" si="0"/>
        <v>416.60317460300001</v>
      </c>
      <c r="G41" s="1">
        <v>168000000000</v>
      </c>
      <c r="H41" s="1">
        <f t="shared" si="1"/>
        <v>168</v>
      </c>
      <c r="I41" s="1">
        <v>26246000000000</v>
      </c>
      <c r="J41" s="3">
        <f t="shared" si="3"/>
        <v>7.2905555555555557</v>
      </c>
      <c r="K41" s="2">
        <f t="shared" si="2"/>
        <v>0.30377314814814815</v>
      </c>
    </row>
    <row r="42" spans="1:11" x14ac:dyDescent="0.3">
      <c r="A42" t="s">
        <v>63</v>
      </c>
      <c r="B42" t="s">
        <v>51</v>
      </c>
      <c r="C42" t="s">
        <v>7</v>
      </c>
      <c r="D42" s="1">
        <v>27</v>
      </c>
      <c r="E42" s="1">
        <v>919692307692</v>
      </c>
      <c r="F42" s="1">
        <f t="shared" si="0"/>
        <v>919.69230769199999</v>
      </c>
      <c r="G42" s="1">
        <v>477500000000</v>
      </c>
      <c r="H42" s="1">
        <f t="shared" si="1"/>
        <v>477.5</v>
      </c>
      <c r="I42" s="1">
        <v>23912000000000</v>
      </c>
      <c r="J42" s="3">
        <f t="shared" si="3"/>
        <v>6.6422222222222222</v>
      </c>
      <c r="K42" s="2">
        <f t="shared" si="2"/>
        <v>0.27675925925925926</v>
      </c>
    </row>
    <row r="43" spans="1:11" x14ac:dyDescent="0.3">
      <c r="A43" t="s">
        <v>66</v>
      </c>
      <c r="B43" t="s">
        <v>67</v>
      </c>
      <c r="C43" t="s">
        <v>24</v>
      </c>
      <c r="D43" s="1">
        <v>11</v>
      </c>
      <c r="E43" s="1">
        <v>1831200000000</v>
      </c>
      <c r="F43" s="1">
        <f t="shared" si="0"/>
        <v>1831.2</v>
      </c>
      <c r="G43" s="1">
        <v>266500000000</v>
      </c>
      <c r="H43" s="1">
        <f t="shared" si="1"/>
        <v>266.5</v>
      </c>
      <c r="I43" s="1">
        <v>18312000000000</v>
      </c>
      <c r="J43" s="3">
        <f t="shared" si="3"/>
        <v>5.0866666666666669</v>
      </c>
      <c r="K43" s="2">
        <f t="shared" si="2"/>
        <v>0.21194444444444444</v>
      </c>
    </row>
    <row r="44" spans="1:11" x14ac:dyDescent="0.3">
      <c r="A44" t="s">
        <v>19</v>
      </c>
      <c r="B44" t="s">
        <v>10</v>
      </c>
      <c r="C44" t="s">
        <v>20</v>
      </c>
      <c r="D44" s="1">
        <v>57</v>
      </c>
      <c r="E44" s="1">
        <v>209357142857</v>
      </c>
      <c r="F44" s="1">
        <f t="shared" si="0"/>
        <v>209.35714285700001</v>
      </c>
      <c r="G44" s="1">
        <v>121500000000</v>
      </c>
      <c r="H44" s="1">
        <f t="shared" si="1"/>
        <v>121.5</v>
      </c>
      <c r="I44" s="1">
        <v>11724000000000</v>
      </c>
      <c r="J44" s="3">
        <f t="shared" si="3"/>
        <v>3.2566666666666668</v>
      </c>
      <c r="K44" s="2">
        <f t="shared" si="2"/>
        <v>0.13569444444444445</v>
      </c>
    </row>
    <row r="45" spans="1:11" x14ac:dyDescent="0.3">
      <c r="A45" t="s">
        <v>64</v>
      </c>
      <c r="B45" t="s">
        <v>10</v>
      </c>
      <c r="C45" t="s">
        <v>20</v>
      </c>
      <c r="D45" s="1">
        <v>64</v>
      </c>
      <c r="E45" s="1">
        <v>185698412698</v>
      </c>
      <c r="F45" s="1">
        <f t="shared" si="0"/>
        <v>185.698412698</v>
      </c>
      <c r="G45" s="1">
        <v>121000000000</v>
      </c>
      <c r="H45" s="1">
        <f t="shared" si="1"/>
        <v>121</v>
      </c>
      <c r="I45" s="1">
        <v>11699000000000</v>
      </c>
      <c r="J45" s="3">
        <f t="shared" si="3"/>
        <v>3.2497222222222222</v>
      </c>
      <c r="K45" s="2">
        <f t="shared" si="2"/>
        <v>0.13540509259259259</v>
      </c>
    </row>
    <row r="46" spans="1:11" x14ac:dyDescent="0.3">
      <c r="A46" t="s">
        <v>52</v>
      </c>
      <c r="B46" t="s">
        <v>10</v>
      </c>
      <c r="C46" t="s">
        <v>20</v>
      </c>
      <c r="D46" s="1">
        <v>61</v>
      </c>
      <c r="E46" s="1">
        <v>193533333333</v>
      </c>
      <c r="F46" s="1">
        <f t="shared" si="0"/>
        <v>193.533333333</v>
      </c>
      <c r="G46" s="1">
        <v>122000000000</v>
      </c>
      <c r="H46" s="1">
        <f t="shared" si="1"/>
        <v>122</v>
      </c>
      <c r="I46" s="1">
        <v>11612000000000</v>
      </c>
      <c r="J46" s="3">
        <f t="shared" si="3"/>
        <v>3.2255555555555557</v>
      </c>
      <c r="K46" s="2">
        <f t="shared" si="2"/>
        <v>0.13439814814814816</v>
      </c>
    </row>
    <row r="47" spans="1:11" x14ac:dyDescent="0.3">
      <c r="A47" t="s">
        <v>40</v>
      </c>
      <c r="B47" t="s">
        <v>13</v>
      </c>
      <c r="C47" t="s">
        <v>7</v>
      </c>
      <c r="D47" s="1">
        <v>2</v>
      </c>
      <c r="E47" s="1">
        <v>149000000000</v>
      </c>
      <c r="F47" s="1">
        <f t="shared" si="0"/>
        <v>149</v>
      </c>
      <c r="G47" s="1">
        <v>149000000000</v>
      </c>
      <c r="H47" s="1">
        <f t="shared" si="1"/>
        <v>149</v>
      </c>
      <c r="I47" s="1">
        <v>149000000000</v>
      </c>
      <c r="J47" s="3">
        <f t="shared" si="3"/>
        <v>4.1388888888888892E-2</v>
      </c>
      <c r="K47" s="2">
        <f t="shared" si="2"/>
        <v>1.724537037037037E-3</v>
      </c>
    </row>
    <row r="48" spans="1:11" x14ac:dyDescent="0.3">
      <c r="A48" t="s">
        <v>5</v>
      </c>
      <c r="B48" t="s">
        <v>6</v>
      </c>
      <c r="C48" t="s">
        <v>7</v>
      </c>
      <c r="D48" s="1">
        <v>1</v>
      </c>
      <c r="E48" s="1" t="s">
        <v>8</v>
      </c>
      <c r="F48" s="1" t="e">
        <f t="shared" si="0"/>
        <v>#VALUE!</v>
      </c>
      <c r="G48" s="1" t="s">
        <v>8</v>
      </c>
      <c r="H48" s="1" t="e">
        <f t="shared" si="1"/>
        <v>#VALUE!</v>
      </c>
      <c r="I48" s="1">
        <v>0</v>
      </c>
      <c r="J48" s="3">
        <f t="shared" si="3"/>
        <v>0</v>
      </c>
      <c r="K48" s="2">
        <f t="shared" si="2"/>
        <v>0</v>
      </c>
    </row>
    <row r="49" spans="1:11" x14ac:dyDescent="0.3">
      <c r="A49" t="s">
        <v>35</v>
      </c>
      <c r="B49" t="s">
        <v>18</v>
      </c>
      <c r="C49" t="s">
        <v>7</v>
      </c>
      <c r="D49" s="1">
        <v>1</v>
      </c>
      <c r="E49" s="1" t="s">
        <v>8</v>
      </c>
      <c r="F49" s="1" t="e">
        <f t="shared" si="0"/>
        <v>#VALUE!</v>
      </c>
      <c r="G49" s="1" t="s">
        <v>8</v>
      </c>
      <c r="H49" s="1" t="e">
        <f t="shared" si="1"/>
        <v>#VALUE!</v>
      </c>
      <c r="I49" s="1">
        <v>0</v>
      </c>
      <c r="J49" s="3">
        <f t="shared" si="3"/>
        <v>0</v>
      </c>
      <c r="K49" s="2">
        <f t="shared" si="2"/>
        <v>0</v>
      </c>
    </row>
  </sheetData>
  <autoFilter ref="A1:K49">
    <sortState ref="A2:K49">
      <sortCondition descending="1" ref="K1:K49"/>
    </sortState>
  </autoFilter>
  <phoneticPr fontId="18" type="noConversion"/>
  <conditionalFormatting sqref="K2:K49">
    <cfRule type="colorScale" priority="2">
      <colorScale>
        <cfvo type="min"/>
        <cfvo type="max"/>
        <color rgb="FFFFEF9C"/>
        <color rgb="FF63BE7B"/>
      </colorScale>
    </cfRule>
  </conditionalFormatting>
  <conditionalFormatting sqref="K1:K1048576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analysis_utilization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Miao</dc:creator>
  <cp:lastModifiedBy>micro</cp:lastModifiedBy>
  <dcterms:created xsi:type="dcterms:W3CDTF">2021-01-16T11:21:02Z</dcterms:created>
  <dcterms:modified xsi:type="dcterms:W3CDTF">2021-01-16T13:03:41Z</dcterms:modified>
</cp:coreProperties>
</file>