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cha\Downloads\MonkeyLogic_analysis_25_07_10\"/>
    </mc:Choice>
  </mc:AlternateContent>
  <xr:revisionPtr revIDLastSave="0" documentId="13_ncr:1_{AEC066B5-A906-41BC-8B35-662E6E29158A}" xr6:coauthVersionLast="47" xr6:coauthVersionMax="47" xr10:uidLastSave="{00000000-0000-0000-0000-000000000000}"/>
  <bookViews>
    <workbookView xWindow="-110" yWindow="-110" windowWidth="25820" windowHeight="13900" activeTab="4" xr2:uid="{0D8DD343-36DA-42DA-8CCF-927229F80579}"/>
  </bookViews>
  <sheets>
    <sheet name="2025_04_08" sheetId="2" r:id="rId1"/>
    <sheet name="2025_04_09" sheetId="1" r:id="rId2"/>
    <sheet name="2025_04_10" sheetId="3" r:id="rId3"/>
    <sheet name="2025_06_05" sheetId="6" r:id="rId4"/>
    <sheet name="2025_07_1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5" i="7"/>
  <c r="G16" i="7"/>
  <c r="G17" i="7"/>
  <c r="G18" i="7"/>
  <c r="G19" i="7"/>
  <c r="G20" i="7"/>
  <c r="G21" i="7"/>
  <c r="G22" i="7"/>
  <c r="G23" i="7"/>
  <c r="G24" i="7"/>
  <c r="G25" i="7"/>
  <c r="G27" i="7"/>
  <c r="G28" i="7"/>
  <c r="G29" i="7"/>
  <c r="G30" i="7"/>
  <c r="G31" i="7"/>
  <c r="G32" i="7"/>
  <c r="G33" i="7"/>
  <c r="G34" i="7"/>
  <c r="G35" i="7"/>
  <c r="G36" i="7"/>
  <c r="G37" i="7"/>
  <c r="G39" i="7"/>
  <c r="G40" i="7"/>
  <c r="G41" i="7"/>
  <c r="G42" i="7"/>
  <c r="G43" i="7"/>
  <c r="G44" i="7"/>
  <c r="G45" i="7"/>
  <c r="G46" i="7"/>
  <c r="G47" i="7"/>
  <c r="G48" i="7"/>
  <c r="G49" i="7"/>
  <c r="G51" i="7"/>
  <c r="G52" i="7"/>
  <c r="G53" i="7"/>
  <c r="G54" i="7"/>
  <c r="G55" i="7"/>
  <c r="G56" i="7"/>
  <c r="G57" i="7"/>
  <c r="G58" i="7"/>
  <c r="G59" i="7"/>
  <c r="G60" i="7"/>
  <c r="G61" i="7"/>
  <c r="G63" i="7"/>
  <c r="G64" i="7"/>
  <c r="G65" i="7"/>
  <c r="G66" i="7"/>
  <c r="G67" i="7"/>
  <c r="G68" i="7"/>
  <c r="G69" i="7"/>
  <c r="G70" i="7"/>
  <c r="G71" i="7"/>
  <c r="G72" i="7"/>
  <c r="G73" i="7"/>
  <c r="G75" i="7"/>
  <c r="G76" i="7"/>
  <c r="G77" i="7"/>
  <c r="G78" i="7"/>
  <c r="G79" i="7"/>
  <c r="G80" i="7"/>
  <c r="G81" i="7"/>
  <c r="G82" i="7"/>
  <c r="G83" i="7"/>
  <c r="G84" i="7"/>
  <c r="G85" i="7"/>
  <c r="G87" i="7"/>
  <c r="G88" i="7"/>
  <c r="G89" i="7"/>
  <c r="G90" i="7"/>
  <c r="G91" i="7"/>
  <c r="G92" i="7"/>
  <c r="G93" i="7"/>
  <c r="G94" i="7"/>
  <c r="G95" i="7"/>
  <c r="G96" i="7"/>
  <c r="G97" i="7"/>
  <c r="G3" i="7"/>
  <c r="F4" i="7"/>
  <c r="F5" i="7"/>
  <c r="F6" i="7"/>
  <c r="F7" i="7"/>
  <c r="F8" i="7"/>
  <c r="F9" i="7"/>
  <c r="F10" i="7"/>
  <c r="F11" i="7"/>
  <c r="F12" i="7"/>
  <c r="F13" i="7"/>
  <c r="F15" i="7"/>
  <c r="F16" i="7"/>
  <c r="F17" i="7"/>
  <c r="F18" i="7"/>
  <c r="F19" i="7"/>
  <c r="F20" i="7"/>
  <c r="F21" i="7"/>
  <c r="F22" i="7"/>
  <c r="F23" i="7"/>
  <c r="F24" i="7"/>
  <c r="F25" i="7"/>
  <c r="F27" i="7"/>
  <c r="F28" i="7"/>
  <c r="F29" i="7"/>
  <c r="F30" i="7"/>
  <c r="F31" i="7"/>
  <c r="F32" i="7"/>
  <c r="F33" i="7"/>
  <c r="F34" i="7"/>
  <c r="F35" i="7"/>
  <c r="F36" i="7"/>
  <c r="F37" i="7"/>
  <c r="F39" i="7"/>
  <c r="F40" i="7"/>
  <c r="F41" i="7"/>
  <c r="F42" i="7"/>
  <c r="F43" i="7"/>
  <c r="F44" i="7"/>
  <c r="F45" i="7"/>
  <c r="F46" i="7"/>
  <c r="F47" i="7"/>
  <c r="F48" i="7"/>
  <c r="F49" i="7"/>
  <c r="F51" i="7"/>
  <c r="F52" i="7"/>
  <c r="F53" i="7"/>
  <c r="F54" i="7"/>
  <c r="F55" i="7"/>
  <c r="F56" i="7"/>
  <c r="F57" i="7"/>
  <c r="F58" i="7"/>
  <c r="F59" i="7"/>
  <c r="F60" i="7"/>
  <c r="F61" i="7"/>
  <c r="F63" i="7"/>
  <c r="F64" i="7"/>
  <c r="F65" i="7"/>
  <c r="F66" i="7"/>
  <c r="F67" i="7"/>
  <c r="F68" i="7"/>
  <c r="F69" i="7"/>
  <c r="F70" i="7"/>
  <c r="F71" i="7"/>
  <c r="F72" i="7"/>
  <c r="F73" i="7"/>
  <c r="F75" i="7"/>
  <c r="F76" i="7"/>
  <c r="F77" i="7"/>
  <c r="F78" i="7"/>
  <c r="F79" i="7"/>
  <c r="F80" i="7"/>
  <c r="F81" i="7"/>
  <c r="F82" i="7"/>
  <c r="F83" i="7"/>
  <c r="F84" i="7"/>
  <c r="F85" i="7"/>
  <c r="F87" i="7"/>
  <c r="F88" i="7"/>
  <c r="F89" i="7"/>
  <c r="F90" i="7"/>
  <c r="F91" i="7"/>
  <c r="F92" i="7"/>
  <c r="F93" i="7"/>
  <c r="F94" i="7"/>
  <c r="F95" i="7"/>
  <c r="F96" i="7"/>
  <c r="F97" i="7"/>
  <c r="F3" i="7"/>
  <c r="D63" i="7"/>
  <c r="D64" i="7"/>
  <c r="D65" i="7"/>
  <c r="D66" i="7"/>
  <c r="D67" i="7"/>
  <c r="D68" i="7"/>
  <c r="D69" i="7"/>
  <c r="D70" i="7"/>
  <c r="D71" i="7"/>
  <c r="D72" i="7"/>
  <c r="D73" i="7"/>
  <c r="D75" i="7"/>
  <c r="D76" i="7"/>
  <c r="D77" i="7"/>
  <c r="D78" i="7"/>
  <c r="D79" i="7"/>
  <c r="D80" i="7"/>
  <c r="D81" i="7"/>
  <c r="D82" i="7"/>
  <c r="D83" i="7"/>
  <c r="D84" i="7"/>
  <c r="D85" i="7"/>
  <c r="D87" i="7"/>
  <c r="D88" i="7"/>
  <c r="D89" i="7"/>
  <c r="D90" i="7"/>
  <c r="D91" i="7"/>
  <c r="D92" i="7"/>
  <c r="D93" i="7"/>
  <c r="D94" i="7"/>
  <c r="D95" i="7"/>
  <c r="D96" i="7"/>
  <c r="D97" i="7"/>
  <c r="D52" i="7"/>
  <c r="D53" i="7"/>
  <c r="D54" i="7"/>
  <c r="D55" i="7"/>
  <c r="D56" i="7"/>
  <c r="D57" i="7"/>
  <c r="D58" i="7"/>
  <c r="D59" i="7"/>
  <c r="D60" i="7"/>
  <c r="D61" i="7"/>
  <c r="D51" i="7"/>
  <c r="D40" i="7"/>
  <c r="D41" i="7"/>
  <c r="D42" i="7"/>
  <c r="D43" i="7"/>
  <c r="D44" i="7"/>
  <c r="D45" i="7"/>
  <c r="D46" i="7"/>
  <c r="D47" i="7"/>
  <c r="D48" i="7"/>
  <c r="D49" i="7"/>
  <c r="D39" i="7"/>
  <c r="D28" i="7"/>
  <c r="D29" i="7"/>
  <c r="D30" i="7"/>
  <c r="D31" i="7"/>
  <c r="D32" i="7"/>
  <c r="D33" i="7"/>
  <c r="D34" i="7"/>
  <c r="D35" i="7"/>
  <c r="D36" i="7"/>
  <c r="D37" i="7"/>
  <c r="D27" i="7"/>
  <c r="D16" i="7"/>
  <c r="D17" i="7"/>
  <c r="D18" i="7"/>
  <c r="D19" i="7"/>
  <c r="D20" i="7"/>
  <c r="D21" i="7"/>
  <c r="D22" i="7"/>
  <c r="D23" i="7"/>
  <c r="D24" i="7"/>
  <c r="D25" i="7"/>
  <c r="D15" i="7"/>
  <c r="D4" i="7"/>
  <c r="D5" i="7"/>
  <c r="D6" i="7"/>
  <c r="D7" i="7"/>
  <c r="D8" i="7"/>
  <c r="D9" i="7"/>
  <c r="D10" i="7"/>
  <c r="D11" i="7"/>
  <c r="D12" i="7"/>
  <c r="D13" i="7"/>
  <c r="D3" i="7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3" i="6"/>
  <c r="G3" i="3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3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71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54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37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20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3" i="6"/>
  <c r="D29" i="1"/>
  <c r="F35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3" i="2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81" i="3"/>
  <c r="D89" i="3"/>
  <c r="D82" i="3"/>
  <c r="D83" i="3"/>
  <c r="D84" i="3"/>
  <c r="D85" i="3"/>
  <c r="D86" i="3"/>
  <c r="D87" i="3"/>
  <c r="D88" i="3"/>
  <c r="D90" i="3"/>
  <c r="D91" i="3"/>
  <c r="D92" i="3"/>
  <c r="D93" i="3"/>
  <c r="D94" i="3"/>
  <c r="D95" i="3"/>
  <c r="D96" i="3"/>
  <c r="D81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64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42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20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3" i="3"/>
  <c r="D1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8" i="3"/>
  <c r="D3" i="3"/>
  <c r="G29" i="1" l="1"/>
  <c r="G15" i="1"/>
  <c r="G16" i="1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6" i="2"/>
  <c r="F37" i="2"/>
  <c r="F21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3" i="2"/>
  <c r="D16" i="2"/>
  <c r="D5" i="2"/>
  <c r="D6" i="2"/>
  <c r="D7" i="2"/>
  <c r="D8" i="2"/>
  <c r="D9" i="2"/>
  <c r="D10" i="2"/>
  <c r="D11" i="2"/>
  <c r="D12" i="2"/>
  <c r="D13" i="2"/>
  <c r="D14" i="2"/>
  <c r="D15" i="2"/>
  <c r="D17" i="2"/>
  <c r="D18" i="2"/>
  <c r="D19" i="2"/>
  <c r="D4" i="2"/>
  <c r="D3" i="2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D65" i="1"/>
  <c r="G65" i="1" s="1"/>
  <c r="F64" i="1"/>
  <c r="I64" i="1" s="1"/>
  <c r="D66" i="1"/>
  <c r="H64" i="1" s="1"/>
  <c r="D67" i="1"/>
  <c r="D68" i="1"/>
  <c r="D69" i="1"/>
  <c r="D70" i="1"/>
  <c r="D71" i="1"/>
  <c r="D72" i="1"/>
  <c r="D73" i="1"/>
  <c r="D74" i="1"/>
  <c r="D75" i="1"/>
  <c r="G75" i="1" s="1"/>
  <c r="D76" i="1"/>
  <c r="D77" i="1"/>
  <c r="D78" i="1"/>
  <c r="G78" i="1" s="1"/>
  <c r="D79" i="1"/>
  <c r="D64" i="1"/>
  <c r="F43" i="1"/>
  <c r="F44" i="1"/>
  <c r="F45" i="1"/>
  <c r="F46" i="1"/>
  <c r="F47" i="1"/>
  <c r="F48" i="1"/>
  <c r="G48" i="1" s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42" i="1"/>
  <c r="I42" i="1" s="1"/>
  <c r="D43" i="1"/>
  <c r="G43" i="1" s="1"/>
  <c r="D44" i="1"/>
  <c r="D45" i="1"/>
  <c r="G45" i="1" s="1"/>
  <c r="D46" i="1"/>
  <c r="G46" i="1" s="1"/>
  <c r="D47" i="1"/>
  <c r="G47" i="1" s="1"/>
  <c r="D48" i="1"/>
  <c r="D49" i="1"/>
  <c r="G49" i="1" s="1"/>
  <c r="D50" i="1"/>
  <c r="G50" i="1" s="1"/>
  <c r="D51" i="1"/>
  <c r="G51" i="1" s="1"/>
  <c r="D52" i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D61" i="1"/>
  <c r="G61" i="1" s="1"/>
  <c r="D62" i="1"/>
  <c r="G62" i="1" s="1"/>
  <c r="D42" i="1"/>
  <c r="G42" i="1" s="1"/>
  <c r="F21" i="1"/>
  <c r="F22" i="1"/>
  <c r="F23" i="1"/>
  <c r="I20" i="1" s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0" i="1"/>
  <c r="D21" i="1"/>
  <c r="G21" i="1" s="1"/>
  <c r="D22" i="1"/>
  <c r="G22" i="1" s="1"/>
  <c r="D23" i="1"/>
  <c r="G23" i="1" s="1"/>
  <c r="D24" i="1"/>
  <c r="D25" i="1"/>
  <c r="G25" i="1" s="1"/>
  <c r="D26" i="1"/>
  <c r="G26" i="1" s="1"/>
  <c r="D27" i="1"/>
  <c r="G27" i="1" s="1"/>
  <c r="D28" i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D37" i="1"/>
  <c r="G37" i="1" s="1"/>
  <c r="D38" i="1"/>
  <c r="G38" i="1" s="1"/>
  <c r="D39" i="1"/>
  <c r="G39" i="1" s="1"/>
  <c r="D40" i="1"/>
  <c r="G40" i="1" s="1"/>
  <c r="D20" i="1"/>
  <c r="G20" i="1" s="1"/>
  <c r="F4" i="1"/>
  <c r="G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I3" i="1" s="1"/>
  <c r="D5" i="1"/>
  <c r="D6" i="1"/>
  <c r="G6" i="1" s="1"/>
  <c r="D7" i="1"/>
  <c r="G7" i="1" s="1"/>
  <c r="D8" i="1"/>
  <c r="G8" i="1" s="1"/>
  <c r="D9" i="1"/>
  <c r="G9" i="1" s="1"/>
  <c r="D10" i="1"/>
  <c r="G10" i="1" s="1"/>
  <c r="D11" i="1"/>
  <c r="D12" i="1"/>
  <c r="D13" i="1"/>
  <c r="D14" i="1"/>
  <c r="D15" i="1"/>
  <c r="D16" i="1"/>
  <c r="D17" i="1"/>
  <c r="D18" i="1"/>
  <c r="D4" i="1"/>
  <c r="D3" i="1"/>
  <c r="G44" i="1" l="1"/>
  <c r="G5" i="1"/>
  <c r="G64" i="1"/>
  <c r="G36" i="1"/>
  <c r="G60" i="1"/>
  <c r="G76" i="1"/>
  <c r="G17" i="1"/>
  <c r="G72" i="1"/>
  <c r="G71" i="1"/>
  <c r="G14" i="1"/>
  <c r="G52" i="1"/>
  <c r="G70" i="1"/>
  <c r="G12" i="1"/>
  <c r="G68" i="1"/>
  <c r="G79" i="1"/>
  <c r="G77" i="1"/>
  <c r="G3" i="1"/>
  <c r="G18" i="1"/>
  <c r="G74" i="1"/>
  <c r="G73" i="1"/>
  <c r="G28" i="1"/>
  <c r="G13" i="1"/>
  <c r="G69" i="1"/>
  <c r="G11" i="1"/>
  <c r="G24" i="1"/>
  <c r="G67" i="1"/>
  <c r="H3" i="2"/>
  <c r="H21" i="2"/>
  <c r="I21" i="2"/>
  <c r="I3" i="2"/>
  <c r="H20" i="1"/>
  <c r="H42" i="1"/>
  <c r="G66" i="1"/>
  <c r="H3" i="1"/>
</calcChain>
</file>

<file path=xl/sharedStrings.xml><?xml version="1.0" encoding="utf-8"?>
<sst xmlns="http://schemas.openxmlformats.org/spreadsheetml/2006/main" count="450" uniqueCount="48">
  <si>
    <t>2025_04_09</t>
  </si>
  <si>
    <t>RUN01</t>
  </si>
  <si>
    <t>RUN02</t>
  </si>
  <si>
    <t>RUN03</t>
  </si>
  <si>
    <t>RUN04</t>
  </si>
  <si>
    <t>Localizer ROI</t>
  </si>
  <si>
    <t>AM experimental</t>
  </si>
  <si>
    <t>fixation in ms</t>
  </si>
  <si>
    <t>%</t>
  </si>
  <si>
    <t>Baseline (12s)</t>
  </si>
  <si>
    <t>Stim (12s)</t>
  </si>
  <si>
    <t>Baseline (14s)</t>
  </si>
  <si>
    <t>2025_04_08</t>
  </si>
  <si>
    <t>Stim1 2-stroke middle flicker Ts = 0.1s, ISI = 0.15s, back &amp; forth.mp4</t>
  </si>
  <si>
    <t>Stim7 2-stroke inducer2 flicker Ts = 0.1s, ISI = 0.15s, back &amp; forth.mp4</t>
  </si>
  <si>
    <t>Stim6 2-stroke inducer1 flicker Ts = 0.1s, ISI = 0.15s, back &amp; forth.mp4</t>
  </si>
  <si>
    <t>Stim5 2-stroke real motion Ts = 0.1s, ISI = 0.15s, back &amp; forth.mp4</t>
  </si>
  <si>
    <t>Stim3 2-stroke fast control Ts = 0.1s, ISI = 0.15s, back &amp; forth.mp4</t>
  </si>
  <si>
    <t>Stim2 2-stroke AM Ts = 0.1s, ISI = 0.15s, back &amp; forth.mp4</t>
  </si>
  <si>
    <t>Stim4 2-stroke slow control Ts = 0.1s, ISI = 0.15s, back &amp; forth.mp4</t>
  </si>
  <si>
    <t>OVERALL%</t>
  </si>
  <si>
    <r>
      <t xml:space="preserve">Stim1 2-stroke </t>
    </r>
    <r>
      <rPr>
        <b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 xml:space="preserve"> flicker Ts = 0.1s, ISI = 0.15s, back &amp; forth.mp4</t>
    </r>
  </si>
  <si>
    <r>
      <t xml:space="preserve">Stim7 2-stroke </t>
    </r>
    <r>
      <rPr>
        <b/>
        <sz val="11"/>
        <color theme="1"/>
        <rFont val="Calibri"/>
        <family val="2"/>
        <scheme val="minor"/>
      </rPr>
      <t>inducer2</t>
    </r>
    <r>
      <rPr>
        <sz val="11"/>
        <color theme="1"/>
        <rFont val="Calibri"/>
        <family val="2"/>
        <scheme val="minor"/>
      </rPr>
      <t xml:space="preserve"> flicker Ts = 0.1s, ISI = 0.15s, back &amp; forth.mp4</t>
    </r>
  </si>
  <si>
    <r>
      <t xml:space="preserve">Stim6 2-stroke </t>
    </r>
    <r>
      <rPr>
        <b/>
        <sz val="11"/>
        <color theme="1"/>
        <rFont val="Calibri"/>
        <family val="2"/>
        <scheme val="minor"/>
      </rPr>
      <t>inducer1</t>
    </r>
    <r>
      <rPr>
        <sz val="11"/>
        <color theme="1"/>
        <rFont val="Calibri"/>
        <family val="2"/>
        <scheme val="minor"/>
      </rPr>
      <t xml:space="preserve"> flicker Ts = 0.1s, ISI = 0.15s, back &amp; forth.mp4</t>
    </r>
  </si>
  <si>
    <r>
      <t xml:space="preserve">Stim2 2-stroke </t>
    </r>
    <r>
      <rPr>
        <b/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Ts = 0.1s, ISI = 0.15s, back &amp; forth.mp4</t>
    </r>
  </si>
  <si>
    <r>
      <t xml:space="preserve">Stim4 2-stroke </t>
    </r>
    <r>
      <rPr>
        <b/>
        <sz val="11"/>
        <color theme="1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 control Ts = 0.1s, ISI = 0.15s, back &amp; forth.mp4</t>
    </r>
  </si>
  <si>
    <r>
      <t xml:space="preserve">Stim5 2-stroke </t>
    </r>
    <r>
      <rPr>
        <b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motion</t>
    </r>
    <r>
      <rPr>
        <sz val="11"/>
        <color theme="1"/>
        <rFont val="Calibri"/>
        <family val="2"/>
        <scheme val="minor"/>
      </rPr>
      <t xml:space="preserve"> Ts = 0.1s, ISI = 0.15s, back &amp; forth.mp4</t>
    </r>
  </si>
  <si>
    <t>2025_04_10</t>
  </si>
  <si>
    <t>RingCheckers4-5deg</t>
  </si>
  <si>
    <t>RUN05</t>
  </si>
  <si>
    <t>RingCheckers</t>
  </si>
  <si>
    <r>
      <t xml:space="preserve">Stim3 2-stroke </t>
    </r>
    <r>
      <rPr>
        <b/>
        <sz val="11"/>
        <color theme="1"/>
        <rFont val="Calibri"/>
        <family val="2"/>
        <scheme val="minor"/>
      </rPr>
      <t>fast control</t>
    </r>
    <r>
      <rPr>
        <sz val="11"/>
        <color theme="1"/>
        <rFont val="Calibri"/>
        <family val="2"/>
        <scheme val="minor"/>
      </rPr>
      <t xml:space="preserve"> Ts = 0.1s, ISI = 0.15s, back &amp; forth.mp4</t>
    </r>
  </si>
  <si>
    <r>
      <t xml:space="preserve">Stim5 2-stroke </t>
    </r>
    <r>
      <rPr>
        <b/>
        <sz val="11"/>
        <color theme="1"/>
        <rFont val="Calibri"/>
        <family val="2"/>
        <scheme val="minor"/>
      </rPr>
      <t>real motion</t>
    </r>
    <r>
      <rPr>
        <sz val="11"/>
        <color theme="1"/>
        <rFont val="Calibri"/>
        <family val="2"/>
        <scheme val="minor"/>
      </rPr>
      <t xml:space="preserve"> Ts = 0.1s, ISI = 0.15s, back &amp; forth.mp4</t>
    </r>
  </si>
  <si>
    <r>
      <t xml:space="preserve">Stim4 2-stroke </t>
    </r>
    <r>
      <rPr>
        <b/>
        <sz val="11"/>
        <color theme="1"/>
        <rFont val="Calibri"/>
        <family val="2"/>
        <scheme val="minor"/>
      </rPr>
      <t>slow control</t>
    </r>
    <r>
      <rPr>
        <sz val="11"/>
        <color theme="1"/>
        <rFont val="Calibri"/>
        <family val="2"/>
        <scheme val="minor"/>
      </rPr>
      <t xml:space="preserve"> Ts = 0.1s, ISI = 0.15s, back &amp; forth.mp4</t>
    </r>
  </si>
  <si>
    <r>
      <t>Stim7 2-stroke</t>
    </r>
    <r>
      <rPr>
        <b/>
        <sz val="11"/>
        <color theme="1"/>
        <rFont val="Calibri"/>
        <family val="2"/>
        <scheme val="minor"/>
      </rPr>
      <t xml:space="preserve"> inducer2 </t>
    </r>
    <r>
      <rPr>
        <sz val="11"/>
        <color theme="1"/>
        <rFont val="Calibri"/>
        <family val="2"/>
        <scheme val="minor"/>
      </rPr>
      <t>flicker Ts = 0.1s, ISI = 0.15s, back &amp; forth.mp4</t>
    </r>
  </si>
  <si>
    <t>RingSquareCheckers</t>
  </si>
  <si>
    <t>Stim1 ring_checker_3.6to6deg ecc.mp4</t>
  </si>
  <si>
    <t>lft_Stim1 steady_checker.mp4</t>
  </si>
  <si>
    <t>Stim1 ring_checker_2to3.6deg ecc.mp4</t>
  </si>
  <si>
    <t>rt_Stim1 steady_checker.mp4</t>
  </si>
  <si>
    <t>2025_06_05</t>
  </si>
  <si>
    <t>RingCheckers4_5deg</t>
  </si>
  <si>
    <t>2025_07_10</t>
  </si>
  <si>
    <t>RUN06</t>
  </si>
  <si>
    <t>RUN07</t>
  </si>
  <si>
    <t>RUN08</t>
  </si>
  <si>
    <t>RUN09</t>
  </si>
  <si>
    <t>RUN10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</si>
</sst>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1329-A1FB-4B41-B6E5-FAD866B7BB4D}">
  <dimension ref="A1:I37"/>
  <sheetViews>
    <sheetView zoomScale="115" zoomScaleNormal="115" workbookViewId="0">
      <pane ySplit="1" topLeftCell="A17" activePane="bottomLeft" state="frozen"/>
      <selection pane="bottomLeft" activeCell="G18" sqref="G18"/>
    </sheetView>
  </sheetViews>
  <sheetFormatPr defaultRowHeight="14.5" x14ac:dyDescent="0.35"/>
  <cols>
    <col min="2" max="2" width="36" bestFit="1" customWidth="1"/>
    <col min="3" max="3" width="12.26953125" bestFit="1" customWidth="1"/>
    <col min="5" max="5" width="12" bestFit="1" customWidth="1"/>
  </cols>
  <sheetData>
    <row r="1" spans="1:9" s="4" customFormat="1" x14ac:dyDescent="0.35">
      <c r="A1" s="4" t="s">
        <v>12</v>
      </c>
      <c r="C1" s="4" t="s">
        <v>11</v>
      </c>
      <c r="E1" s="4" t="s">
        <v>10</v>
      </c>
    </row>
    <row r="2" spans="1:9" x14ac:dyDescent="0.35">
      <c r="A2" t="s">
        <v>3</v>
      </c>
      <c r="B2" t="s">
        <v>35</v>
      </c>
      <c r="C2" t="s">
        <v>7</v>
      </c>
      <c r="D2" t="s">
        <v>8</v>
      </c>
      <c r="E2" t="s">
        <v>7</v>
      </c>
      <c r="F2" t="s">
        <v>8</v>
      </c>
      <c r="G2" t="s">
        <v>20</v>
      </c>
    </row>
    <row r="3" spans="1:9" x14ac:dyDescent="0.35">
      <c r="A3">
        <v>1</v>
      </c>
      <c r="B3" t="s">
        <v>36</v>
      </c>
      <c r="C3">
        <v>4312</v>
      </c>
      <c r="D3">
        <f>C3/14000</f>
        <v>0.308</v>
      </c>
      <c r="E3">
        <v>3465</v>
      </c>
      <c r="F3">
        <f>E3/12000</f>
        <v>0.28875000000000001</v>
      </c>
      <c r="G3">
        <f>(C3+E3)/26000</f>
        <v>0.29911538461538462</v>
      </c>
      <c r="H3">
        <f>SUM(D3:D19)/17</f>
        <v>0.66784873949579815</v>
      </c>
      <c r="I3">
        <f>SUM(F3:F19)/17</f>
        <v>0.48973529411764694</v>
      </c>
    </row>
    <row r="4" spans="1:9" x14ac:dyDescent="0.35">
      <c r="A4">
        <v>2</v>
      </c>
      <c r="B4" t="s">
        <v>37</v>
      </c>
      <c r="C4">
        <v>11202</v>
      </c>
      <c r="D4" s="2">
        <f>C4/14000</f>
        <v>0.80014285714285716</v>
      </c>
      <c r="E4">
        <v>5144</v>
      </c>
      <c r="F4">
        <f t="shared" ref="F4:F19" si="0">E4/12000</f>
        <v>0.42866666666666664</v>
      </c>
      <c r="G4">
        <f t="shared" ref="G4:G37" si="1">(C4+E4)/26000</f>
        <v>0.62869230769230766</v>
      </c>
    </row>
    <row r="5" spans="1:9" x14ac:dyDescent="0.35">
      <c r="A5">
        <v>3</v>
      </c>
      <c r="B5" t="s">
        <v>38</v>
      </c>
      <c r="C5">
        <v>13692</v>
      </c>
      <c r="D5" s="1">
        <f t="shared" ref="D5:D19" si="2">C5/14000</f>
        <v>0.97799999999999998</v>
      </c>
      <c r="E5">
        <v>7309</v>
      </c>
      <c r="F5">
        <f t="shared" si="0"/>
        <v>0.60908333333333331</v>
      </c>
      <c r="G5" s="2">
        <f t="shared" si="1"/>
        <v>0.80773076923076925</v>
      </c>
    </row>
    <row r="6" spans="1:9" x14ac:dyDescent="0.35">
      <c r="A6">
        <v>4</v>
      </c>
      <c r="B6" t="s">
        <v>39</v>
      </c>
      <c r="C6">
        <v>12126</v>
      </c>
      <c r="D6" s="2">
        <f t="shared" si="2"/>
        <v>0.8661428571428571</v>
      </c>
      <c r="E6">
        <v>7805</v>
      </c>
      <c r="F6">
        <f t="shared" si="0"/>
        <v>0.65041666666666664</v>
      </c>
      <c r="G6" s="3">
        <f t="shared" si="1"/>
        <v>0.76657692307692304</v>
      </c>
    </row>
    <row r="7" spans="1:9" x14ac:dyDescent="0.35">
      <c r="A7">
        <v>5</v>
      </c>
      <c r="B7" t="s">
        <v>36</v>
      </c>
      <c r="C7">
        <v>10649</v>
      </c>
      <c r="D7" s="3">
        <f t="shared" si="2"/>
        <v>0.76064285714285718</v>
      </c>
      <c r="E7">
        <v>3666</v>
      </c>
      <c r="F7">
        <f t="shared" si="0"/>
        <v>0.30549999999999999</v>
      </c>
      <c r="G7">
        <f t="shared" si="1"/>
        <v>0.55057692307692307</v>
      </c>
    </row>
    <row r="8" spans="1:9" x14ac:dyDescent="0.35">
      <c r="A8">
        <v>6</v>
      </c>
      <c r="B8" t="s">
        <v>39</v>
      </c>
      <c r="C8">
        <v>10854</v>
      </c>
      <c r="D8" s="3">
        <f t="shared" si="2"/>
        <v>0.77528571428571424</v>
      </c>
      <c r="E8">
        <v>8471</v>
      </c>
      <c r="F8" s="3">
        <f t="shared" si="0"/>
        <v>0.70591666666666664</v>
      </c>
      <c r="G8" s="3">
        <f t="shared" si="1"/>
        <v>0.74326923076923079</v>
      </c>
    </row>
    <row r="9" spans="1:9" x14ac:dyDescent="0.35">
      <c r="A9">
        <v>7</v>
      </c>
      <c r="B9" t="s">
        <v>38</v>
      </c>
      <c r="C9">
        <v>9054</v>
      </c>
      <c r="D9">
        <f t="shared" si="2"/>
        <v>0.64671428571428569</v>
      </c>
      <c r="E9">
        <v>8101</v>
      </c>
      <c r="F9">
        <f t="shared" si="0"/>
        <v>0.67508333333333337</v>
      </c>
      <c r="G9">
        <f t="shared" si="1"/>
        <v>0.65980769230769232</v>
      </c>
    </row>
    <row r="10" spans="1:9" x14ac:dyDescent="0.35">
      <c r="A10">
        <v>8</v>
      </c>
      <c r="B10" t="s">
        <v>37</v>
      </c>
      <c r="C10">
        <v>6230</v>
      </c>
      <c r="D10">
        <f t="shared" si="2"/>
        <v>0.44500000000000001</v>
      </c>
      <c r="E10">
        <v>1895</v>
      </c>
      <c r="F10">
        <f t="shared" si="0"/>
        <v>0.15791666666666668</v>
      </c>
      <c r="G10">
        <f t="shared" si="1"/>
        <v>0.3125</v>
      </c>
    </row>
    <row r="11" spans="1:9" x14ac:dyDescent="0.35">
      <c r="A11">
        <v>9</v>
      </c>
      <c r="B11" t="s">
        <v>37</v>
      </c>
      <c r="C11">
        <v>7656</v>
      </c>
      <c r="D11">
        <f t="shared" si="2"/>
        <v>0.54685714285714282</v>
      </c>
      <c r="E11">
        <v>3524</v>
      </c>
      <c r="F11">
        <f t="shared" si="0"/>
        <v>0.29366666666666669</v>
      </c>
      <c r="G11">
        <f t="shared" si="1"/>
        <v>0.43</v>
      </c>
    </row>
    <row r="12" spans="1:9" x14ac:dyDescent="0.35">
      <c r="A12">
        <v>10</v>
      </c>
      <c r="B12" t="s">
        <v>38</v>
      </c>
      <c r="C12">
        <v>9197</v>
      </c>
      <c r="D12">
        <f t="shared" si="2"/>
        <v>0.65692857142857142</v>
      </c>
      <c r="E12">
        <v>6181</v>
      </c>
      <c r="F12">
        <f t="shared" si="0"/>
        <v>0.51508333333333334</v>
      </c>
      <c r="G12">
        <f t="shared" si="1"/>
        <v>0.59146153846153848</v>
      </c>
    </row>
    <row r="13" spans="1:9" x14ac:dyDescent="0.35">
      <c r="A13">
        <v>11</v>
      </c>
      <c r="B13" t="s">
        <v>36</v>
      </c>
      <c r="C13">
        <v>3465</v>
      </c>
      <c r="D13">
        <f t="shared" si="2"/>
        <v>0.2475</v>
      </c>
      <c r="E13">
        <v>4469</v>
      </c>
      <c r="F13">
        <f t="shared" si="0"/>
        <v>0.37241666666666667</v>
      </c>
      <c r="G13">
        <f t="shared" si="1"/>
        <v>0.30515384615384616</v>
      </c>
    </row>
    <row r="14" spans="1:9" x14ac:dyDescent="0.35">
      <c r="A14">
        <v>12</v>
      </c>
      <c r="B14" t="s">
        <v>39</v>
      </c>
      <c r="C14">
        <v>12399</v>
      </c>
      <c r="D14" s="2">
        <f t="shared" si="2"/>
        <v>0.88564285714285718</v>
      </c>
      <c r="E14">
        <v>4280</v>
      </c>
      <c r="F14">
        <f t="shared" si="0"/>
        <v>0.35666666666666669</v>
      </c>
      <c r="G14">
        <f t="shared" si="1"/>
        <v>0.64149999999999996</v>
      </c>
    </row>
    <row r="15" spans="1:9" x14ac:dyDescent="0.35">
      <c r="A15">
        <v>13</v>
      </c>
      <c r="B15" t="s">
        <v>37</v>
      </c>
      <c r="C15">
        <v>11513</v>
      </c>
      <c r="D15" s="2">
        <f t="shared" si="2"/>
        <v>0.8223571428571429</v>
      </c>
      <c r="E15">
        <v>4564</v>
      </c>
      <c r="F15">
        <f t="shared" si="0"/>
        <v>0.38033333333333336</v>
      </c>
      <c r="G15">
        <f t="shared" si="1"/>
        <v>0.61834615384615388</v>
      </c>
    </row>
    <row r="16" spans="1:9" x14ac:dyDescent="0.35">
      <c r="A16">
        <v>14</v>
      </c>
      <c r="B16" t="s">
        <v>38</v>
      </c>
      <c r="C16">
        <v>7093</v>
      </c>
      <c r="D16">
        <f>C16/14000</f>
        <v>0.50664285714285717</v>
      </c>
      <c r="E16">
        <v>9564</v>
      </c>
      <c r="F16" s="3">
        <f t="shared" si="0"/>
        <v>0.79700000000000004</v>
      </c>
      <c r="G16">
        <f t="shared" si="1"/>
        <v>0.64065384615384613</v>
      </c>
    </row>
    <row r="17" spans="1:9" x14ac:dyDescent="0.35">
      <c r="A17">
        <v>15</v>
      </c>
      <c r="B17" t="s">
        <v>36</v>
      </c>
      <c r="C17">
        <v>12611</v>
      </c>
      <c r="D17" s="1">
        <f t="shared" si="2"/>
        <v>0.9007857142857143</v>
      </c>
      <c r="E17">
        <v>4806</v>
      </c>
      <c r="F17">
        <f t="shared" si="0"/>
        <v>0.40050000000000002</v>
      </c>
      <c r="G17">
        <f t="shared" si="1"/>
        <v>0.66988461538461541</v>
      </c>
    </row>
    <row r="18" spans="1:9" x14ac:dyDescent="0.35">
      <c r="A18">
        <v>16</v>
      </c>
      <c r="B18" t="s">
        <v>39</v>
      </c>
      <c r="C18">
        <v>6196</v>
      </c>
      <c r="D18">
        <f t="shared" si="2"/>
        <v>0.44257142857142856</v>
      </c>
      <c r="E18">
        <v>10033</v>
      </c>
      <c r="F18" s="2">
        <f t="shared" si="0"/>
        <v>0.83608333333333329</v>
      </c>
      <c r="G18">
        <f t="shared" si="1"/>
        <v>0.62419230769230771</v>
      </c>
    </row>
    <row r="19" spans="1:9" x14ac:dyDescent="0.35">
      <c r="A19">
        <v>17</v>
      </c>
      <c r="B19" t="s">
        <v>38</v>
      </c>
      <c r="C19">
        <v>10699</v>
      </c>
      <c r="D19" s="3">
        <f t="shared" si="2"/>
        <v>0.76421428571428573</v>
      </c>
      <c r="E19">
        <v>6629</v>
      </c>
      <c r="F19">
        <f t="shared" si="0"/>
        <v>0.55241666666666667</v>
      </c>
      <c r="G19">
        <f t="shared" si="1"/>
        <v>0.66646153846153844</v>
      </c>
    </row>
    <row r="20" spans="1:9" x14ac:dyDescent="0.35">
      <c r="A20" t="s">
        <v>4</v>
      </c>
    </row>
    <row r="21" spans="1:9" x14ac:dyDescent="0.35">
      <c r="A21">
        <v>1</v>
      </c>
      <c r="B21" t="s">
        <v>36</v>
      </c>
      <c r="C21">
        <v>4293</v>
      </c>
      <c r="D21">
        <f>C21/14000</f>
        <v>0.30664285714285716</v>
      </c>
      <c r="E21">
        <v>2913</v>
      </c>
      <c r="F21">
        <f>E21/12000</f>
        <v>0.24274999999999999</v>
      </c>
      <c r="G21">
        <f t="shared" si="1"/>
        <v>0.27715384615384614</v>
      </c>
      <c r="H21">
        <f>SUM(D21:D37)/17</f>
        <v>0.66745798319327754</v>
      </c>
      <c r="I21">
        <f>SUM(F21:F37)/17</f>
        <v>0.38205882352941167</v>
      </c>
    </row>
    <row r="22" spans="1:9" x14ac:dyDescent="0.35">
      <c r="A22">
        <v>2</v>
      </c>
      <c r="B22" t="s">
        <v>38</v>
      </c>
      <c r="C22">
        <v>13480</v>
      </c>
      <c r="D22" s="1">
        <f t="shared" ref="D22:D37" si="3">C22/14000</f>
        <v>0.96285714285714286</v>
      </c>
      <c r="E22">
        <v>7252</v>
      </c>
      <c r="F22">
        <f t="shared" ref="F22:F37" si="4">E22/12000</f>
        <v>0.60433333333333328</v>
      </c>
      <c r="G22" s="3">
        <f t="shared" si="1"/>
        <v>0.79738461538461536</v>
      </c>
    </row>
    <row r="23" spans="1:9" x14ac:dyDescent="0.35">
      <c r="A23">
        <v>3</v>
      </c>
      <c r="B23" t="s">
        <v>39</v>
      </c>
      <c r="C23">
        <v>13751</v>
      </c>
      <c r="D23" s="1">
        <f t="shared" si="3"/>
        <v>0.98221428571428571</v>
      </c>
      <c r="E23">
        <v>8683</v>
      </c>
      <c r="F23" s="3">
        <f t="shared" si="4"/>
        <v>0.72358333333333336</v>
      </c>
      <c r="G23" s="2">
        <f t="shared" si="1"/>
        <v>0.86284615384615382</v>
      </c>
    </row>
    <row r="24" spans="1:9" x14ac:dyDescent="0.35">
      <c r="A24">
        <v>4</v>
      </c>
      <c r="B24" t="s">
        <v>37</v>
      </c>
      <c r="C24">
        <v>11776</v>
      </c>
      <c r="D24" s="2">
        <f t="shared" si="3"/>
        <v>0.84114285714285719</v>
      </c>
      <c r="E24">
        <v>3461</v>
      </c>
      <c r="F24">
        <f t="shared" si="4"/>
        <v>0.28841666666666665</v>
      </c>
      <c r="G24">
        <f t="shared" si="1"/>
        <v>0.58603846153846151</v>
      </c>
    </row>
    <row r="25" spans="1:9" x14ac:dyDescent="0.35">
      <c r="A25">
        <v>5</v>
      </c>
      <c r="B25" t="s">
        <v>39</v>
      </c>
      <c r="C25">
        <v>13668</v>
      </c>
      <c r="D25" s="1">
        <f t="shared" si="3"/>
        <v>0.97628571428571431</v>
      </c>
      <c r="E25">
        <v>1670</v>
      </c>
      <c r="F25">
        <f t="shared" si="4"/>
        <v>0.13916666666666666</v>
      </c>
      <c r="G25">
        <f t="shared" si="1"/>
        <v>0.58992307692307688</v>
      </c>
    </row>
    <row r="26" spans="1:9" x14ac:dyDescent="0.35">
      <c r="A26">
        <v>6</v>
      </c>
      <c r="B26" t="s">
        <v>36</v>
      </c>
      <c r="C26">
        <v>12234</v>
      </c>
      <c r="D26" s="2">
        <f t="shared" si="3"/>
        <v>0.87385714285714289</v>
      </c>
      <c r="E26">
        <v>5462</v>
      </c>
      <c r="F26">
        <f t="shared" si="4"/>
        <v>0.45516666666666666</v>
      </c>
      <c r="G26">
        <f t="shared" si="1"/>
        <v>0.68061538461538462</v>
      </c>
    </row>
    <row r="27" spans="1:9" x14ac:dyDescent="0.35">
      <c r="A27">
        <v>7</v>
      </c>
      <c r="B27" t="s">
        <v>38</v>
      </c>
      <c r="C27">
        <v>8622</v>
      </c>
      <c r="D27">
        <f t="shared" si="3"/>
        <v>0.61585714285714288</v>
      </c>
      <c r="E27">
        <v>12023</v>
      </c>
      <c r="F27" s="1">
        <f t="shared" si="4"/>
        <v>1.0019166666666666</v>
      </c>
      <c r="G27" s="3">
        <f t="shared" si="1"/>
        <v>0.79403846153846158</v>
      </c>
    </row>
    <row r="28" spans="1:9" x14ac:dyDescent="0.35">
      <c r="A28">
        <v>8</v>
      </c>
      <c r="B28" t="s">
        <v>37</v>
      </c>
      <c r="C28">
        <v>7739</v>
      </c>
      <c r="D28">
        <f t="shared" si="3"/>
        <v>0.55278571428571432</v>
      </c>
      <c r="E28">
        <v>4150</v>
      </c>
      <c r="F28">
        <f t="shared" si="4"/>
        <v>0.34583333333333333</v>
      </c>
      <c r="G28">
        <f t="shared" si="1"/>
        <v>0.45726923076923076</v>
      </c>
    </row>
    <row r="29" spans="1:9" x14ac:dyDescent="0.35">
      <c r="A29">
        <v>9</v>
      </c>
      <c r="B29" t="s">
        <v>38</v>
      </c>
      <c r="C29">
        <v>6895</v>
      </c>
      <c r="D29">
        <f t="shared" si="3"/>
        <v>0.49249999999999999</v>
      </c>
      <c r="E29">
        <v>762</v>
      </c>
      <c r="F29">
        <f t="shared" si="4"/>
        <v>6.3500000000000001E-2</v>
      </c>
      <c r="G29">
        <f t="shared" si="1"/>
        <v>0.29449999999999998</v>
      </c>
    </row>
    <row r="30" spans="1:9" x14ac:dyDescent="0.35">
      <c r="A30">
        <v>10</v>
      </c>
      <c r="B30" t="s">
        <v>39</v>
      </c>
      <c r="C30">
        <v>13058</v>
      </c>
      <c r="D30" s="1">
        <f t="shared" si="3"/>
        <v>0.93271428571428572</v>
      </c>
      <c r="E30">
        <v>6352</v>
      </c>
      <c r="F30">
        <f t="shared" si="4"/>
        <v>0.52933333333333332</v>
      </c>
      <c r="G30">
        <f t="shared" si="1"/>
        <v>0.74653846153846148</v>
      </c>
    </row>
    <row r="31" spans="1:9" x14ac:dyDescent="0.35">
      <c r="A31">
        <v>11</v>
      </c>
      <c r="B31" t="s">
        <v>37</v>
      </c>
      <c r="C31">
        <v>9242</v>
      </c>
      <c r="D31">
        <f t="shared" si="3"/>
        <v>0.66014285714285714</v>
      </c>
      <c r="E31">
        <v>490</v>
      </c>
      <c r="F31">
        <f t="shared" si="4"/>
        <v>4.0833333333333333E-2</v>
      </c>
      <c r="G31">
        <f t="shared" si="1"/>
        <v>0.37430769230769229</v>
      </c>
    </row>
    <row r="32" spans="1:9" x14ac:dyDescent="0.35">
      <c r="A32">
        <v>12</v>
      </c>
      <c r="B32" t="s">
        <v>36</v>
      </c>
      <c r="C32">
        <v>13792</v>
      </c>
      <c r="D32" s="1">
        <f t="shared" si="3"/>
        <v>0.9851428571428571</v>
      </c>
      <c r="E32">
        <v>1375</v>
      </c>
      <c r="F32">
        <f t="shared" si="4"/>
        <v>0.11458333333333333</v>
      </c>
      <c r="G32">
        <f t="shared" si="1"/>
        <v>0.58334615384615385</v>
      </c>
    </row>
    <row r="33" spans="1:7" x14ac:dyDescent="0.35">
      <c r="A33">
        <v>13</v>
      </c>
      <c r="B33" t="s">
        <v>36</v>
      </c>
      <c r="C33">
        <v>6298</v>
      </c>
      <c r="D33">
        <f t="shared" si="3"/>
        <v>0.44985714285714284</v>
      </c>
      <c r="E33">
        <v>5266</v>
      </c>
      <c r="F33">
        <f t="shared" si="4"/>
        <v>0.43883333333333335</v>
      </c>
      <c r="G33">
        <f t="shared" si="1"/>
        <v>0.44476923076923075</v>
      </c>
    </row>
    <row r="34" spans="1:7" x14ac:dyDescent="0.35">
      <c r="A34">
        <v>14</v>
      </c>
      <c r="B34" t="s">
        <v>38</v>
      </c>
      <c r="C34">
        <v>13646</v>
      </c>
      <c r="D34" s="1">
        <f t="shared" si="3"/>
        <v>0.97471428571428576</v>
      </c>
      <c r="E34">
        <v>1280</v>
      </c>
      <c r="F34">
        <f t="shared" si="4"/>
        <v>0.10666666666666667</v>
      </c>
      <c r="G34">
        <f t="shared" si="1"/>
        <v>0.57407692307692304</v>
      </c>
    </row>
    <row r="35" spans="1:7" x14ac:dyDescent="0.35">
      <c r="A35">
        <v>15</v>
      </c>
      <c r="B35" t="s">
        <v>37</v>
      </c>
      <c r="C35">
        <v>664</v>
      </c>
      <c r="D35">
        <f t="shared" si="3"/>
        <v>4.7428571428571431E-2</v>
      </c>
      <c r="E35">
        <v>9851</v>
      </c>
      <c r="F35" s="2">
        <f>E35/12000</f>
        <v>0.82091666666666663</v>
      </c>
      <c r="G35">
        <f t="shared" si="1"/>
        <v>0.40442307692307694</v>
      </c>
    </row>
    <row r="36" spans="1:7" x14ac:dyDescent="0.35">
      <c r="A36">
        <v>16</v>
      </c>
      <c r="B36" t="s">
        <v>39</v>
      </c>
      <c r="C36">
        <v>6265</v>
      </c>
      <c r="D36">
        <f t="shared" si="3"/>
        <v>0.44750000000000001</v>
      </c>
      <c r="E36">
        <v>2259</v>
      </c>
      <c r="F36">
        <f t="shared" si="4"/>
        <v>0.18825</v>
      </c>
      <c r="G36">
        <f t="shared" si="1"/>
        <v>0.32784615384615384</v>
      </c>
    </row>
    <row r="37" spans="1:7" x14ac:dyDescent="0.35">
      <c r="A37">
        <v>17</v>
      </c>
      <c r="B37" t="s">
        <v>38</v>
      </c>
      <c r="C37">
        <v>3432</v>
      </c>
      <c r="D37">
        <f t="shared" si="3"/>
        <v>0.24514285714285713</v>
      </c>
      <c r="E37">
        <v>4691</v>
      </c>
      <c r="F37">
        <f t="shared" si="4"/>
        <v>0.39091666666666669</v>
      </c>
      <c r="G37">
        <f t="shared" si="1"/>
        <v>0.31242307692307691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3E83-4171-4446-982D-E3B24731BE1C}">
  <dimension ref="A1:L79"/>
  <sheetViews>
    <sheetView workbookViewId="0">
      <pane ySplit="1" topLeftCell="A2" activePane="bottomLeft" state="frozen"/>
      <selection pane="bottomLeft" activeCell="D13" sqref="D13"/>
    </sheetView>
  </sheetViews>
  <sheetFormatPr defaultRowHeight="14.5" x14ac:dyDescent="0.35"/>
  <cols>
    <col min="1" max="1" width="12" customWidth="1"/>
    <col min="2" max="2" width="62.81640625" bestFit="1" customWidth="1"/>
    <col min="3" max="3" width="13.81640625" customWidth="1"/>
    <col min="4" max="4" width="11.81640625" customWidth="1"/>
    <col min="5" max="5" width="15.26953125" customWidth="1"/>
    <col min="7" max="7" width="10" customWidth="1"/>
  </cols>
  <sheetData>
    <row r="1" spans="1:12" s="4" customFormat="1" x14ac:dyDescent="0.35">
      <c r="A1" s="4" t="s">
        <v>0</v>
      </c>
      <c r="C1" s="4" t="s">
        <v>9</v>
      </c>
      <c r="E1" s="4" t="s">
        <v>10</v>
      </c>
    </row>
    <row r="2" spans="1:12" x14ac:dyDescent="0.35">
      <c r="A2" t="s">
        <v>1</v>
      </c>
      <c r="B2" t="s">
        <v>5</v>
      </c>
      <c r="C2" t="s">
        <v>7</v>
      </c>
      <c r="D2" t="s">
        <v>8</v>
      </c>
      <c r="E2" t="s">
        <v>7</v>
      </c>
      <c r="F2" t="s">
        <v>8</v>
      </c>
      <c r="G2" t="s">
        <v>20</v>
      </c>
    </row>
    <row r="3" spans="1:12" x14ac:dyDescent="0.35">
      <c r="A3">
        <v>1</v>
      </c>
      <c r="B3" t="s">
        <v>21</v>
      </c>
      <c r="C3">
        <v>8203</v>
      </c>
      <c r="D3">
        <f>C3/12000</f>
        <v>0.68358333333333332</v>
      </c>
      <c r="E3">
        <v>11504</v>
      </c>
      <c r="F3" s="1">
        <f>E3/12000</f>
        <v>0.95866666666666667</v>
      </c>
      <c r="G3" s="2">
        <f>(D3+F3)/2</f>
        <v>0.82112499999999999</v>
      </c>
      <c r="H3">
        <f>SUM(D3:D18)/16</f>
        <v>0.67476562499999981</v>
      </c>
      <c r="I3">
        <f>SUM(F3:F18)/16</f>
        <v>0.67981249999999993</v>
      </c>
      <c r="K3" s="1">
        <v>1</v>
      </c>
      <c r="L3" s="1">
        <v>2</v>
      </c>
    </row>
    <row r="4" spans="1:12" x14ac:dyDescent="0.35">
      <c r="A4">
        <v>2</v>
      </c>
      <c r="B4" t="s">
        <v>14</v>
      </c>
      <c r="C4">
        <v>7575</v>
      </c>
      <c r="D4">
        <f>C4/12000</f>
        <v>0.63124999999999998</v>
      </c>
      <c r="E4">
        <v>8896</v>
      </c>
      <c r="F4" s="3">
        <f t="shared" ref="F4:F18" si="0">E4/12000</f>
        <v>0.74133333333333329</v>
      </c>
      <c r="G4">
        <f t="shared" ref="G4:G67" si="1">(D4+F4)/2</f>
        <v>0.68629166666666663</v>
      </c>
      <c r="K4" s="2">
        <v>1</v>
      </c>
      <c r="L4" s="2">
        <v>4</v>
      </c>
    </row>
    <row r="5" spans="1:12" x14ac:dyDescent="0.35">
      <c r="A5">
        <v>3</v>
      </c>
      <c r="B5" t="s">
        <v>15</v>
      </c>
      <c r="C5">
        <v>9384</v>
      </c>
      <c r="D5" s="3">
        <f t="shared" ref="D5:D18" si="2">C5/12000</f>
        <v>0.78200000000000003</v>
      </c>
      <c r="E5">
        <v>7381</v>
      </c>
      <c r="F5">
        <f t="shared" si="0"/>
        <v>0.61508333333333332</v>
      </c>
      <c r="G5">
        <f t="shared" si="1"/>
        <v>0.69854166666666662</v>
      </c>
      <c r="K5" s="3">
        <v>4</v>
      </c>
      <c r="L5" s="3">
        <v>2</v>
      </c>
    </row>
    <row r="6" spans="1:12" x14ac:dyDescent="0.35">
      <c r="A6">
        <v>4</v>
      </c>
      <c r="B6" t="s">
        <v>13</v>
      </c>
      <c r="C6">
        <v>6956</v>
      </c>
      <c r="D6">
        <f t="shared" si="2"/>
        <v>0.57966666666666666</v>
      </c>
      <c r="E6">
        <v>9470</v>
      </c>
      <c r="F6" s="3">
        <f t="shared" si="0"/>
        <v>0.78916666666666668</v>
      </c>
      <c r="G6">
        <f t="shared" si="1"/>
        <v>0.68441666666666667</v>
      </c>
    </row>
    <row r="7" spans="1:12" x14ac:dyDescent="0.35">
      <c r="A7">
        <v>5</v>
      </c>
      <c r="B7" t="s">
        <v>14</v>
      </c>
      <c r="C7">
        <v>8307</v>
      </c>
      <c r="D7">
        <f t="shared" si="2"/>
        <v>0.69225000000000003</v>
      </c>
      <c r="E7">
        <v>7309</v>
      </c>
      <c r="F7">
        <f t="shared" si="0"/>
        <v>0.60908333333333331</v>
      </c>
      <c r="G7">
        <f>(D7+F7)/2</f>
        <v>0.65066666666666673</v>
      </c>
    </row>
    <row r="8" spans="1:12" x14ac:dyDescent="0.35">
      <c r="A8">
        <v>6</v>
      </c>
      <c r="B8" t="s">
        <v>15</v>
      </c>
      <c r="C8">
        <v>6404</v>
      </c>
      <c r="D8">
        <f t="shared" si="2"/>
        <v>0.53366666666666662</v>
      </c>
      <c r="E8">
        <v>6842</v>
      </c>
      <c r="F8">
        <f t="shared" si="0"/>
        <v>0.57016666666666671</v>
      </c>
      <c r="G8">
        <f t="shared" si="1"/>
        <v>0.55191666666666661</v>
      </c>
    </row>
    <row r="9" spans="1:12" x14ac:dyDescent="0.35">
      <c r="A9">
        <v>7</v>
      </c>
      <c r="B9" t="s">
        <v>22</v>
      </c>
      <c r="C9">
        <v>9342</v>
      </c>
      <c r="D9" s="3">
        <f t="shared" si="2"/>
        <v>0.77849999999999997</v>
      </c>
      <c r="E9">
        <v>10268</v>
      </c>
      <c r="F9" s="2">
        <f t="shared" si="0"/>
        <v>0.85566666666666669</v>
      </c>
      <c r="G9" s="2">
        <f t="shared" si="1"/>
        <v>0.81708333333333338</v>
      </c>
    </row>
    <row r="10" spans="1:12" x14ac:dyDescent="0.35">
      <c r="A10">
        <v>8</v>
      </c>
      <c r="B10" t="s">
        <v>13</v>
      </c>
      <c r="C10">
        <v>7939</v>
      </c>
      <c r="D10">
        <f t="shared" si="2"/>
        <v>0.6615833333333333</v>
      </c>
      <c r="E10">
        <v>4285</v>
      </c>
      <c r="F10">
        <f t="shared" si="0"/>
        <v>0.35708333333333331</v>
      </c>
      <c r="G10">
        <f t="shared" si="1"/>
        <v>0.5093333333333333</v>
      </c>
    </row>
    <row r="11" spans="1:12" x14ac:dyDescent="0.35">
      <c r="A11">
        <v>9</v>
      </c>
      <c r="B11" t="s">
        <v>23</v>
      </c>
      <c r="C11">
        <v>6178</v>
      </c>
      <c r="D11">
        <f t="shared" si="2"/>
        <v>0.51483333333333337</v>
      </c>
      <c r="E11">
        <v>11677</v>
      </c>
      <c r="F11" s="1">
        <f t="shared" si="0"/>
        <v>0.9730833333333333</v>
      </c>
      <c r="G11" s="2">
        <f t="shared" si="1"/>
        <v>0.74395833333333328</v>
      </c>
    </row>
    <row r="12" spans="1:12" x14ac:dyDescent="0.35">
      <c r="A12">
        <v>10</v>
      </c>
      <c r="B12" t="s">
        <v>22</v>
      </c>
      <c r="C12">
        <v>7383</v>
      </c>
      <c r="D12">
        <f t="shared" si="2"/>
        <v>0.61524999999999996</v>
      </c>
      <c r="E12">
        <v>10504</v>
      </c>
      <c r="F12" s="2">
        <f t="shared" si="0"/>
        <v>0.8753333333333333</v>
      </c>
      <c r="G12" s="2">
        <f t="shared" si="1"/>
        <v>0.74529166666666669</v>
      </c>
    </row>
    <row r="13" spans="1:12" x14ac:dyDescent="0.35">
      <c r="A13">
        <v>11</v>
      </c>
      <c r="B13" t="s">
        <v>23</v>
      </c>
      <c r="C13">
        <v>8650</v>
      </c>
      <c r="D13" s="3">
        <f t="shared" si="2"/>
        <v>0.72083333333333333</v>
      </c>
      <c r="E13">
        <v>10605</v>
      </c>
      <c r="F13" s="2">
        <f t="shared" si="0"/>
        <v>0.88375000000000004</v>
      </c>
      <c r="G13" s="2">
        <f t="shared" si="1"/>
        <v>0.80229166666666663</v>
      </c>
    </row>
    <row r="14" spans="1:12" x14ac:dyDescent="0.35">
      <c r="A14">
        <v>12</v>
      </c>
      <c r="B14" t="s">
        <v>21</v>
      </c>
      <c r="C14">
        <v>9449</v>
      </c>
      <c r="D14" s="3">
        <f t="shared" si="2"/>
        <v>0.78741666666666665</v>
      </c>
      <c r="E14">
        <v>10347</v>
      </c>
      <c r="F14" s="2">
        <f t="shared" si="0"/>
        <v>0.86224999999999996</v>
      </c>
      <c r="G14" s="2">
        <f t="shared" si="1"/>
        <v>0.82483333333333331</v>
      </c>
    </row>
    <row r="15" spans="1:12" x14ac:dyDescent="0.35">
      <c r="A15">
        <v>13</v>
      </c>
      <c r="B15" t="s">
        <v>34</v>
      </c>
      <c r="C15">
        <v>11226</v>
      </c>
      <c r="D15" s="1">
        <f t="shared" si="2"/>
        <v>0.9355</v>
      </c>
      <c r="E15">
        <v>8034</v>
      </c>
      <c r="F15">
        <f t="shared" si="0"/>
        <v>0.66949999999999998</v>
      </c>
      <c r="G15" s="2">
        <f t="shared" si="1"/>
        <v>0.80249999999999999</v>
      </c>
    </row>
    <row r="16" spans="1:12" x14ac:dyDescent="0.35">
      <c r="A16">
        <v>14</v>
      </c>
      <c r="B16" t="s">
        <v>13</v>
      </c>
      <c r="C16">
        <v>9767</v>
      </c>
      <c r="D16" s="2">
        <f t="shared" si="2"/>
        <v>0.81391666666666662</v>
      </c>
      <c r="E16">
        <v>5674</v>
      </c>
      <c r="F16">
        <f t="shared" si="0"/>
        <v>0.47283333333333333</v>
      </c>
      <c r="G16">
        <f t="shared" si="1"/>
        <v>0.64337500000000003</v>
      </c>
    </row>
    <row r="17" spans="1:12" x14ac:dyDescent="0.35">
      <c r="A17">
        <v>15</v>
      </c>
      <c r="B17" t="s">
        <v>15</v>
      </c>
      <c r="C17">
        <v>6653</v>
      </c>
      <c r="D17">
        <f t="shared" si="2"/>
        <v>0.55441666666666667</v>
      </c>
      <c r="E17">
        <v>3830</v>
      </c>
      <c r="F17">
        <f t="shared" si="0"/>
        <v>0.31916666666666665</v>
      </c>
      <c r="G17">
        <f t="shared" si="1"/>
        <v>0.43679166666666669</v>
      </c>
    </row>
    <row r="18" spans="1:12" x14ac:dyDescent="0.35">
      <c r="A18">
        <v>16</v>
      </c>
      <c r="B18" t="s">
        <v>14</v>
      </c>
      <c r="C18">
        <v>6139</v>
      </c>
      <c r="D18">
        <f t="shared" si="2"/>
        <v>0.51158333333333328</v>
      </c>
      <c r="E18">
        <v>3898</v>
      </c>
      <c r="F18">
        <f t="shared" si="0"/>
        <v>0.32483333333333331</v>
      </c>
      <c r="G18">
        <f t="shared" si="1"/>
        <v>0.41820833333333329</v>
      </c>
    </row>
    <row r="19" spans="1:12" x14ac:dyDescent="0.35">
      <c r="A19" t="s">
        <v>2</v>
      </c>
      <c r="B19" t="s">
        <v>6</v>
      </c>
    </row>
    <row r="20" spans="1:12" x14ac:dyDescent="0.35">
      <c r="A20">
        <v>1</v>
      </c>
      <c r="B20" t="s">
        <v>16</v>
      </c>
      <c r="C20">
        <v>1973</v>
      </c>
      <c r="D20">
        <f>C20/12000</f>
        <v>0.16441666666666666</v>
      </c>
      <c r="E20">
        <v>1293</v>
      </c>
      <c r="F20">
        <f>E20/12000</f>
        <v>0.10775</v>
      </c>
      <c r="G20">
        <f t="shared" si="1"/>
        <v>0.13608333333333333</v>
      </c>
      <c r="H20">
        <f>SUM(D20:D40)/21</f>
        <v>0.46845238095238095</v>
      </c>
      <c r="I20">
        <f>SUM(F20:F40)/21</f>
        <v>0.35250396825396824</v>
      </c>
      <c r="K20" s="1">
        <v>3</v>
      </c>
      <c r="L20" s="1">
        <v>1</v>
      </c>
    </row>
    <row r="21" spans="1:12" x14ac:dyDescent="0.35">
      <c r="A21">
        <v>2</v>
      </c>
      <c r="B21" t="s">
        <v>17</v>
      </c>
      <c r="C21">
        <v>7725</v>
      </c>
      <c r="D21">
        <f t="shared" ref="D21:D40" si="3">C21/12000</f>
        <v>0.64375000000000004</v>
      </c>
      <c r="E21">
        <v>4692</v>
      </c>
      <c r="F21">
        <f t="shared" ref="F21:F40" si="4">E21/12000</f>
        <v>0.39100000000000001</v>
      </c>
      <c r="G21">
        <f t="shared" si="1"/>
        <v>0.51737500000000003</v>
      </c>
      <c r="K21" s="2">
        <v>3</v>
      </c>
      <c r="L21" s="2">
        <v>1</v>
      </c>
    </row>
    <row r="22" spans="1:12" x14ac:dyDescent="0.35">
      <c r="A22">
        <v>3</v>
      </c>
      <c r="B22" t="s">
        <v>24</v>
      </c>
      <c r="C22">
        <v>10492</v>
      </c>
      <c r="D22" s="2">
        <f t="shared" si="3"/>
        <v>0.8743333333333333</v>
      </c>
      <c r="E22">
        <v>10083</v>
      </c>
      <c r="F22" s="2">
        <f t="shared" si="4"/>
        <v>0.84025000000000005</v>
      </c>
      <c r="G22" s="2">
        <f t="shared" si="1"/>
        <v>0.85729166666666667</v>
      </c>
      <c r="K22" s="3">
        <v>0</v>
      </c>
      <c r="L22" s="3">
        <v>3</v>
      </c>
    </row>
    <row r="23" spans="1:12" x14ac:dyDescent="0.35">
      <c r="A23">
        <v>4</v>
      </c>
      <c r="B23" t="s">
        <v>19</v>
      </c>
      <c r="C23">
        <v>7040</v>
      </c>
      <c r="D23">
        <f t="shared" si="3"/>
        <v>0.58666666666666667</v>
      </c>
      <c r="E23">
        <v>6088</v>
      </c>
      <c r="F23">
        <f t="shared" si="4"/>
        <v>0.5073333333333333</v>
      </c>
      <c r="G23">
        <f t="shared" si="1"/>
        <v>0.54699999999999993</v>
      </c>
    </row>
    <row r="24" spans="1:12" x14ac:dyDescent="0.35">
      <c r="A24">
        <v>5</v>
      </c>
      <c r="B24" t="s">
        <v>18</v>
      </c>
      <c r="C24">
        <v>10330</v>
      </c>
      <c r="D24" s="2">
        <f t="shared" si="3"/>
        <v>0.86083333333333334</v>
      </c>
      <c r="E24">
        <v>1997</v>
      </c>
      <c r="F24">
        <f t="shared" si="4"/>
        <v>0.16641666666666666</v>
      </c>
      <c r="G24">
        <f t="shared" si="1"/>
        <v>0.513625</v>
      </c>
    </row>
    <row r="25" spans="1:12" x14ac:dyDescent="0.35">
      <c r="A25">
        <v>6</v>
      </c>
      <c r="B25" t="s">
        <v>16</v>
      </c>
      <c r="C25">
        <v>885</v>
      </c>
      <c r="D25">
        <f t="shared" si="3"/>
        <v>7.3749999999999996E-2</v>
      </c>
      <c r="E25">
        <v>1241</v>
      </c>
      <c r="F25">
        <f t="shared" si="4"/>
        <v>0.10341666666666667</v>
      </c>
      <c r="G25">
        <f t="shared" si="1"/>
        <v>8.8583333333333333E-2</v>
      </c>
    </row>
    <row r="26" spans="1:12" x14ac:dyDescent="0.35">
      <c r="A26">
        <v>7</v>
      </c>
      <c r="B26" t="s">
        <v>19</v>
      </c>
      <c r="C26">
        <v>894</v>
      </c>
      <c r="D26">
        <f t="shared" si="3"/>
        <v>7.4499999999999997E-2</v>
      </c>
      <c r="E26">
        <v>672</v>
      </c>
      <c r="F26">
        <f t="shared" si="4"/>
        <v>5.6000000000000001E-2</v>
      </c>
      <c r="G26">
        <f t="shared" si="1"/>
        <v>6.5250000000000002E-2</v>
      </c>
    </row>
    <row r="27" spans="1:12" x14ac:dyDescent="0.35">
      <c r="A27">
        <v>8</v>
      </c>
      <c r="B27" t="s">
        <v>17</v>
      </c>
      <c r="C27">
        <v>1052</v>
      </c>
      <c r="D27">
        <f t="shared" si="3"/>
        <v>8.7666666666666671E-2</v>
      </c>
      <c r="E27">
        <v>1032</v>
      </c>
      <c r="F27">
        <f t="shared" si="4"/>
        <v>8.5999999999999993E-2</v>
      </c>
      <c r="G27">
        <f t="shared" si="1"/>
        <v>8.6833333333333332E-2</v>
      </c>
    </row>
    <row r="28" spans="1:12" x14ac:dyDescent="0.35">
      <c r="A28">
        <v>9</v>
      </c>
      <c r="B28" t="s">
        <v>16</v>
      </c>
      <c r="C28">
        <v>11999</v>
      </c>
      <c r="D28" s="1">
        <f t="shared" si="3"/>
        <v>0.99991666666666668</v>
      </c>
      <c r="E28">
        <v>1466</v>
      </c>
      <c r="F28">
        <f t="shared" si="4"/>
        <v>0.12216666666666667</v>
      </c>
      <c r="G28">
        <f t="shared" si="1"/>
        <v>0.56104166666666666</v>
      </c>
    </row>
    <row r="29" spans="1:12" x14ac:dyDescent="0.35">
      <c r="A29">
        <v>10</v>
      </c>
      <c r="B29" t="s">
        <v>19</v>
      </c>
      <c r="C29">
        <v>2271</v>
      </c>
      <c r="D29">
        <f>C29/12000</f>
        <v>0.18925</v>
      </c>
      <c r="E29">
        <v>588</v>
      </c>
      <c r="F29">
        <f t="shared" si="4"/>
        <v>4.9000000000000002E-2</v>
      </c>
      <c r="G29">
        <f t="shared" si="1"/>
        <v>0.11912500000000001</v>
      </c>
    </row>
    <row r="30" spans="1:12" x14ac:dyDescent="0.35">
      <c r="A30">
        <v>11</v>
      </c>
      <c r="B30" t="s">
        <v>17</v>
      </c>
      <c r="C30">
        <v>3457</v>
      </c>
      <c r="D30">
        <f t="shared" si="3"/>
        <v>0.28808333333333336</v>
      </c>
      <c r="E30">
        <v>1242</v>
      </c>
      <c r="F30">
        <f t="shared" si="4"/>
        <v>0.10349999999999999</v>
      </c>
      <c r="G30">
        <f t="shared" si="1"/>
        <v>0.19579166666666667</v>
      </c>
    </row>
    <row r="31" spans="1:12" x14ac:dyDescent="0.35">
      <c r="A31">
        <v>12</v>
      </c>
      <c r="B31" t="s">
        <v>18</v>
      </c>
      <c r="C31">
        <v>921</v>
      </c>
      <c r="D31">
        <f t="shared" si="3"/>
        <v>7.6749999999999999E-2</v>
      </c>
      <c r="E31">
        <v>2969</v>
      </c>
      <c r="F31">
        <f t="shared" si="4"/>
        <v>0.24741666666666667</v>
      </c>
      <c r="G31">
        <f t="shared" si="1"/>
        <v>0.16208333333333333</v>
      </c>
    </row>
    <row r="32" spans="1:12" x14ac:dyDescent="0.35">
      <c r="A32">
        <v>13</v>
      </c>
      <c r="B32" t="s">
        <v>16</v>
      </c>
      <c r="C32">
        <v>1898</v>
      </c>
      <c r="D32">
        <f t="shared" si="3"/>
        <v>0.15816666666666668</v>
      </c>
      <c r="E32">
        <v>665</v>
      </c>
      <c r="F32">
        <f t="shared" si="4"/>
        <v>5.541666666666667E-2</v>
      </c>
      <c r="G32">
        <f t="shared" si="1"/>
        <v>0.10679166666666667</v>
      </c>
    </row>
    <row r="33" spans="1:12" x14ac:dyDescent="0.35">
      <c r="A33">
        <v>14</v>
      </c>
      <c r="B33" t="s">
        <v>25</v>
      </c>
      <c r="C33">
        <v>7763</v>
      </c>
      <c r="D33">
        <f t="shared" si="3"/>
        <v>0.6469166666666667</v>
      </c>
      <c r="E33">
        <v>12100</v>
      </c>
      <c r="F33" s="1">
        <f t="shared" si="4"/>
        <v>1.0083333333333333</v>
      </c>
      <c r="G33" s="2">
        <f t="shared" si="1"/>
        <v>0.82762500000000006</v>
      </c>
    </row>
    <row r="34" spans="1:12" x14ac:dyDescent="0.35">
      <c r="A34">
        <v>15</v>
      </c>
      <c r="B34" t="s">
        <v>24</v>
      </c>
      <c r="C34">
        <v>10225</v>
      </c>
      <c r="D34" s="2">
        <f t="shared" si="3"/>
        <v>0.8520833333333333</v>
      </c>
      <c r="E34">
        <v>9082</v>
      </c>
      <c r="F34" s="3">
        <f t="shared" si="4"/>
        <v>0.75683333333333336</v>
      </c>
      <c r="G34" s="2">
        <f t="shared" si="1"/>
        <v>0.80445833333333328</v>
      </c>
    </row>
    <row r="35" spans="1:12" x14ac:dyDescent="0.35">
      <c r="A35">
        <v>16</v>
      </c>
      <c r="B35" t="s">
        <v>17</v>
      </c>
      <c r="C35">
        <v>7985</v>
      </c>
      <c r="D35">
        <f t="shared" si="3"/>
        <v>0.66541666666666666</v>
      </c>
      <c r="E35">
        <v>8360</v>
      </c>
      <c r="F35">
        <f t="shared" si="4"/>
        <v>0.69666666666666666</v>
      </c>
      <c r="G35">
        <f t="shared" si="1"/>
        <v>0.68104166666666666</v>
      </c>
    </row>
    <row r="36" spans="1:12" x14ac:dyDescent="0.35">
      <c r="A36">
        <v>17</v>
      </c>
      <c r="B36" t="s">
        <v>19</v>
      </c>
      <c r="C36">
        <v>4108</v>
      </c>
      <c r="D36">
        <f t="shared" si="3"/>
        <v>0.34233333333333332</v>
      </c>
      <c r="E36">
        <v>724</v>
      </c>
      <c r="F36">
        <f t="shared" si="4"/>
        <v>6.0333333333333336E-2</v>
      </c>
      <c r="G36">
        <f t="shared" si="1"/>
        <v>0.20133333333333334</v>
      </c>
    </row>
    <row r="37" spans="1:12" x14ac:dyDescent="0.35">
      <c r="A37">
        <v>18</v>
      </c>
      <c r="B37" t="s">
        <v>16</v>
      </c>
      <c r="C37">
        <v>1721</v>
      </c>
      <c r="D37">
        <f t="shared" si="3"/>
        <v>0.14341666666666666</v>
      </c>
      <c r="E37">
        <v>1236</v>
      </c>
      <c r="F37">
        <f t="shared" si="4"/>
        <v>0.10299999999999999</v>
      </c>
      <c r="G37">
        <f t="shared" si="1"/>
        <v>0.12320833333333334</v>
      </c>
    </row>
    <row r="38" spans="1:12" x14ac:dyDescent="0.35">
      <c r="A38">
        <v>19</v>
      </c>
      <c r="B38" t="s">
        <v>17</v>
      </c>
      <c r="C38">
        <v>2562</v>
      </c>
      <c r="D38">
        <f t="shared" si="3"/>
        <v>0.2135</v>
      </c>
      <c r="E38">
        <v>9184</v>
      </c>
      <c r="F38" s="3">
        <f t="shared" si="4"/>
        <v>0.76533333333333331</v>
      </c>
      <c r="G38">
        <f t="shared" si="1"/>
        <v>0.48941666666666667</v>
      </c>
    </row>
    <row r="39" spans="1:12" x14ac:dyDescent="0.35">
      <c r="A39">
        <v>20</v>
      </c>
      <c r="B39" t="s">
        <v>18</v>
      </c>
      <c r="C39">
        <v>10918</v>
      </c>
      <c r="D39" s="1">
        <f t="shared" si="3"/>
        <v>0.90983333333333338</v>
      </c>
      <c r="E39">
        <v>5131</v>
      </c>
      <c r="F39">
        <f t="shared" si="4"/>
        <v>0.42758333333333332</v>
      </c>
      <c r="G39">
        <f t="shared" si="1"/>
        <v>0.66870833333333335</v>
      </c>
    </row>
    <row r="40" spans="1:12" x14ac:dyDescent="0.35">
      <c r="A40">
        <v>21</v>
      </c>
      <c r="B40" t="s">
        <v>26</v>
      </c>
      <c r="C40">
        <v>11831</v>
      </c>
      <c r="D40" s="1">
        <f t="shared" si="3"/>
        <v>0.98591666666666666</v>
      </c>
      <c r="E40">
        <v>8986</v>
      </c>
      <c r="F40" s="3">
        <f t="shared" si="4"/>
        <v>0.74883333333333335</v>
      </c>
      <c r="G40" s="2">
        <f t="shared" si="1"/>
        <v>0.86737500000000001</v>
      </c>
    </row>
    <row r="41" spans="1:12" x14ac:dyDescent="0.35">
      <c r="A41" t="s">
        <v>3</v>
      </c>
      <c r="B41" t="s">
        <v>6</v>
      </c>
    </row>
    <row r="42" spans="1:12" x14ac:dyDescent="0.35">
      <c r="A42">
        <v>1</v>
      </c>
      <c r="B42" t="s">
        <v>19</v>
      </c>
      <c r="C42">
        <v>1456</v>
      </c>
      <c r="D42">
        <f>C42/12000</f>
        <v>0.12133333333333333</v>
      </c>
      <c r="E42">
        <v>949</v>
      </c>
      <c r="F42">
        <f>E42/12000</f>
        <v>7.9083333333333339E-2</v>
      </c>
      <c r="G42">
        <f t="shared" si="1"/>
        <v>0.10020833333333334</v>
      </c>
      <c r="H42">
        <f>SUM(D42:D62)/21</f>
        <v>0.39966666666666673</v>
      </c>
      <c r="I42">
        <f>SUM(F42:F62)/21</f>
        <v>0.38684920634920639</v>
      </c>
      <c r="K42" s="1">
        <v>0</v>
      </c>
      <c r="L42" s="1">
        <v>3</v>
      </c>
    </row>
    <row r="43" spans="1:12" x14ac:dyDescent="0.35">
      <c r="A43">
        <v>2</v>
      </c>
      <c r="B43" t="s">
        <v>24</v>
      </c>
      <c r="C43">
        <v>8668</v>
      </c>
      <c r="D43" s="3">
        <f t="shared" ref="D43:D62" si="5">C43/12000</f>
        <v>0.72233333333333338</v>
      </c>
      <c r="E43">
        <v>12061</v>
      </c>
      <c r="F43" s="1">
        <f t="shared" ref="F43:F62" si="6">E43/12000</f>
        <v>1.0050833333333333</v>
      </c>
      <c r="G43" s="2">
        <f t="shared" si="1"/>
        <v>0.8637083333333333</v>
      </c>
      <c r="K43" s="2">
        <v>1</v>
      </c>
      <c r="L43" s="2">
        <v>1</v>
      </c>
    </row>
    <row r="44" spans="1:12" x14ac:dyDescent="0.35">
      <c r="A44">
        <v>3</v>
      </c>
      <c r="B44" t="s">
        <v>16</v>
      </c>
      <c r="C44">
        <v>6680</v>
      </c>
      <c r="D44">
        <f t="shared" si="5"/>
        <v>0.55666666666666664</v>
      </c>
      <c r="E44">
        <v>8595</v>
      </c>
      <c r="F44" s="3">
        <f t="shared" si="6"/>
        <v>0.71625000000000005</v>
      </c>
      <c r="G44">
        <f t="shared" si="1"/>
        <v>0.63645833333333335</v>
      </c>
      <c r="K44" s="3">
        <v>2</v>
      </c>
      <c r="L44" s="3">
        <v>1</v>
      </c>
    </row>
    <row r="45" spans="1:12" x14ac:dyDescent="0.35">
      <c r="A45">
        <v>4</v>
      </c>
      <c r="B45" t="s">
        <v>17</v>
      </c>
      <c r="C45">
        <v>8072</v>
      </c>
      <c r="D45">
        <f t="shared" si="5"/>
        <v>0.67266666666666663</v>
      </c>
      <c r="E45">
        <v>4882</v>
      </c>
      <c r="F45">
        <f t="shared" si="6"/>
        <v>0.40683333333333332</v>
      </c>
      <c r="G45">
        <f t="shared" si="1"/>
        <v>0.53974999999999995</v>
      </c>
    </row>
    <row r="46" spans="1:12" x14ac:dyDescent="0.35">
      <c r="A46">
        <v>5</v>
      </c>
      <c r="B46" t="s">
        <v>16</v>
      </c>
      <c r="C46">
        <v>5805</v>
      </c>
      <c r="D46">
        <f t="shared" si="5"/>
        <v>0.48375000000000001</v>
      </c>
      <c r="E46">
        <v>6423</v>
      </c>
      <c r="F46">
        <f t="shared" si="6"/>
        <v>0.53525</v>
      </c>
      <c r="G46">
        <f t="shared" si="1"/>
        <v>0.50950000000000006</v>
      </c>
    </row>
    <row r="47" spans="1:12" x14ac:dyDescent="0.35">
      <c r="A47">
        <v>6</v>
      </c>
      <c r="B47" t="s">
        <v>18</v>
      </c>
      <c r="C47">
        <v>4934</v>
      </c>
      <c r="D47">
        <f t="shared" si="5"/>
        <v>0.41116666666666668</v>
      </c>
      <c r="E47">
        <v>3437</v>
      </c>
      <c r="F47">
        <f t="shared" si="6"/>
        <v>0.28641666666666665</v>
      </c>
      <c r="G47">
        <f t="shared" si="1"/>
        <v>0.34879166666666667</v>
      </c>
    </row>
    <row r="48" spans="1:12" x14ac:dyDescent="0.35">
      <c r="A48">
        <v>7</v>
      </c>
      <c r="B48" t="s">
        <v>19</v>
      </c>
      <c r="C48">
        <v>6326</v>
      </c>
      <c r="D48">
        <f t="shared" si="5"/>
        <v>0.52716666666666667</v>
      </c>
      <c r="E48">
        <v>304</v>
      </c>
      <c r="F48">
        <f t="shared" si="6"/>
        <v>2.5333333333333333E-2</v>
      </c>
      <c r="G48">
        <f t="shared" si="1"/>
        <v>0.27625</v>
      </c>
    </row>
    <row r="49" spans="1:12" x14ac:dyDescent="0.35">
      <c r="A49">
        <v>8</v>
      </c>
      <c r="B49" t="s">
        <v>17</v>
      </c>
      <c r="C49">
        <v>498</v>
      </c>
      <c r="D49">
        <f t="shared" si="5"/>
        <v>4.1500000000000002E-2</v>
      </c>
      <c r="E49">
        <v>114</v>
      </c>
      <c r="F49">
        <f t="shared" si="6"/>
        <v>9.4999999999999998E-3</v>
      </c>
      <c r="G49">
        <f t="shared" si="1"/>
        <v>2.5500000000000002E-2</v>
      </c>
    </row>
    <row r="50" spans="1:12" x14ac:dyDescent="0.35">
      <c r="A50">
        <v>9</v>
      </c>
      <c r="B50" t="s">
        <v>19</v>
      </c>
      <c r="C50">
        <v>3244</v>
      </c>
      <c r="D50">
        <f t="shared" si="5"/>
        <v>0.27033333333333331</v>
      </c>
      <c r="E50">
        <v>10442</v>
      </c>
      <c r="F50" s="2">
        <f t="shared" si="6"/>
        <v>0.87016666666666664</v>
      </c>
      <c r="G50">
        <f t="shared" si="1"/>
        <v>0.57024999999999992</v>
      </c>
    </row>
    <row r="51" spans="1:12" x14ac:dyDescent="0.35">
      <c r="A51">
        <v>10</v>
      </c>
      <c r="B51" t="s">
        <v>24</v>
      </c>
      <c r="C51">
        <v>6965</v>
      </c>
      <c r="D51">
        <f t="shared" si="5"/>
        <v>0.58041666666666669</v>
      </c>
      <c r="E51">
        <v>12099</v>
      </c>
      <c r="F51" s="1">
        <f t="shared" si="6"/>
        <v>1.0082500000000001</v>
      </c>
      <c r="G51" s="2">
        <f t="shared" si="1"/>
        <v>0.79433333333333334</v>
      </c>
    </row>
    <row r="52" spans="1:12" x14ac:dyDescent="0.35">
      <c r="A52">
        <v>11</v>
      </c>
      <c r="B52" t="s">
        <v>16</v>
      </c>
      <c r="C52">
        <v>7680</v>
      </c>
      <c r="D52">
        <f t="shared" si="5"/>
        <v>0.64</v>
      </c>
      <c r="E52">
        <v>2592</v>
      </c>
      <c r="F52">
        <f t="shared" si="6"/>
        <v>0.216</v>
      </c>
      <c r="G52">
        <f t="shared" si="1"/>
        <v>0.42799999999999999</v>
      </c>
    </row>
    <row r="53" spans="1:12" x14ac:dyDescent="0.35">
      <c r="A53">
        <v>12</v>
      </c>
      <c r="B53" t="s">
        <v>17</v>
      </c>
      <c r="C53">
        <v>945</v>
      </c>
      <c r="D53">
        <f t="shared" si="5"/>
        <v>7.8750000000000001E-2</v>
      </c>
      <c r="E53">
        <v>424</v>
      </c>
      <c r="F53">
        <f t="shared" si="6"/>
        <v>3.5333333333333335E-2</v>
      </c>
      <c r="G53">
        <f t="shared" si="1"/>
        <v>5.7041666666666671E-2</v>
      </c>
    </row>
    <row r="54" spans="1:12" x14ac:dyDescent="0.35">
      <c r="A54">
        <v>13</v>
      </c>
      <c r="B54" t="s">
        <v>18</v>
      </c>
      <c r="C54">
        <v>1313</v>
      </c>
      <c r="D54">
        <f t="shared" si="5"/>
        <v>0.10941666666666666</v>
      </c>
      <c r="E54">
        <v>1146</v>
      </c>
      <c r="F54">
        <f t="shared" si="6"/>
        <v>9.5500000000000002E-2</v>
      </c>
      <c r="G54">
        <f t="shared" si="1"/>
        <v>0.10245833333333333</v>
      </c>
    </row>
    <row r="55" spans="1:12" x14ac:dyDescent="0.35">
      <c r="A55">
        <v>14</v>
      </c>
      <c r="B55" t="s">
        <v>19</v>
      </c>
      <c r="C55">
        <v>733</v>
      </c>
      <c r="D55">
        <f t="shared" si="5"/>
        <v>6.1083333333333337E-2</v>
      </c>
      <c r="E55">
        <v>609</v>
      </c>
      <c r="F55">
        <f t="shared" si="6"/>
        <v>5.0750000000000003E-2</v>
      </c>
      <c r="G55">
        <f t="shared" si="1"/>
        <v>5.591666666666667E-2</v>
      </c>
    </row>
    <row r="56" spans="1:12" x14ac:dyDescent="0.35">
      <c r="A56">
        <v>15</v>
      </c>
      <c r="B56" t="s">
        <v>17</v>
      </c>
      <c r="C56">
        <v>713</v>
      </c>
      <c r="D56">
        <f t="shared" si="5"/>
        <v>5.9416666666666666E-2</v>
      </c>
      <c r="E56">
        <v>1550</v>
      </c>
      <c r="F56">
        <f t="shared" si="6"/>
        <v>0.12916666666666668</v>
      </c>
      <c r="G56">
        <f t="shared" si="1"/>
        <v>9.4291666666666676E-2</v>
      </c>
    </row>
    <row r="57" spans="1:12" x14ac:dyDescent="0.35">
      <c r="A57">
        <v>16</v>
      </c>
      <c r="B57" t="s">
        <v>26</v>
      </c>
      <c r="C57">
        <v>7544</v>
      </c>
      <c r="D57">
        <f t="shared" si="5"/>
        <v>0.62866666666666671</v>
      </c>
      <c r="E57">
        <v>12100</v>
      </c>
      <c r="F57" s="1">
        <f t="shared" si="6"/>
        <v>1.0083333333333333</v>
      </c>
      <c r="G57" s="2">
        <f t="shared" si="1"/>
        <v>0.81850000000000001</v>
      </c>
    </row>
    <row r="58" spans="1:12" x14ac:dyDescent="0.35">
      <c r="A58">
        <v>17</v>
      </c>
      <c r="B58" t="s">
        <v>16</v>
      </c>
      <c r="C58">
        <v>8367</v>
      </c>
      <c r="D58" s="3">
        <f t="shared" si="5"/>
        <v>0.69725000000000004</v>
      </c>
      <c r="E58">
        <v>2266</v>
      </c>
      <c r="F58">
        <f t="shared" si="6"/>
        <v>0.18883333333333333</v>
      </c>
      <c r="G58">
        <f t="shared" si="1"/>
        <v>0.44304166666666667</v>
      </c>
    </row>
    <row r="59" spans="1:12" x14ac:dyDescent="0.35">
      <c r="A59">
        <v>18</v>
      </c>
      <c r="B59" t="s">
        <v>18</v>
      </c>
      <c r="C59">
        <v>1107</v>
      </c>
      <c r="D59">
        <f t="shared" si="5"/>
        <v>9.2249999999999999E-2</v>
      </c>
      <c r="E59">
        <v>5633</v>
      </c>
      <c r="F59">
        <f t="shared" si="6"/>
        <v>0.46941666666666665</v>
      </c>
      <c r="G59">
        <f t="shared" si="1"/>
        <v>0.28083333333333332</v>
      </c>
    </row>
    <row r="60" spans="1:12" x14ac:dyDescent="0.35">
      <c r="A60">
        <v>19</v>
      </c>
      <c r="B60" t="s">
        <v>19</v>
      </c>
      <c r="C60">
        <v>6673</v>
      </c>
      <c r="D60">
        <f t="shared" si="5"/>
        <v>0.55608333333333337</v>
      </c>
      <c r="E60">
        <v>3344</v>
      </c>
      <c r="F60">
        <f t="shared" si="6"/>
        <v>0.27866666666666667</v>
      </c>
      <c r="G60">
        <f t="shared" si="1"/>
        <v>0.41737500000000005</v>
      </c>
    </row>
    <row r="61" spans="1:12" x14ac:dyDescent="0.35">
      <c r="A61">
        <v>20</v>
      </c>
      <c r="B61" t="s">
        <v>17</v>
      </c>
      <c r="C61">
        <v>3156</v>
      </c>
      <c r="D61">
        <f t="shared" si="5"/>
        <v>0.26300000000000001</v>
      </c>
      <c r="E61">
        <v>6808</v>
      </c>
      <c r="F61">
        <f t="shared" si="6"/>
        <v>0.56733333333333336</v>
      </c>
      <c r="G61">
        <f t="shared" si="1"/>
        <v>0.41516666666666668</v>
      </c>
    </row>
    <row r="62" spans="1:12" x14ac:dyDescent="0.35">
      <c r="A62">
        <v>21</v>
      </c>
      <c r="B62" t="s">
        <v>18</v>
      </c>
      <c r="C62">
        <v>9837</v>
      </c>
      <c r="D62" s="2">
        <f t="shared" si="5"/>
        <v>0.81974999999999998</v>
      </c>
      <c r="E62">
        <v>1708</v>
      </c>
      <c r="F62">
        <f t="shared" si="6"/>
        <v>0.14233333333333334</v>
      </c>
      <c r="G62">
        <f t="shared" si="1"/>
        <v>0.48104166666666665</v>
      </c>
    </row>
    <row r="63" spans="1:12" x14ac:dyDescent="0.35">
      <c r="A63" t="s">
        <v>4</v>
      </c>
      <c r="B63" t="s">
        <v>5</v>
      </c>
    </row>
    <row r="64" spans="1:12" x14ac:dyDescent="0.35">
      <c r="A64">
        <v>1</v>
      </c>
      <c r="B64" t="s">
        <v>22</v>
      </c>
      <c r="C64">
        <v>10030</v>
      </c>
      <c r="D64" s="2">
        <f>C64/12000</f>
        <v>0.83583333333333332</v>
      </c>
      <c r="E64">
        <v>12116</v>
      </c>
      <c r="F64" s="1">
        <f>E64/12000</f>
        <v>1.0096666666666667</v>
      </c>
      <c r="G64" s="1">
        <f t="shared" si="1"/>
        <v>0.92274999999999996</v>
      </c>
      <c r="H64">
        <f>SUM(D64:D79)/16</f>
        <v>0.40702083333333339</v>
      </c>
      <c r="I64">
        <f>SUM(F64:F79)/16</f>
        <v>0.49649479166666666</v>
      </c>
      <c r="K64" s="1">
        <v>0</v>
      </c>
      <c r="L64" s="1">
        <v>6</v>
      </c>
    </row>
    <row r="65" spans="1:12" x14ac:dyDescent="0.35">
      <c r="A65">
        <v>2</v>
      </c>
      <c r="B65" t="s">
        <v>15</v>
      </c>
      <c r="C65">
        <v>7715</v>
      </c>
      <c r="D65">
        <f>C65/12000</f>
        <v>0.64291666666666669</v>
      </c>
      <c r="E65">
        <v>8834</v>
      </c>
      <c r="F65" s="3">
        <f t="shared" ref="F65:F79" si="7">E65/12000</f>
        <v>0.73616666666666664</v>
      </c>
      <c r="G65">
        <f t="shared" si="1"/>
        <v>0.68954166666666672</v>
      </c>
      <c r="K65" s="2">
        <v>2</v>
      </c>
      <c r="L65" s="2">
        <v>0</v>
      </c>
    </row>
    <row r="66" spans="1:12" x14ac:dyDescent="0.35">
      <c r="A66">
        <v>3</v>
      </c>
      <c r="B66" t="s">
        <v>21</v>
      </c>
      <c r="C66">
        <v>7739</v>
      </c>
      <c r="D66">
        <f t="shared" ref="D66:D79" si="8">C66/12000</f>
        <v>0.64491666666666669</v>
      </c>
      <c r="E66">
        <v>11647</v>
      </c>
      <c r="F66" s="1">
        <f t="shared" si="7"/>
        <v>0.97058333333333335</v>
      </c>
      <c r="G66" s="2">
        <f t="shared" si="1"/>
        <v>0.80774999999999997</v>
      </c>
      <c r="K66" s="3">
        <v>1</v>
      </c>
      <c r="L66" s="3">
        <v>1</v>
      </c>
    </row>
    <row r="67" spans="1:12" x14ac:dyDescent="0.35">
      <c r="A67">
        <v>4</v>
      </c>
      <c r="B67" t="s">
        <v>13</v>
      </c>
      <c r="C67">
        <v>2226</v>
      </c>
      <c r="D67">
        <f t="shared" si="8"/>
        <v>0.1855</v>
      </c>
      <c r="E67">
        <v>11215</v>
      </c>
      <c r="F67" s="1">
        <f t="shared" si="7"/>
        <v>0.93458333333333332</v>
      </c>
      <c r="G67">
        <f t="shared" si="1"/>
        <v>0.56004166666666666</v>
      </c>
    </row>
    <row r="68" spans="1:12" x14ac:dyDescent="0.35">
      <c r="A68">
        <v>5</v>
      </c>
      <c r="B68" t="s">
        <v>15</v>
      </c>
      <c r="C68">
        <v>3924</v>
      </c>
      <c r="D68">
        <f t="shared" si="8"/>
        <v>0.32700000000000001</v>
      </c>
      <c r="E68">
        <v>159</v>
      </c>
      <c r="F68">
        <f t="shared" si="7"/>
        <v>1.325E-2</v>
      </c>
      <c r="G68">
        <f t="shared" ref="G68:G79" si="9">(D68+F68)/2</f>
        <v>0.170125</v>
      </c>
    </row>
    <row r="69" spans="1:12" x14ac:dyDescent="0.35">
      <c r="A69">
        <v>6</v>
      </c>
      <c r="B69" t="s">
        <v>14</v>
      </c>
      <c r="C69">
        <v>150</v>
      </c>
      <c r="D69">
        <f t="shared" si="8"/>
        <v>1.2500000000000001E-2</v>
      </c>
      <c r="E69">
        <v>4673</v>
      </c>
      <c r="F69">
        <f t="shared" si="7"/>
        <v>0.38941666666666669</v>
      </c>
      <c r="G69">
        <f t="shared" si="9"/>
        <v>0.20095833333333335</v>
      </c>
    </row>
    <row r="70" spans="1:12" x14ac:dyDescent="0.35">
      <c r="A70">
        <v>7</v>
      </c>
      <c r="B70" t="s">
        <v>13</v>
      </c>
      <c r="C70">
        <v>6996</v>
      </c>
      <c r="D70">
        <f t="shared" si="8"/>
        <v>0.58299999999999996</v>
      </c>
      <c r="E70">
        <v>2023</v>
      </c>
      <c r="F70">
        <f t="shared" si="7"/>
        <v>0.16858333333333334</v>
      </c>
      <c r="G70">
        <f t="shared" si="9"/>
        <v>0.37579166666666663</v>
      </c>
    </row>
    <row r="71" spans="1:12" x14ac:dyDescent="0.35">
      <c r="A71">
        <v>8</v>
      </c>
      <c r="B71" t="s">
        <v>15</v>
      </c>
      <c r="C71">
        <v>4568</v>
      </c>
      <c r="D71">
        <f t="shared" si="8"/>
        <v>0.38066666666666665</v>
      </c>
      <c r="E71">
        <v>4906</v>
      </c>
      <c r="F71">
        <f t="shared" si="7"/>
        <v>0.40883333333333333</v>
      </c>
      <c r="G71">
        <f t="shared" si="9"/>
        <v>0.39474999999999999</v>
      </c>
    </row>
    <row r="72" spans="1:12" x14ac:dyDescent="0.35">
      <c r="A72">
        <v>9</v>
      </c>
      <c r="B72" t="s">
        <v>14</v>
      </c>
      <c r="C72">
        <v>2320</v>
      </c>
      <c r="D72">
        <f t="shared" si="8"/>
        <v>0.19333333333333333</v>
      </c>
      <c r="E72">
        <v>322</v>
      </c>
      <c r="F72">
        <f t="shared" si="7"/>
        <v>2.6833333333333334E-2</v>
      </c>
      <c r="G72">
        <f t="shared" si="9"/>
        <v>0.11008333333333334</v>
      </c>
    </row>
    <row r="73" spans="1:12" x14ac:dyDescent="0.35">
      <c r="A73">
        <v>10</v>
      </c>
      <c r="B73" t="s">
        <v>15</v>
      </c>
      <c r="C73">
        <v>1050</v>
      </c>
      <c r="D73">
        <f t="shared" si="8"/>
        <v>8.7499999999999994E-2</v>
      </c>
      <c r="E73">
        <v>1856</v>
      </c>
      <c r="F73">
        <f t="shared" si="7"/>
        <v>0.15466666666666667</v>
      </c>
      <c r="G73">
        <f t="shared" si="9"/>
        <v>0.12108333333333333</v>
      </c>
    </row>
    <row r="74" spans="1:12" x14ac:dyDescent="0.35">
      <c r="A74">
        <v>11</v>
      </c>
      <c r="B74" t="s">
        <v>22</v>
      </c>
      <c r="C74">
        <v>8494</v>
      </c>
      <c r="D74" s="3">
        <f t="shared" si="8"/>
        <v>0.70783333333333331</v>
      </c>
      <c r="E74">
        <v>12115</v>
      </c>
      <c r="F74" s="1">
        <f t="shared" si="7"/>
        <v>1.0095833333333333</v>
      </c>
      <c r="G74" s="2">
        <f t="shared" si="9"/>
        <v>0.8587083333333333</v>
      </c>
    </row>
    <row r="75" spans="1:12" x14ac:dyDescent="0.35">
      <c r="A75">
        <v>12</v>
      </c>
      <c r="B75" t="s">
        <v>13</v>
      </c>
      <c r="C75">
        <v>1619</v>
      </c>
      <c r="D75">
        <f t="shared" si="8"/>
        <v>0.13491666666666666</v>
      </c>
      <c r="E75">
        <v>1219</v>
      </c>
      <c r="F75">
        <f t="shared" si="7"/>
        <v>0.10158333333333333</v>
      </c>
      <c r="G75">
        <f t="shared" si="9"/>
        <v>0.11824999999999999</v>
      </c>
    </row>
    <row r="76" spans="1:12" x14ac:dyDescent="0.35">
      <c r="A76">
        <v>13</v>
      </c>
      <c r="B76" t="s">
        <v>21</v>
      </c>
      <c r="C76">
        <v>7228</v>
      </c>
      <c r="D76">
        <f t="shared" si="8"/>
        <v>0.60233333333333339</v>
      </c>
      <c r="E76">
        <v>11644</v>
      </c>
      <c r="F76" s="1">
        <f t="shared" si="7"/>
        <v>0.97033333333333338</v>
      </c>
      <c r="G76" s="2">
        <f t="shared" si="9"/>
        <v>0.78633333333333333</v>
      </c>
    </row>
    <row r="77" spans="1:12" x14ac:dyDescent="0.35">
      <c r="A77">
        <v>14</v>
      </c>
      <c r="B77" t="s">
        <v>14</v>
      </c>
      <c r="C77">
        <v>2425</v>
      </c>
      <c r="D77">
        <f t="shared" si="8"/>
        <v>0.20208333333333334</v>
      </c>
      <c r="E77">
        <v>749</v>
      </c>
      <c r="F77">
        <f t="shared" si="7"/>
        <v>6.2416666666666669E-2</v>
      </c>
      <c r="G77">
        <f t="shared" si="9"/>
        <v>0.13225000000000001</v>
      </c>
    </row>
    <row r="78" spans="1:12" x14ac:dyDescent="0.35">
      <c r="A78">
        <v>15</v>
      </c>
      <c r="B78" t="s">
        <v>15</v>
      </c>
      <c r="C78">
        <v>1948</v>
      </c>
      <c r="D78">
        <f t="shared" si="8"/>
        <v>0.16233333333333333</v>
      </c>
      <c r="E78">
        <v>1067</v>
      </c>
      <c r="F78">
        <f t="shared" si="7"/>
        <v>8.8916666666666672E-2</v>
      </c>
      <c r="G78">
        <f t="shared" si="9"/>
        <v>0.12562499999999999</v>
      </c>
    </row>
    <row r="79" spans="1:12" x14ac:dyDescent="0.35">
      <c r="A79">
        <v>16</v>
      </c>
      <c r="B79" t="s">
        <v>21</v>
      </c>
      <c r="C79">
        <v>9716</v>
      </c>
      <c r="D79" s="2">
        <f t="shared" si="8"/>
        <v>0.80966666666666665</v>
      </c>
      <c r="E79">
        <v>10782</v>
      </c>
      <c r="F79" s="1">
        <f t="shared" si="7"/>
        <v>0.89849999999999997</v>
      </c>
      <c r="G79" s="2">
        <f t="shared" si="9"/>
        <v>0.85408333333333331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00CB-053B-49AD-A683-2371225413E2}">
  <dimension ref="A1:G96"/>
  <sheetViews>
    <sheetView workbookViewId="0">
      <pane ySplit="1" topLeftCell="A2" activePane="bottomLeft" state="frozen"/>
      <selection pane="bottomLeft" activeCell="D14" sqref="D14"/>
    </sheetView>
  </sheetViews>
  <sheetFormatPr defaultRowHeight="14.5" x14ac:dyDescent="0.35"/>
  <cols>
    <col min="2" max="2" width="59.54296875" customWidth="1"/>
    <col min="3" max="3" width="16.453125" customWidth="1"/>
    <col min="5" max="5" width="14" customWidth="1"/>
    <col min="6" max="6" width="8.54296875" customWidth="1"/>
    <col min="7" max="7" width="11.7265625" customWidth="1"/>
  </cols>
  <sheetData>
    <row r="1" spans="1:7" x14ac:dyDescent="0.35">
      <c r="A1" s="4" t="s">
        <v>27</v>
      </c>
      <c r="B1" s="4"/>
      <c r="C1" s="4" t="s">
        <v>9</v>
      </c>
      <c r="D1" s="4"/>
      <c r="E1" s="4" t="s">
        <v>10</v>
      </c>
      <c r="F1" s="4"/>
      <c r="G1" s="4"/>
    </row>
    <row r="2" spans="1:7" x14ac:dyDescent="0.35">
      <c r="A2" t="s">
        <v>1</v>
      </c>
      <c r="B2" t="s">
        <v>30</v>
      </c>
      <c r="C2" t="s">
        <v>7</v>
      </c>
      <c r="D2" t="s">
        <v>8</v>
      </c>
      <c r="E2" t="s">
        <v>7</v>
      </c>
      <c r="F2" t="s">
        <v>8</v>
      </c>
      <c r="G2" t="s">
        <v>20</v>
      </c>
    </row>
    <row r="3" spans="1:7" x14ac:dyDescent="0.35">
      <c r="A3">
        <v>1</v>
      </c>
      <c r="B3" t="s">
        <v>28</v>
      </c>
      <c r="C3">
        <v>11053</v>
      </c>
      <c r="D3" s="1">
        <f>C3/12000</f>
        <v>0.92108333333333337</v>
      </c>
      <c r="E3">
        <v>5055</v>
      </c>
      <c r="F3">
        <f>E3/12000</f>
        <v>0.42125000000000001</v>
      </c>
      <c r="G3">
        <f>(C3+E3)/24000</f>
        <v>0.67116666666666669</v>
      </c>
    </row>
    <row r="4" spans="1:7" x14ac:dyDescent="0.35">
      <c r="A4">
        <v>2</v>
      </c>
      <c r="B4" t="s">
        <v>28</v>
      </c>
      <c r="C4">
        <v>10434</v>
      </c>
      <c r="D4" s="2">
        <f t="shared" ref="D4:D18" si="0">C4/12000</f>
        <v>0.86950000000000005</v>
      </c>
      <c r="E4">
        <v>2555</v>
      </c>
      <c r="F4">
        <f t="shared" ref="F4:F18" si="1">E4/12000</f>
        <v>0.21291666666666667</v>
      </c>
      <c r="G4">
        <f t="shared" ref="G4:G18" si="2">(C4+E4)/24000</f>
        <v>0.54120833333333329</v>
      </c>
    </row>
    <row r="5" spans="1:7" x14ac:dyDescent="0.35">
      <c r="A5">
        <v>3</v>
      </c>
      <c r="B5" t="s">
        <v>28</v>
      </c>
      <c r="C5">
        <v>6683</v>
      </c>
      <c r="D5">
        <f t="shared" si="0"/>
        <v>0.55691666666666662</v>
      </c>
      <c r="E5">
        <v>6649</v>
      </c>
      <c r="F5">
        <f t="shared" si="1"/>
        <v>0.55408333333333337</v>
      </c>
      <c r="G5">
        <f t="shared" si="2"/>
        <v>0.55549999999999999</v>
      </c>
    </row>
    <row r="6" spans="1:7" x14ac:dyDescent="0.35">
      <c r="A6">
        <v>4</v>
      </c>
      <c r="B6" t="s">
        <v>28</v>
      </c>
      <c r="C6">
        <v>6857</v>
      </c>
      <c r="D6">
        <f t="shared" si="0"/>
        <v>0.57141666666666668</v>
      </c>
      <c r="E6">
        <v>2721</v>
      </c>
      <c r="F6">
        <f t="shared" si="1"/>
        <v>0.22675000000000001</v>
      </c>
      <c r="G6">
        <f t="shared" si="2"/>
        <v>0.39908333333333335</v>
      </c>
    </row>
    <row r="7" spans="1:7" x14ac:dyDescent="0.35">
      <c r="A7">
        <v>5</v>
      </c>
      <c r="B7" t="s">
        <v>28</v>
      </c>
      <c r="C7">
        <v>7511</v>
      </c>
      <c r="D7">
        <f t="shared" si="0"/>
        <v>0.62591666666666668</v>
      </c>
      <c r="E7">
        <v>2897</v>
      </c>
      <c r="F7">
        <f t="shared" si="1"/>
        <v>0.24141666666666667</v>
      </c>
      <c r="G7">
        <f t="shared" si="2"/>
        <v>0.43366666666666664</v>
      </c>
    </row>
    <row r="8" spans="1:7" x14ac:dyDescent="0.35">
      <c r="A8">
        <v>6</v>
      </c>
      <c r="B8" t="s">
        <v>28</v>
      </c>
      <c r="C8">
        <v>11342</v>
      </c>
      <c r="D8" s="1">
        <f t="shared" si="0"/>
        <v>0.94516666666666671</v>
      </c>
      <c r="E8">
        <v>5006</v>
      </c>
      <c r="F8">
        <f t="shared" si="1"/>
        <v>0.41716666666666669</v>
      </c>
      <c r="G8">
        <f t="shared" si="2"/>
        <v>0.6811666666666667</v>
      </c>
    </row>
    <row r="9" spans="1:7" x14ac:dyDescent="0.35">
      <c r="A9">
        <v>7</v>
      </c>
      <c r="B9" t="s">
        <v>28</v>
      </c>
      <c r="C9">
        <v>11885</v>
      </c>
      <c r="D9" s="1">
        <f t="shared" si="0"/>
        <v>0.99041666666666661</v>
      </c>
      <c r="E9">
        <v>2535</v>
      </c>
      <c r="F9">
        <f t="shared" si="1"/>
        <v>0.21124999999999999</v>
      </c>
      <c r="G9">
        <f t="shared" si="2"/>
        <v>0.60083333333333333</v>
      </c>
    </row>
    <row r="10" spans="1:7" x14ac:dyDescent="0.35">
      <c r="A10">
        <v>8</v>
      </c>
      <c r="B10" t="s">
        <v>28</v>
      </c>
      <c r="C10">
        <v>5169</v>
      </c>
      <c r="D10">
        <f t="shared" si="0"/>
        <v>0.43075000000000002</v>
      </c>
      <c r="E10">
        <v>5916</v>
      </c>
      <c r="F10">
        <f t="shared" si="1"/>
        <v>0.49299999999999999</v>
      </c>
      <c r="G10">
        <f t="shared" si="2"/>
        <v>0.46187499999999998</v>
      </c>
    </row>
    <row r="11" spans="1:7" x14ac:dyDescent="0.35">
      <c r="A11">
        <v>9</v>
      </c>
      <c r="B11" t="s">
        <v>28</v>
      </c>
      <c r="C11">
        <v>9955</v>
      </c>
      <c r="D11" s="2">
        <f t="shared" si="0"/>
        <v>0.82958333333333334</v>
      </c>
      <c r="E11">
        <v>7179</v>
      </c>
      <c r="F11">
        <f t="shared" si="1"/>
        <v>0.59824999999999995</v>
      </c>
      <c r="G11" s="3">
        <f t="shared" si="2"/>
        <v>0.71391666666666664</v>
      </c>
    </row>
    <row r="12" spans="1:7" x14ac:dyDescent="0.35">
      <c r="A12">
        <v>10</v>
      </c>
      <c r="B12" t="s">
        <v>28</v>
      </c>
      <c r="C12">
        <v>6330</v>
      </c>
      <c r="D12">
        <f t="shared" si="0"/>
        <v>0.52749999999999997</v>
      </c>
      <c r="E12">
        <v>4943</v>
      </c>
      <c r="F12">
        <f t="shared" si="1"/>
        <v>0.41191666666666665</v>
      </c>
      <c r="G12">
        <f t="shared" si="2"/>
        <v>0.46970833333333334</v>
      </c>
    </row>
    <row r="13" spans="1:7" x14ac:dyDescent="0.35">
      <c r="A13">
        <v>11</v>
      </c>
      <c r="B13" t="s">
        <v>28</v>
      </c>
      <c r="C13">
        <v>7141</v>
      </c>
      <c r="D13">
        <f t="shared" si="0"/>
        <v>0.5950833333333333</v>
      </c>
      <c r="E13">
        <v>1375</v>
      </c>
      <c r="F13">
        <f t="shared" si="1"/>
        <v>0.11458333333333333</v>
      </c>
      <c r="G13">
        <f t="shared" si="2"/>
        <v>0.35483333333333333</v>
      </c>
    </row>
    <row r="14" spans="1:7" x14ac:dyDescent="0.35">
      <c r="A14">
        <v>12</v>
      </c>
      <c r="B14" t="s">
        <v>28</v>
      </c>
      <c r="C14">
        <v>7544</v>
      </c>
      <c r="D14">
        <f t="shared" si="0"/>
        <v>0.62866666666666671</v>
      </c>
      <c r="E14">
        <v>5617</v>
      </c>
      <c r="F14">
        <f t="shared" si="1"/>
        <v>0.46808333333333335</v>
      </c>
      <c r="G14">
        <f t="shared" si="2"/>
        <v>0.54837499999999995</v>
      </c>
    </row>
    <row r="15" spans="1:7" x14ac:dyDescent="0.35">
      <c r="A15">
        <v>13</v>
      </c>
      <c r="B15" t="s">
        <v>28</v>
      </c>
      <c r="C15">
        <v>1151</v>
      </c>
      <c r="D15">
        <f t="shared" si="0"/>
        <v>9.5916666666666664E-2</v>
      </c>
      <c r="E15">
        <v>2071</v>
      </c>
      <c r="F15">
        <f t="shared" si="1"/>
        <v>0.17258333333333334</v>
      </c>
      <c r="G15">
        <f t="shared" si="2"/>
        <v>0.13425000000000001</v>
      </c>
    </row>
    <row r="16" spans="1:7" x14ac:dyDescent="0.35">
      <c r="A16">
        <v>14</v>
      </c>
      <c r="B16" t="s">
        <v>28</v>
      </c>
      <c r="C16">
        <v>11573</v>
      </c>
      <c r="D16" s="1">
        <f t="shared" si="0"/>
        <v>0.9644166666666667</v>
      </c>
      <c r="E16">
        <v>6911</v>
      </c>
      <c r="F16">
        <f t="shared" si="1"/>
        <v>0.57591666666666663</v>
      </c>
      <c r="G16" s="3">
        <f t="shared" si="2"/>
        <v>0.77016666666666667</v>
      </c>
    </row>
    <row r="17" spans="1:7" x14ac:dyDescent="0.35">
      <c r="A17">
        <v>15</v>
      </c>
      <c r="B17" t="s">
        <v>28</v>
      </c>
      <c r="C17">
        <v>8905</v>
      </c>
      <c r="D17" s="3">
        <f>C17/12000</f>
        <v>0.74208333333333332</v>
      </c>
      <c r="E17">
        <v>1941</v>
      </c>
      <c r="F17">
        <f t="shared" si="1"/>
        <v>0.16175</v>
      </c>
      <c r="G17">
        <f t="shared" si="2"/>
        <v>0.45191666666666669</v>
      </c>
    </row>
    <row r="18" spans="1:7" x14ac:dyDescent="0.35">
      <c r="A18">
        <v>16</v>
      </c>
      <c r="B18" t="s">
        <v>28</v>
      </c>
      <c r="C18">
        <v>9062</v>
      </c>
      <c r="D18" s="3">
        <f t="shared" si="0"/>
        <v>0.75516666666666665</v>
      </c>
      <c r="E18">
        <v>5564</v>
      </c>
      <c r="F18">
        <f t="shared" si="1"/>
        <v>0.46366666666666667</v>
      </c>
      <c r="G18">
        <f t="shared" si="2"/>
        <v>0.60941666666666672</v>
      </c>
    </row>
    <row r="19" spans="1:7" x14ac:dyDescent="0.35">
      <c r="A19" t="s">
        <v>2</v>
      </c>
      <c r="B19" t="s">
        <v>6</v>
      </c>
    </row>
    <row r="20" spans="1:7" x14ac:dyDescent="0.35">
      <c r="A20">
        <v>1</v>
      </c>
      <c r="B20" t="s">
        <v>16</v>
      </c>
      <c r="C20">
        <v>1309</v>
      </c>
      <c r="D20">
        <f>C20/12000</f>
        <v>0.10908333333333334</v>
      </c>
      <c r="E20">
        <v>6060</v>
      </c>
      <c r="F20">
        <f>E20/12000</f>
        <v>0.505</v>
      </c>
      <c r="G20">
        <f>(C20+E20)/24000</f>
        <v>0.30704166666666666</v>
      </c>
    </row>
    <row r="21" spans="1:7" x14ac:dyDescent="0.35">
      <c r="A21">
        <v>2</v>
      </c>
      <c r="B21" t="s">
        <v>17</v>
      </c>
      <c r="C21">
        <v>9773</v>
      </c>
      <c r="D21" s="2">
        <f t="shared" ref="D21:D40" si="3">C21/12000</f>
        <v>0.81441666666666668</v>
      </c>
      <c r="E21">
        <v>3489</v>
      </c>
      <c r="F21">
        <f t="shared" ref="F21:F40" si="4">E21/12000</f>
        <v>0.29075000000000001</v>
      </c>
      <c r="G21">
        <f t="shared" ref="G21:G40" si="5">(C21+E21)/24000</f>
        <v>0.55258333333333332</v>
      </c>
    </row>
    <row r="22" spans="1:7" x14ac:dyDescent="0.35">
      <c r="A22">
        <v>3</v>
      </c>
      <c r="B22" t="s">
        <v>33</v>
      </c>
      <c r="C22">
        <v>9270</v>
      </c>
      <c r="D22" s="3">
        <f t="shared" si="3"/>
        <v>0.77249999999999996</v>
      </c>
      <c r="E22">
        <v>7790</v>
      </c>
      <c r="F22">
        <f t="shared" si="4"/>
        <v>0.64916666666666667</v>
      </c>
      <c r="G22" s="3">
        <f t="shared" si="5"/>
        <v>0.71083333333333332</v>
      </c>
    </row>
    <row r="23" spans="1:7" x14ac:dyDescent="0.35">
      <c r="A23">
        <v>4</v>
      </c>
      <c r="B23" t="s">
        <v>18</v>
      </c>
      <c r="C23">
        <v>8125</v>
      </c>
      <c r="D23">
        <f t="shared" si="3"/>
        <v>0.67708333333333337</v>
      </c>
      <c r="E23">
        <v>1591</v>
      </c>
      <c r="F23">
        <f t="shared" si="4"/>
        <v>0.13258333333333333</v>
      </c>
      <c r="G23">
        <f t="shared" si="5"/>
        <v>0.40483333333333332</v>
      </c>
    </row>
    <row r="24" spans="1:7" x14ac:dyDescent="0.35">
      <c r="A24">
        <v>5</v>
      </c>
      <c r="B24" t="s">
        <v>17</v>
      </c>
      <c r="C24">
        <v>603</v>
      </c>
      <c r="D24">
        <f t="shared" si="3"/>
        <v>5.0250000000000003E-2</v>
      </c>
      <c r="E24">
        <v>5659</v>
      </c>
      <c r="F24">
        <f t="shared" si="4"/>
        <v>0.47158333333333335</v>
      </c>
      <c r="G24">
        <f t="shared" si="5"/>
        <v>0.26091666666666669</v>
      </c>
    </row>
    <row r="25" spans="1:7" x14ac:dyDescent="0.35">
      <c r="A25">
        <v>6</v>
      </c>
      <c r="B25" t="s">
        <v>16</v>
      </c>
      <c r="C25">
        <v>9684</v>
      </c>
      <c r="D25" s="2">
        <f t="shared" si="3"/>
        <v>0.80700000000000005</v>
      </c>
      <c r="E25">
        <v>4667</v>
      </c>
      <c r="F25">
        <f t="shared" si="4"/>
        <v>0.38891666666666669</v>
      </c>
      <c r="G25">
        <f t="shared" si="5"/>
        <v>0.59795833333333337</v>
      </c>
    </row>
    <row r="26" spans="1:7" x14ac:dyDescent="0.35">
      <c r="A26">
        <v>7</v>
      </c>
      <c r="B26" t="s">
        <v>19</v>
      </c>
      <c r="C26">
        <v>5208</v>
      </c>
      <c r="D26">
        <f t="shared" si="3"/>
        <v>0.434</v>
      </c>
      <c r="E26">
        <v>430</v>
      </c>
      <c r="F26">
        <f t="shared" si="4"/>
        <v>3.5833333333333335E-2</v>
      </c>
      <c r="G26">
        <f t="shared" si="5"/>
        <v>0.23491666666666666</v>
      </c>
    </row>
    <row r="27" spans="1:7" x14ac:dyDescent="0.35">
      <c r="A27">
        <v>8</v>
      </c>
      <c r="B27" t="s">
        <v>18</v>
      </c>
      <c r="C27">
        <v>673</v>
      </c>
      <c r="D27">
        <f t="shared" si="3"/>
        <v>5.6083333333333332E-2</v>
      </c>
      <c r="E27">
        <v>4677</v>
      </c>
      <c r="F27">
        <f t="shared" si="4"/>
        <v>0.38974999999999999</v>
      </c>
      <c r="G27">
        <f t="shared" si="5"/>
        <v>0.22291666666666668</v>
      </c>
    </row>
    <row r="28" spans="1:7" x14ac:dyDescent="0.35">
      <c r="A28">
        <v>9</v>
      </c>
      <c r="B28" t="s">
        <v>17</v>
      </c>
      <c r="C28">
        <v>11230</v>
      </c>
      <c r="D28" s="1">
        <f t="shared" si="3"/>
        <v>0.93583333333333329</v>
      </c>
      <c r="E28">
        <v>1399</v>
      </c>
      <c r="F28">
        <f t="shared" si="4"/>
        <v>0.11658333333333333</v>
      </c>
      <c r="G28">
        <f t="shared" si="5"/>
        <v>0.52620833333333328</v>
      </c>
    </row>
    <row r="29" spans="1:7" x14ac:dyDescent="0.35">
      <c r="A29">
        <v>10</v>
      </c>
      <c r="B29" t="s">
        <v>19</v>
      </c>
      <c r="C29">
        <v>614</v>
      </c>
      <c r="D29">
        <f t="shared" si="3"/>
        <v>5.1166666666666666E-2</v>
      </c>
      <c r="E29">
        <v>5825</v>
      </c>
      <c r="F29">
        <f t="shared" si="4"/>
        <v>0.48541666666666666</v>
      </c>
      <c r="G29">
        <f t="shared" si="5"/>
        <v>0.26829166666666665</v>
      </c>
    </row>
    <row r="30" spans="1:7" x14ac:dyDescent="0.35">
      <c r="A30">
        <v>11</v>
      </c>
      <c r="B30" t="s">
        <v>16</v>
      </c>
      <c r="C30">
        <v>10572</v>
      </c>
      <c r="D30" s="2">
        <f t="shared" si="3"/>
        <v>0.88100000000000001</v>
      </c>
      <c r="E30">
        <v>2238</v>
      </c>
      <c r="F30">
        <f t="shared" si="4"/>
        <v>0.1865</v>
      </c>
      <c r="G30">
        <f t="shared" si="5"/>
        <v>0.53374999999999995</v>
      </c>
    </row>
    <row r="31" spans="1:7" x14ac:dyDescent="0.35">
      <c r="A31">
        <v>12</v>
      </c>
      <c r="B31" t="s">
        <v>18</v>
      </c>
      <c r="C31">
        <v>1262</v>
      </c>
      <c r="D31">
        <f t="shared" si="3"/>
        <v>0.10516666666666667</v>
      </c>
      <c r="E31">
        <v>2612</v>
      </c>
      <c r="F31">
        <f t="shared" si="4"/>
        <v>0.21766666666666667</v>
      </c>
      <c r="G31">
        <f t="shared" si="5"/>
        <v>0.16141666666666668</v>
      </c>
    </row>
    <row r="32" spans="1:7" x14ac:dyDescent="0.35">
      <c r="A32">
        <v>13</v>
      </c>
      <c r="B32" t="s">
        <v>31</v>
      </c>
      <c r="C32">
        <v>9637</v>
      </c>
      <c r="D32" s="2">
        <f t="shared" si="3"/>
        <v>0.80308333333333337</v>
      </c>
      <c r="E32">
        <v>7442</v>
      </c>
      <c r="F32">
        <f t="shared" si="4"/>
        <v>0.62016666666666664</v>
      </c>
      <c r="G32" s="3">
        <f t="shared" si="5"/>
        <v>0.71162499999999995</v>
      </c>
    </row>
    <row r="33" spans="1:7" x14ac:dyDescent="0.35">
      <c r="A33">
        <v>14</v>
      </c>
      <c r="B33" t="s">
        <v>18</v>
      </c>
      <c r="C33">
        <v>2983</v>
      </c>
      <c r="D33">
        <f t="shared" si="3"/>
        <v>0.24858333333333332</v>
      </c>
      <c r="E33">
        <v>484</v>
      </c>
      <c r="F33">
        <f t="shared" si="4"/>
        <v>4.0333333333333332E-2</v>
      </c>
      <c r="G33">
        <f t="shared" si="5"/>
        <v>0.14445833333333333</v>
      </c>
    </row>
    <row r="34" spans="1:7" x14ac:dyDescent="0.35">
      <c r="A34">
        <v>15</v>
      </c>
      <c r="B34" t="s">
        <v>19</v>
      </c>
      <c r="C34">
        <v>890</v>
      </c>
      <c r="D34">
        <f t="shared" si="3"/>
        <v>7.4166666666666672E-2</v>
      </c>
      <c r="E34">
        <v>1256</v>
      </c>
      <c r="F34">
        <f t="shared" si="4"/>
        <v>0.10466666666666667</v>
      </c>
      <c r="G34">
        <f t="shared" si="5"/>
        <v>8.9416666666666672E-2</v>
      </c>
    </row>
    <row r="35" spans="1:7" x14ac:dyDescent="0.35">
      <c r="A35">
        <v>16</v>
      </c>
      <c r="B35" t="s">
        <v>32</v>
      </c>
      <c r="C35">
        <v>11482</v>
      </c>
      <c r="D35" s="1">
        <f t="shared" si="3"/>
        <v>0.95683333333333331</v>
      </c>
      <c r="E35">
        <v>7266</v>
      </c>
      <c r="F35">
        <f t="shared" si="4"/>
        <v>0.60550000000000004</v>
      </c>
      <c r="G35" s="3">
        <f t="shared" si="5"/>
        <v>0.78116666666666668</v>
      </c>
    </row>
    <row r="36" spans="1:7" x14ac:dyDescent="0.35">
      <c r="A36">
        <v>17</v>
      </c>
      <c r="B36" t="s">
        <v>19</v>
      </c>
      <c r="C36">
        <v>6902</v>
      </c>
      <c r="D36">
        <f t="shared" si="3"/>
        <v>0.57516666666666671</v>
      </c>
      <c r="E36">
        <v>1197</v>
      </c>
      <c r="F36">
        <f t="shared" si="4"/>
        <v>9.9750000000000005E-2</v>
      </c>
      <c r="G36">
        <f t="shared" si="5"/>
        <v>0.33745833333333336</v>
      </c>
    </row>
    <row r="37" spans="1:7" x14ac:dyDescent="0.35">
      <c r="A37">
        <v>18</v>
      </c>
      <c r="B37" t="s">
        <v>31</v>
      </c>
      <c r="C37">
        <v>1900</v>
      </c>
      <c r="D37">
        <f t="shared" si="3"/>
        <v>0.15833333333333333</v>
      </c>
      <c r="E37">
        <v>11317</v>
      </c>
      <c r="F37" s="1">
        <f t="shared" si="4"/>
        <v>0.94308333333333338</v>
      </c>
      <c r="G37">
        <f t="shared" si="5"/>
        <v>0.55070833333333336</v>
      </c>
    </row>
    <row r="38" spans="1:7" x14ac:dyDescent="0.35">
      <c r="A38">
        <v>19</v>
      </c>
      <c r="B38" t="s">
        <v>16</v>
      </c>
      <c r="C38">
        <v>1772</v>
      </c>
      <c r="D38">
        <f t="shared" si="3"/>
        <v>0.14766666666666667</v>
      </c>
      <c r="E38">
        <v>827</v>
      </c>
      <c r="F38">
        <f t="shared" si="4"/>
        <v>6.8916666666666668E-2</v>
      </c>
      <c r="G38">
        <f t="shared" si="5"/>
        <v>0.10829166666666666</v>
      </c>
    </row>
    <row r="39" spans="1:7" x14ac:dyDescent="0.35">
      <c r="A39">
        <v>20</v>
      </c>
      <c r="B39" t="s">
        <v>18</v>
      </c>
      <c r="C39">
        <v>924</v>
      </c>
      <c r="D39">
        <f t="shared" si="3"/>
        <v>7.6999999999999999E-2</v>
      </c>
      <c r="E39">
        <v>363</v>
      </c>
      <c r="F39">
        <f t="shared" si="4"/>
        <v>3.0249999999999999E-2</v>
      </c>
      <c r="G39">
        <f t="shared" si="5"/>
        <v>5.3624999999999999E-2</v>
      </c>
    </row>
    <row r="40" spans="1:7" x14ac:dyDescent="0.35">
      <c r="A40">
        <v>21</v>
      </c>
      <c r="B40" t="s">
        <v>16</v>
      </c>
      <c r="C40">
        <v>7065</v>
      </c>
      <c r="D40">
        <f t="shared" si="3"/>
        <v>0.58875</v>
      </c>
      <c r="E40">
        <v>8004</v>
      </c>
      <c r="F40">
        <f t="shared" si="4"/>
        <v>0.66700000000000004</v>
      </c>
      <c r="G40">
        <f t="shared" si="5"/>
        <v>0.62787499999999996</v>
      </c>
    </row>
    <row r="41" spans="1:7" x14ac:dyDescent="0.35">
      <c r="A41" t="s">
        <v>3</v>
      </c>
      <c r="B41" t="s">
        <v>6</v>
      </c>
    </row>
    <row r="42" spans="1:7" x14ac:dyDescent="0.35">
      <c r="A42">
        <v>1</v>
      </c>
      <c r="B42" t="s">
        <v>16</v>
      </c>
      <c r="C42">
        <v>1436</v>
      </c>
      <c r="D42">
        <f>C42/12000</f>
        <v>0.11966666666666667</v>
      </c>
      <c r="E42">
        <v>1204</v>
      </c>
      <c r="F42">
        <f>E42/12000</f>
        <v>0.10033333333333333</v>
      </c>
      <c r="G42">
        <f>(C42+E42)/24000</f>
        <v>0.11</v>
      </c>
    </row>
    <row r="43" spans="1:7" x14ac:dyDescent="0.35">
      <c r="A43">
        <v>2</v>
      </c>
      <c r="B43" t="s">
        <v>17</v>
      </c>
      <c r="C43">
        <v>7162</v>
      </c>
      <c r="D43">
        <f t="shared" ref="D43:D62" si="6">C43/12000</f>
        <v>0.59683333333333333</v>
      </c>
      <c r="E43">
        <v>3938</v>
      </c>
      <c r="F43">
        <f t="shared" ref="F43:F62" si="7">E43/12000</f>
        <v>0.32816666666666666</v>
      </c>
      <c r="G43">
        <f t="shared" ref="G43:G62" si="8">(C43+E43)/24000</f>
        <v>0.46250000000000002</v>
      </c>
    </row>
    <row r="44" spans="1:7" x14ac:dyDescent="0.35">
      <c r="A44">
        <v>3</v>
      </c>
      <c r="B44" t="s">
        <v>18</v>
      </c>
      <c r="C44">
        <v>4563</v>
      </c>
      <c r="D44">
        <f t="shared" si="6"/>
        <v>0.38024999999999998</v>
      </c>
      <c r="E44">
        <v>689</v>
      </c>
      <c r="F44">
        <f t="shared" si="7"/>
        <v>5.7416666666666664E-2</v>
      </c>
      <c r="G44">
        <f t="shared" si="8"/>
        <v>0.21883333333333332</v>
      </c>
    </row>
    <row r="45" spans="1:7" x14ac:dyDescent="0.35">
      <c r="A45">
        <v>4</v>
      </c>
      <c r="B45" t="s">
        <v>19</v>
      </c>
      <c r="C45">
        <v>140</v>
      </c>
      <c r="D45">
        <f t="shared" si="6"/>
        <v>1.1666666666666667E-2</v>
      </c>
      <c r="E45">
        <v>766</v>
      </c>
      <c r="F45">
        <f t="shared" si="7"/>
        <v>6.3833333333333339E-2</v>
      </c>
      <c r="G45">
        <f t="shared" si="8"/>
        <v>3.7749999999999999E-2</v>
      </c>
    </row>
    <row r="46" spans="1:7" x14ac:dyDescent="0.35">
      <c r="A46">
        <v>5</v>
      </c>
      <c r="B46" t="s">
        <v>16</v>
      </c>
      <c r="C46">
        <v>167</v>
      </c>
      <c r="D46">
        <f t="shared" si="6"/>
        <v>1.3916666666666667E-2</v>
      </c>
      <c r="E46">
        <v>1191</v>
      </c>
      <c r="F46">
        <f t="shared" si="7"/>
        <v>9.9250000000000005E-2</v>
      </c>
      <c r="G46">
        <f t="shared" si="8"/>
        <v>5.6583333333333333E-2</v>
      </c>
    </row>
    <row r="47" spans="1:7" x14ac:dyDescent="0.35">
      <c r="A47">
        <v>6</v>
      </c>
      <c r="B47" t="s">
        <v>19</v>
      </c>
      <c r="C47">
        <v>383</v>
      </c>
      <c r="D47">
        <f t="shared" si="6"/>
        <v>3.191666666666667E-2</v>
      </c>
      <c r="E47">
        <v>1665</v>
      </c>
      <c r="F47">
        <f t="shared" si="7"/>
        <v>0.13875000000000001</v>
      </c>
      <c r="G47">
        <f t="shared" si="8"/>
        <v>8.533333333333333E-2</v>
      </c>
    </row>
    <row r="48" spans="1:7" x14ac:dyDescent="0.35">
      <c r="A48">
        <v>7</v>
      </c>
      <c r="B48" t="s">
        <v>24</v>
      </c>
      <c r="C48">
        <v>9352</v>
      </c>
      <c r="D48" s="3">
        <f t="shared" si="6"/>
        <v>0.77933333333333332</v>
      </c>
      <c r="E48">
        <v>12100</v>
      </c>
      <c r="F48" s="1">
        <f t="shared" si="7"/>
        <v>1.0083333333333333</v>
      </c>
      <c r="G48" s="2">
        <f t="shared" si="8"/>
        <v>0.89383333333333337</v>
      </c>
    </row>
    <row r="49" spans="1:7" x14ac:dyDescent="0.35">
      <c r="A49">
        <v>8</v>
      </c>
      <c r="B49" t="s">
        <v>17</v>
      </c>
      <c r="C49">
        <v>6685</v>
      </c>
      <c r="D49">
        <f t="shared" si="6"/>
        <v>0.55708333333333337</v>
      </c>
      <c r="E49">
        <v>7508</v>
      </c>
      <c r="F49">
        <f t="shared" si="7"/>
        <v>0.6256666666666667</v>
      </c>
      <c r="G49">
        <f t="shared" si="8"/>
        <v>0.59137499999999998</v>
      </c>
    </row>
    <row r="50" spans="1:7" x14ac:dyDescent="0.35">
      <c r="A50">
        <v>9</v>
      </c>
      <c r="B50" t="s">
        <v>31</v>
      </c>
      <c r="C50">
        <v>2481</v>
      </c>
      <c r="D50">
        <f t="shared" si="6"/>
        <v>0.20674999999999999</v>
      </c>
      <c r="E50">
        <v>8512</v>
      </c>
      <c r="F50" s="3">
        <f t="shared" si="7"/>
        <v>0.70933333333333337</v>
      </c>
      <c r="G50">
        <f t="shared" si="8"/>
        <v>0.45804166666666668</v>
      </c>
    </row>
    <row r="51" spans="1:7" x14ac:dyDescent="0.35">
      <c r="A51">
        <v>10</v>
      </c>
      <c r="B51" t="s">
        <v>18</v>
      </c>
      <c r="C51">
        <v>922</v>
      </c>
      <c r="D51">
        <f t="shared" si="6"/>
        <v>7.6833333333333337E-2</v>
      </c>
      <c r="E51">
        <v>1148</v>
      </c>
      <c r="F51">
        <f t="shared" si="7"/>
        <v>9.5666666666666664E-2</v>
      </c>
      <c r="G51">
        <f t="shared" si="8"/>
        <v>8.6249999999999993E-2</v>
      </c>
    </row>
    <row r="52" spans="1:7" x14ac:dyDescent="0.35">
      <c r="A52">
        <v>11</v>
      </c>
      <c r="B52" t="s">
        <v>19</v>
      </c>
      <c r="C52">
        <v>230</v>
      </c>
      <c r="D52">
        <f t="shared" si="6"/>
        <v>1.9166666666666665E-2</v>
      </c>
      <c r="E52">
        <v>413</v>
      </c>
      <c r="F52">
        <f t="shared" si="7"/>
        <v>3.4416666666666665E-2</v>
      </c>
      <c r="G52">
        <f t="shared" si="8"/>
        <v>2.6791666666666665E-2</v>
      </c>
    </row>
    <row r="53" spans="1:7" x14ac:dyDescent="0.35">
      <c r="A53">
        <v>12</v>
      </c>
      <c r="B53" t="s">
        <v>16</v>
      </c>
      <c r="C53">
        <v>359</v>
      </c>
      <c r="D53">
        <f t="shared" si="6"/>
        <v>2.9916666666666668E-2</v>
      </c>
      <c r="E53">
        <v>607</v>
      </c>
      <c r="F53">
        <f t="shared" si="7"/>
        <v>5.0583333333333334E-2</v>
      </c>
      <c r="G53">
        <f t="shared" si="8"/>
        <v>4.0250000000000001E-2</v>
      </c>
    </row>
    <row r="54" spans="1:7" x14ac:dyDescent="0.35">
      <c r="A54">
        <v>13</v>
      </c>
      <c r="B54" t="s">
        <v>19</v>
      </c>
      <c r="C54">
        <v>426</v>
      </c>
      <c r="D54">
        <f t="shared" si="6"/>
        <v>3.5499999999999997E-2</v>
      </c>
      <c r="E54">
        <v>0</v>
      </c>
      <c r="F54">
        <f t="shared" si="7"/>
        <v>0</v>
      </c>
      <c r="G54">
        <f t="shared" si="8"/>
        <v>1.7749999999999998E-2</v>
      </c>
    </row>
    <row r="55" spans="1:7" x14ac:dyDescent="0.35">
      <c r="A55">
        <v>14</v>
      </c>
      <c r="B55" t="s">
        <v>18</v>
      </c>
      <c r="C55">
        <v>10048</v>
      </c>
      <c r="D55" s="2">
        <f t="shared" si="6"/>
        <v>0.83733333333333337</v>
      </c>
      <c r="E55">
        <v>1649</v>
      </c>
      <c r="F55">
        <f t="shared" si="7"/>
        <v>0.13741666666666666</v>
      </c>
      <c r="G55">
        <f t="shared" si="8"/>
        <v>0.487375</v>
      </c>
    </row>
    <row r="56" spans="1:7" x14ac:dyDescent="0.35">
      <c r="A56">
        <v>15</v>
      </c>
      <c r="B56" t="s">
        <v>17</v>
      </c>
      <c r="C56">
        <v>8309</v>
      </c>
      <c r="D56" s="3">
        <f t="shared" si="6"/>
        <v>0.69241666666666668</v>
      </c>
      <c r="E56">
        <v>1367</v>
      </c>
      <c r="F56">
        <f t="shared" si="7"/>
        <v>0.11391666666666667</v>
      </c>
      <c r="G56">
        <f t="shared" si="8"/>
        <v>0.40316666666666667</v>
      </c>
    </row>
    <row r="57" spans="1:7" x14ac:dyDescent="0.35">
      <c r="A57">
        <v>16</v>
      </c>
      <c r="B57" t="s">
        <v>16</v>
      </c>
      <c r="C57">
        <v>6727</v>
      </c>
      <c r="D57">
        <f t="shared" si="6"/>
        <v>0.56058333333333332</v>
      </c>
      <c r="E57">
        <v>2731</v>
      </c>
      <c r="F57">
        <f t="shared" si="7"/>
        <v>0.22758333333333333</v>
      </c>
      <c r="G57">
        <f t="shared" si="8"/>
        <v>0.39408333333333334</v>
      </c>
    </row>
    <row r="58" spans="1:7" x14ac:dyDescent="0.35">
      <c r="A58">
        <v>17</v>
      </c>
      <c r="B58" t="s">
        <v>17</v>
      </c>
      <c r="C58">
        <v>6328</v>
      </c>
      <c r="D58">
        <f t="shared" si="6"/>
        <v>0.52733333333333332</v>
      </c>
      <c r="E58">
        <v>865</v>
      </c>
      <c r="F58">
        <f t="shared" si="7"/>
        <v>7.2083333333333333E-2</v>
      </c>
      <c r="G58">
        <f t="shared" si="8"/>
        <v>0.29970833333333335</v>
      </c>
    </row>
    <row r="59" spans="1:7" x14ac:dyDescent="0.35">
      <c r="A59">
        <v>18</v>
      </c>
      <c r="B59" t="s">
        <v>16</v>
      </c>
      <c r="C59">
        <v>2024</v>
      </c>
      <c r="D59">
        <f t="shared" si="6"/>
        <v>0.16866666666666666</v>
      </c>
      <c r="E59">
        <v>5153</v>
      </c>
      <c r="F59">
        <f t="shared" si="7"/>
        <v>0.42941666666666667</v>
      </c>
      <c r="G59">
        <f t="shared" si="8"/>
        <v>0.29904166666666665</v>
      </c>
    </row>
    <row r="60" spans="1:7" x14ac:dyDescent="0.35">
      <c r="A60">
        <v>19</v>
      </c>
      <c r="B60" t="s">
        <v>19</v>
      </c>
      <c r="C60">
        <v>9893</v>
      </c>
      <c r="D60" s="2">
        <f t="shared" si="6"/>
        <v>0.82441666666666669</v>
      </c>
      <c r="E60">
        <v>662</v>
      </c>
      <c r="F60">
        <f t="shared" si="7"/>
        <v>5.5166666666666669E-2</v>
      </c>
      <c r="G60">
        <f t="shared" si="8"/>
        <v>0.43979166666666669</v>
      </c>
    </row>
    <row r="61" spans="1:7" x14ac:dyDescent="0.35">
      <c r="A61">
        <v>20</v>
      </c>
      <c r="B61" t="s">
        <v>18</v>
      </c>
      <c r="C61">
        <v>267</v>
      </c>
      <c r="D61">
        <f t="shared" si="6"/>
        <v>2.2249999999999999E-2</v>
      </c>
      <c r="E61">
        <v>977</v>
      </c>
      <c r="F61">
        <f t="shared" si="7"/>
        <v>8.1416666666666665E-2</v>
      </c>
      <c r="G61">
        <f t="shared" si="8"/>
        <v>5.1833333333333335E-2</v>
      </c>
    </row>
    <row r="62" spans="1:7" x14ac:dyDescent="0.35">
      <c r="A62">
        <v>21</v>
      </c>
      <c r="B62" t="s">
        <v>19</v>
      </c>
      <c r="C62">
        <v>384</v>
      </c>
      <c r="D62">
        <f t="shared" si="6"/>
        <v>3.2000000000000001E-2</v>
      </c>
      <c r="E62">
        <v>1088</v>
      </c>
      <c r="F62">
        <f t="shared" si="7"/>
        <v>9.0666666666666673E-2</v>
      </c>
      <c r="G62">
        <f t="shared" si="8"/>
        <v>6.133333333333333E-2</v>
      </c>
    </row>
    <row r="63" spans="1:7" x14ac:dyDescent="0.35">
      <c r="A63" t="s">
        <v>4</v>
      </c>
      <c r="B63" t="s">
        <v>5</v>
      </c>
    </row>
    <row r="64" spans="1:7" x14ac:dyDescent="0.35">
      <c r="A64">
        <v>1</v>
      </c>
      <c r="B64" t="s">
        <v>15</v>
      </c>
      <c r="C64">
        <v>1661</v>
      </c>
      <c r="D64">
        <f>C64/12000</f>
        <v>0.13841666666666666</v>
      </c>
      <c r="E64">
        <v>1115</v>
      </c>
      <c r="F64">
        <f>E64/12000</f>
        <v>9.2916666666666661E-2</v>
      </c>
      <c r="G64">
        <f>(C64+E64)/24000</f>
        <v>0.11566666666666667</v>
      </c>
    </row>
    <row r="65" spans="1:7" x14ac:dyDescent="0.35">
      <c r="A65">
        <v>2</v>
      </c>
      <c r="B65" t="s">
        <v>22</v>
      </c>
      <c r="C65">
        <v>9703</v>
      </c>
      <c r="D65" s="2">
        <f>C65/12000</f>
        <v>0.80858333333333332</v>
      </c>
      <c r="E65">
        <v>9142</v>
      </c>
      <c r="F65" s="3">
        <f t="shared" ref="F65:F79" si="9">E65/12000</f>
        <v>0.76183333333333336</v>
      </c>
      <c r="G65" s="3">
        <f t="shared" ref="G65:G79" si="10">(C65+E65)/24000</f>
        <v>0.78520833333333329</v>
      </c>
    </row>
    <row r="66" spans="1:7" x14ac:dyDescent="0.35">
      <c r="A66">
        <v>3</v>
      </c>
      <c r="B66" t="s">
        <v>13</v>
      </c>
      <c r="C66">
        <v>3810</v>
      </c>
      <c r="D66">
        <f t="shared" ref="D66:D79" si="11">C66/12000</f>
        <v>0.3175</v>
      </c>
      <c r="E66">
        <v>542</v>
      </c>
      <c r="F66">
        <f t="shared" si="9"/>
        <v>4.5166666666666667E-2</v>
      </c>
      <c r="G66">
        <f t="shared" si="10"/>
        <v>0.18133333333333335</v>
      </c>
    </row>
    <row r="67" spans="1:7" x14ac:dyDescent="0.35">
      <c r="A67">
        <v>4</v>
      </c>
      <c r="B67" t="s">
        <v>15</v>
      </c>
      <c r="C67">
        <v>5262</v>
      </c>
      <c r="D67">
        <f t="shared" si="11"/>
        <v>0.4385</v>
      </c>
      <c r="E67">
        <v>2689</v>
      </c>
      <c r="F67">
        <f t="shared" si="9"/>
        <v>0.22408333333333333</v>
      </c>
      <c r="G67">
        <f t="shared" si="10"/>
        <v>0.33129166666666665</v>
      </c>
    </row>
    <row r="68" spans="1:7" x14ac:dyDescent="0.35">
      <c r="A68">
        <v>5</v>
      </c>
      <c r="B68" t="s">
        <v>14</v>
      </c>
      <c r="C68">
        <v>340</v>
      </c>
      <c r="D68">
        <f t="shared" si="11"/>
        <v>2.8333333333333332E-2</v>
      </c>
      <c r="E68">
        <v>248</v>
      </c>
      <c r="F68">
        <f t="shared" si="9"/>
        <v>2.0666666666666667E-2</v>
      </c>
      <c r="G68">
        <f t="shared" si="10"/>
        <v>2.4500000000000001E-2</v>
      </c>
    </row>
    <row r="69" spans="1:7" x14ac:dyDescent="0.35">
      <c r="A69">
        <v>6</v>
      </c>
      <c r="B69" t="s">
        <v>13</v>
      </c>
      <c r="C69">
        <v>0</v>
      </c>
      <c r="D69">
        <f t="shared" si="11"/>
        <v>0</v>
      </c>
      <c r="E69">
        <v>1808</v>
      </c>
      <c r="F69">
        <f t="shared" si="9"/>
        <v>0.15066666666666667</v>
      </c>
      <c r="G69">
        <f t="shared" si="10"/>
        <v>7.5333333333333335E-2</v>
      </c>
    </row>
    <row r="70" spans="1:7" x14ac:dyDescent="0.35">
      <c r="A70">
        <v>7</v>
      </c>
      <c r="B70" t="s">
        <v>14</v>
      </c>
      <c r="C70">
        <v>693</v>
      </c>
      <c r="D70">
        <f t="shared" si="11"/>
        <v>5.7750000000000003E-2</v>
      </c>
      <c r="E70">
        <v>7713</v>
      </c>
      <c r="F70">
        <f t="shared" si="9"/>
        <v>0.64275000000000004</v>
      </c>
      <c r="G70">
        <f t="shared" si="10"/>
        <v>0.35025000000000001</v>
      </c>
    </row>
    <row r="71" spans="1:7" x14ac:dyDescent="0.35">
      <c r="A71">
        <v>8</v>
      </c>
      <c r="B71" t="s">
        <v>13</v>
      </c>
      <c r="C71">
        <v>8439</v>
      </c>
      <c r="D71" s="3">
        <f t="shared" si="11"/>
        <v>0.70325000000000004</v>
      </c>
      <c r="E71">
        <v>3127</v>
      </c>
      <c r="F71">
        <f t="shared" si="9"/>
        <v>0.26058333333333333</v>
      </c>
      <c r="G71">
        <f t="shared" si="10"/>
        <v>0.48191666666666666</v>
      </c>
    </row>
    <row r="72" spans="1:7" x14ac:dyDescent="0.35">
      <c r="A72">
        <v>9</v>
      </c>
      <c r="B72" t="s">
        <v>15</v>
      </c>
      <c r="C72">
        <v>1189</v>
      </c>
      <c r="D72">
        <f t="shared" si="11"/>
        <v>9.9083333333333329E-2</v>
      </c>
      <c r="E72">
        <v>821</v>
      </c>
      <c r="F72">
        <f t="shared" si="9"/>
        <v>6.8416666666666667E-2</v>
      </c>
      <c r="G72">
        <f t="shared" si="10"/>
        <v>8.3750000000000005E-2</v>
      </c>
    </row>
    <row r="73" spans="1:7" x14ac:dyDescent="0.35">
      <c r="A73">
        <v>10</v>
      </c>
      <c r="B73" t="s">
        <v>15</v>
      </c>
      <c r="C73">
        <v>553</v>
      </c>
      <c r="D73">
        <f t="shared" si="11"/>
        <v>4.608333333333333E-2</v>
      </c>
      <c r="E73">
        <v>1212</v>
      </c>
      <c r="F73">
        <f t="shared" si="9"/>
        <v>0.10100000000000001</v>
      </c>
      <c r="G73">
        <f t="shared" si="10"/>
        <v>7.3541666666666672E-2</v>
      </c>
    </row>
    <row r="74" spans="1:7" x14ac:dyDescent="0.35">
      <c r="A74">
        <v>11</v>
      </c>
      <c r="B74" t="s">
        <v>14</v>
      </c>
      <c r="C74">
        <v>186</v>
      </c>
      <c r="D74">
        <f t="shared" si="11"/>
        <v>1.55E-2</v>
      </c>
      <c r="E74">
        <v>125</v>
      </c>
      <c r="F74">
        <f t="shared" si="9"/>
        <v>1.0416666666666666E-2</v>
      </c>
      <c r="G74">
        <f t="shared" si="10"/>
        <v>1.2958333333333334E-2</v>
      </c>
    </row>
    <row r="75" spans="1:7" x14ac:dyDescent="0.35">
      <c r="A75">
        <v>12</v>
      </c>
      <c r="B75" t="s">
        <v>13</v>
      </c>
      <c r="C75">
        <v>10313</v>
      </c>
      <c r="D75" s="2">
        <f t="shared" si="11"/>
        <v>0.85941666666666672</v>
      </c>
      <c r="E75">
        <v>3182</v>
      </c>
      <c r="F75">
        <f t="shared" si="9"/>
        <v>0.26516666666666666</v>
      </c>
      <c r="G75">
        <f t="shared" si="10"/>
        <v>0.56229166666666663</v>
      </c>
    </row>
    <row r="76" spans="1:7" x14ac:dyDescent="0.35">
      <c r="A76">
        <v>13</v>
      </c>
      <c r="B76" t="s">
        <v>14</v>
      </c>
      <c r="C76">
        <v>7453</v>
      </c>
      <c r="D76">
        <f t="shared" si="11"/>
        <v>0.62108333333333332</v>
      </c>
      <c r="E76">
        <v>176</v>
      </c>
      <c r="F76">
        <f t="shared" si="9"/>
        <v>1.4666666666666666E-2</v>
      </c>
      <c r="G76">
        <f t="shared" si="10"/>
        <v>0.31787500000000002</v>
      </c>
    </row>
    <row r="77" spans="1:7" x14ac:dyDescent="0.35">
      <c r="A77">
        <v>14</v>
      </c>
      <c r="B77" t="s">
        <v>15</v>
      </c>
      <c r="C77">
        <v>7247</v>
      </c>
      <c r="D77">
        <f t="shared" si="11"/>
        <v>0.60391666666666666</v>
      </c>
      <c r="E77">
        <v>4570</v>
      </c>
      <c r="F77">
        <f t="shared" si="9"/>
        <v>0.38083333333333336</v>
      </c>
      <c r="G77">
        <f t="shared" si="10"/>
        <v>0.49237500000000001</v>
      </c>
    </row>
    <row r="78" spans="1:7" x14ac:dyDescent="0.35">
      <c r="A78">
        <v>15</v>
      </c>
      <c r="B78" t="s">
        <v>13</v>
      </c>
      <c r="C78">
        <v>7729</v>
      </c>
      <c r="D78">
        <f t="shared" si="11"/>
        <v>0.64408333333333334</v>
      </c>
      <c r="E78">
        <v>5628</v>
      </c>
      <c r="F78">
        <f t="shared" si="9"/>
        <v>0.46899999999999997</v>
      </c>
      <c r="G78">
        <f t="shared" si="10"/>
        <v>0.55654166666666671</v>
      </c>
    </row>
    <row r="79" spans="1:7" x14ac:dyDescent="0.35">
      <c r="A79">
        <v>16</v>
      </c>
      <c r="B79" t="s">
        <v>15</v>
      </c>
      <c r="C79">
        <v>8142</v>
      </c>
      <c r="D79">
        <f t="shared" si="11"/>
        <v>0.67849999999999999</v>
      </c>
      <c r="E79">
        <v>1677</v>
      </c>
      <c r="F79">
        <f t="shared" si="9"/>
        <v>0.13975000000000001</v>
      </c>
      <c r="G79">
        <f t="shared" si="10"/>
        <v>0.40912500000000002</v>
      </c>
    </row>
    <row r="80" spans="1:7" x14ac:dyDescent="0.35">
      <c r="A80" t="s">
        <v>29</v>
      </c>
      <c r="B80" t="s">
        <v>5</v>
      </c>
    </row>
    <row r="81" spans="1:7" x14ac:dyDescent="0.35">
      <c r="A81">
        <v>1</v>
      </c>
      <c r="B81" t="s">
        <v>15</v>
      </c>
      <c r="C81">
        <v>4582</v>
      </c>
      <c r="D81">
        <f>C81/12000</f>
        <v>0.38183333333333336</v>
      </c>
      <c r="E81">
        <v>1718</v>
      </c>
      <c r="F81">
        <f>E81/12000</f>
        <v>0.14316666666666666</v>
      </c>
      <c r="G81">
        <f>(C81+E81)/24000</f>
        <v>0.26250000000000001</v>
      </c>
    </row>
    <row r="82" spans="1:7" x14ac:dyDescent="0.35">
      <c r="A82">
        <v>2</v>
      </c>
      <c r="B82" t="s">
        <v>13</v>
      </c>
      <c r="C82">
        <v>6056</v>
      </c>
      <c r="D82">
        <f t="shared" ref="D82:D96" si="12">C82/12000</f>
        <v>0.50466666666666671</v>
      </c>
      <c r="E82">
        <v>765</v>
      </c>
      <c r="F82">
        <f t="shared" ref="F82:F96" si="13">E82/12000</f>
        <v>6.3750000000000001E-2</v>
      </c>
      <c r="G82">
        <f t="shared" ref="G82:G96" si="14">(C82+E82)/24000</f>
        <v>0.28420833333333334</v>
      </c>
    </row>
    <row r="83" spans="1:7" x14ac:dyDescent="0.35">
      <c r="A83">
        <v>3</v>
      </c>
      <c r="B83" t="s">
        <v>14</v>
      </c>
      <c r="C83">
        <v>689</v>
      </c>
      <c r="D83">
        <f t="shared" si="12"/>
        <v>5.7416666666666664E-2</v>
      </c>
      <c r="E83">
        <v>1299</v>
      </c>
      <c r="F83">
        <f t="shared" si="13"/>
        <v>0.10825</v>
      </c>
      <c r="G83">
        <f t="shared" si="14"/>
        <v>8.2833333333333328E-2</v>
      </c>
    </row>
    <row r="84" spans="1:7" x14ac:dyDescent="0.35">
      <c r="A84">
        <v>4</v>
      </c>
      <c r="B84" t="s">
        <v>13</v>
      </c>
      <c r="C84">
        <v>447</v>
      </c>
      <c r="D84">
        <f t="shared" si="12"/>
        <v>3.7249999999999998E-2</v>
      </c>
      <c r="E84">
        <v>0</v>
      </c>
      <c r="F84">
        <f t="shared" si="13"/>
        <v>0</v>
      </c>
      <c r="G84">
        <f t="shared" si="14"/>
        <v>1.8624999999999999E-2</v>
      </c>
    </row>
    <row r="85" spans="1:7" x14ac:dyDescent="0.35">
      <c r="A85">
        <v>5</v>
      </c>
      <c r="B85" t="s">
        <v>14</v>
      </c>
      <c r="C85">
        <v>587</v>
      </c>
      <c r="D85">
        <f t="shared" si="12"/>
        <v>4.8916666666666664E-2</v>
      </c>
      <c r="E85">
        <v>572</v>
      </c>
      <c r="F85">
        <f t="shared" si="13"/>
        <v>4.766666666666667E-2</v>
      </c>
      <c r="G85">
        <f t="shared" si="14"/>
        <v>4.8291666666666663E-2</v>
      </c>
    </row>
    <row r="86" spans="1:7" x14ac:dyDescent="0.35">
      <c r="A86">
        <v>6</v>
      </c>
      <c r="B86" t="s">
        <v>15</v>
      </c>
      <c r="C86">
        <v>527</v>
      </c>
      <c r="D86">
        <f t="shared" si="12"/>
        <v>4.3916666666666666E-2</v>
      </c>
      <c r="E86">
        <v>320</v>
      </c>
      <c r="F86">
        <f t="shared" si="13"/>
        <v>2.6666666666666668E-2</v>
      </c>
      <c r="G86">
        <f t="shared" si="14"/>
        <v>3.5291666666666666E-2</v>
      </c>
    </row>
    <row r="87" spans="1:7" x14ac:dyDescent="0.35">
      <c r="A87">
        <v>7</v>
      </c>
      <c r="B87" t="s">
        <v>14</v>
      </c>
      <c r="C87">
        <v>1956</v>
      </c>
      <c r="D87">
        <f t="shared" si="12"/>
        <v>0.16300000000000001</v>
      </c>
      <c r="E87">
        <v>3496</v>
      </c>
      <c r="F87">
        <f t="shared" si="13"/>
        <v>0.29133333333333333</v>
      </c>
      <c r="G87">
        <f t="shared" si="14"/>
        <v>0.22716666666666666</v>
      </c>
    </row>
    <row r="88" spans="1:7" x14ac:dyDescent="0.35">
      <c r="A88">
        <v>8</v>
      </c>
      <c r="B88" t="s">
        <v>15</v>
      </c>
      <c r="C88">
        <v>684</v>
      </c>
      <c r="D88">
        <f t="shared" si="12"/>
        <v>5.7000000000000002E-2</v>
      </c>
      <c r="E88">
        <v>289</v>
      </c>
      <c r="F88">
        <f t="shared" si="13"/>
        <v>2.4083333333333335E-2</v>
      </c>
      <c r="G88">
        <f t="shared" si="14"/>
        <v>4.0541666666666663E-2</v>
      </c>
    </row>
    <row r="89" spans="1:7" x14ac:dyDescent="0.35">
      <c r="A89">
        <v>9</v>
      </c>
      <c r="B89" t="s">
        <v>13</v>
      </c>
      <c r="C89">
        <v>282</v>
      </c>
      <c r="D89">
        <f>C89/12000</f>
        <v>2.35E-2</v>
      </c>
      <c r="E89">
        <v>237</v>
      </c>
      <c r="F89">
        <f t="shared" si="13"/>
        <v>1.975E-2</v>
      </c>
      <c r="G89">
        <f t="shared" si="14"/>
        <v>2.1624999999999998E-2</v>
      </c>
    </row>
    <row r="90" spans="1:7" x14ac:dyDescent="0.35">
      <c r="A90">
        <v>10</v>
      </c>
      <c r="B90" t="s">
        <v>15</v>
      </c>
      <c r="C90">
        <v>1111</v>
      </c>
      <c r="D90">
        <f t="shared" si="12"/>
        <v>9.2583333333333337E-2</v>
      </c>
      <c r="E90">
        <v>639</v>
      </c>
      <c r="F90">
        <f t="shared" si="13"/>
        <v>5.3249999999999999E-2</v>
      </c>
      <c r="G90">
        <f t="shared" si="14"/>
        <v>7.2916666666666671E-2</v>
      </c>
    </row>
    <row r="91" spans="1:7" x14ac:dyDescent="0.35">
      <c r="A91">
        <v>11</v>
      </c>
      <c r="B91" t="s">
        <v>13</v>
      </c>
      <c r="C91">
        <v>634</v>
      </c>
      <c r="D91">
        <f t="shared" si="12"/>
        <v>5.2833333333333336E-2</v>
      </c>
      <c r="E91">
        <v>702</v>
      </c>
      <c r="F91">
        <f t="shared" si="13"/>
        <v>5.8500000000000003E-2</v>
      </c>
      <c r="G91">
        <f t="shared" si="14"/>
        <v>5.566666666666667E-2</v>
      </c>
    </row>
    <row r="92" spans="1:7" x14ac:dyDescent="0.35">
      <c r="A92">
        <v>12</v>
      </c>
      <c r="B92" t="s">
        <v>14</v>
      </c>
      <c r="C92">
        <v>706</v>
      </c>
      <c r="D92">
        <f t="shared" si="12"/>
        <v>5.8833333333333335E-2</v>
      </c>
      <c r="E92">
        <v>528</v>
      </c>
      <c r="F92">
        <f t="shared" si="13"/>
        <v>4.3999999999999997E-2</v>
      </c>
      <c r="G92">
        <f t="shared" si="14"/>
        <v>5.1416666666666666E-2</v>
      </c>
    </row>
    <row r="93" spans="1:7" x14ac:dyDescent="0.35">
      <c r="A93">
        <v>13</v>
      </c>
      <c r="B93" t="s">
        <v>15</v>
      </c>
      <c r="C93">
        <v>310</v>
      </c>
      <c r="D93">
        <f t="shared" si="12"/>
        <v>2.5833333333333333E-2</v>
      </c>
      <c r="E93">
        <v>7670</v>
      </c>
      <c r="F93">
        <f t="shared" si="13"/>
        <v>0.63916666666666666</v>
      </c>
      <c r="G93">
        <f t="shared" si="14"/>
        <v>0.33250000000000002</v>
      </c>
    </row>
    <row r="94" spans="1:7" x14ac:dyDescent="0.35">
      <c r="A94">
        <v>14</v>
      </c>
      <c r="B94" t="s">
        <v>14</v>
      </c>
      <c r="C94">
        <v>9244</v>
      </c>
      <c r="D94" s="3">
        <f t="shared" si="12"/>
        <v>0.77033333333333331</v>
      </c>
      <c r="E94">
        <v>4786</v>
      </c>
      <c r="F94">
        <f t="shared" si="13"/>
        <v>0.39883333333333332</v>
      </c>
      <c r="G94">
        <f t="shared" si="14"/>
        <v>0.58458333333333334</v>
      </c>
    </row>
    <row r="95" spans="1:7" x14ac:dyDescent="0.35">
      <c r="A95">
        <v>15</v>
      </c>
      <c r="B95" t="s">
        <v>21</v>
      </c>
      <c r="C95">
        <v>8608</v>
      </c>
      <c r="D95" s="3">
        <f t="shared" si="12"/>
        <v>0.71733333333333338</v>
      </c>
      <c r="E95">
        <v>12037</v>
      </c>
      <c r="F95" s="1">
        <f t="shared" si="13"/>
        <v>1.0030833333333333</v>
      </c>
      <c r="G95" s="2">
        <f t="shared" si="14"/>
        <v>0.86020833333333335</v>
      </c>
    </row>
    <row r="96" spans="1:7" x14ac:dyDescent="0.35">
      <c r="A96">
        <v>16</v>
      </c>
      <c r="B96" t="s">
        <v>14</v>
      </c>
      <c r="C96">
        <v>11999</v>
      </c>
      <c r="D96" s="1">
        <f t="shared" si="12"/>
        <v>0.99991666666666668</v>
      </c>
      <c r="E96">
        <v>3427</v>
      </c>
      <c r="F96">
        <f t="shared" si="13"/>
        <v>0.28558333333333336</v>
      </c>
      <c r="G96">
        <f t="shared" si="14"/>
        <v>0.64275000000000004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424F-583E-4389-BE61-31EDB0FB389E}">
  <dimension ref="A1:G86"/>
  <sheetViews>
    <sheetView zoomScale="115" zoomScaleNormal="115" workbookViewId="0">
      <pane ySplit="1" topLeftCell="A2" activePane="bottomLeft" state="frozen"/>
      <selection pane="bottomLeft" activeCell="G4" sqref="G4"/>
    </sheetView>
  </sheetViews>
  <sheetFormatPr defaultRowHeight="14.5" x14ac:dyDescent="0.35"/>
  <cols>
    <col min="2" max="2" width="36" bestFit="1" customWidth="1"/>
    <col min="3" max="3" width="12.26953125" bestFit="1" customWidth="1"/>
    <col min="5" max="5" width="12" bestFit="1" customWidth="1"/>
    <col min="7" max="7" width="9.453125" customWidth="1"/>
  </cols>
  <sheetData>
    <row r="1" spans="1:7" s="4" customFormat="1" x14ac:dyDescent="0.35">
      <c r="A1" s="4" t="s">
        <v>40</v>
      </c>
      <c r="C1" s="4" t="s">
        <v>11</v>
      </c>
      <c r="E1" s="4" t="s">
        <v>10</v>
      </c>
    </row>
    <row r="2" spans="1:7" x14ac:dyDescent="0.35">
      <c r="A2" t="s">
        <v>1</v>
      </c>
      <c r="B2" t="s">
        <v>30</v>
      </c>
      <c r="C2" t="s">
        <v>7</v>
      </c>
      <c r="D2" t="s">
        <v>8</v>
      </c>
      <c r="E2" t="s">
        <v>7</v>
      </c>
      <c r="F2" t="s">
        <v>8</v>
      </c>
      <c r="G2" t="s">
        <v>20</v>
      </c>
    </row>
    <row r="3" spans="1:7" x14ac:dyDescent="0.35">
      <c r="A3">
        <v>1</v>
      </c>
      <c r="B3" t="s">
        <v>41</v>
      </c>
      <c r="C3">
        <v>6582</v>
      </c>
      <c r="D3">
        <f>C3/12000</f>
        <v>0.54849999999999999</v>
      </c>
      <c r="E3">
        <v>6931</v>
      </c>
      <c r="F3">
        <f>E3/12000</f>
        <v>0.57758333333333334</v>
      </c>
      <c r="G3">
        <f>(C3+E3)/24000</f>
        <v>0.56304166666666666</v>
      </c>
    </row>
    <row r="4" spans="1:7" x14ac:dyDescent="0.35">
      <c r="A4">
        <v>2</v>
      </c>
      <c r="B4" t="s">
        <v>41</v>
      </c>
      <c r="C4">
        <v>7869</v>
      </c>
      <c r="D4">
        <f t="shared" ref="D4:D18" si="0">C4/12000</f>
        <v>0.65575000000000006</v>
      </c>
      <c r="E4">
        <v>8182</v>
      </c>
      <c r="F4">
        <f t="shared" ref="F4:F67" si="1">E4/12000</f>
        <v>0.68183333333333329</v>
      </c>
      <c r="G4">
        <f t="shared" ref="G4:G67" si="2">(C4+E4)/24000</f>
        <v>0.66879166666666667</v>
      </c>
    </row>
    <row r="5" spans="1:7" x14ac:dyDescent="0.35">
      <c r="A5">
        <v>3</v>
      </c>
      <c r="B5" t="s">
        <v>41</v>
      </c>
      <c r="C5">
        <v>7900</v>
      </c>
      <c r="D5">
        <f t="shared" si="0"/>
        <v>0.65833333333333333</v>
      </c>
      <c r="E5">
        <v>6800</v>
      </c>
      <c r="F5">
        <f t="shared" si="1"/>
        <v>0.56666666666666665</v>
      </c>
      <c r="G5">
        <f t="shared" si="2"/>
        <v>0.61250000000000004</v>
      </c>
    </row>
    <row r="6" spans="1:7" x14ac:dyDescent="0.35">
      <c r="A6">
        <v>4</v>
      </c>
      <c r="B6" t="s">
        <v>41</v>
      </c>
      <c r="C6">
        <v>6106</v>
      </c>
      <c r="D6">
        <f t="shared" si="0"/>
        <v>0.50883333333333336</v>
      </c>
      <c r="E6">
        <v>7040</v>
      </c>
      <c r="F6">
        <f t="shared" si="1"/>
        <v>0.58666666666666667</v>
      </c>
      <c r="G6">
        <f t="shared" si="2"/>
        <v>0.54774999999999996</v>
      </c>
    </row>
    <row r="7" spans="1:7" x14ac:dyDescent="0.35">
      <c r="A7">
        <v>5</v>
      </c>
      <c r="B7" t="s">
        <v>41</v>
      </c>
      <c r="C7">
        <v>6944</v>
      </c>
      <c r="D7">
        <f t="shared" si="0"/>
        <v>0.57866666666666666</v>
      </c>
      <c r="E7">
        <v>8435</v>
      </c>
      <c r="F7">
        <f t="shared" si="1"/>
        <v>0.70291666666666663</v>
      </c>
      <c r="G7">
        <f t="shared" si="2"/>
        <v>0.64079166666666665</v>
      </c>
    </row>
    <row r="8" spans="1:7" x14ac:dyDescent="0.35">
      <c r="A8">
        <v>6</v>
      </c>
      <c r="B8" t="s">
        <v>41</v>
      </c>
      <c r="C8">
        <v>5828</v>
      </c>
      <c r="D8">
        <f t="shared" si="0"/>
        <v>0.48566666666666669</v>
      </c>
      <c r="E8">
        <v>7327</v>
      </c>
      <c r="F8">
        <f t="shared" si="1"/>
        <v>0.61058333333333337</v>
      </c>
      <c r="G8">
        <f t="shared" si="2"/>
        <v>0.54812499999999997</v>
      </c>
    </row>
    <row r="9" spans="1:7" x14ac:dyDescent="0.35">
      <c r="A9">
        <v>7</v>
      </c>
      <c r="B9" t="s">
        <v>41</v>
      </c>
      <c r="C9">
        <v>10748</v>
      </c>
      <c r="D9">
        <f t="shared" si="0"/>
        <v>0.89566666666666672</v>
      </c>
      <c r="E9">
        <v>9047</v>
      </c>
      <c r="F9">
        <f t="shared" si="1"/>
        <v>0.75391666666666668</v>
      </c>
      <c r="G9">
        <f t="shared" si="2"/>
        <v>0.8247916666666667</v>
      </c>
    </row>
    <row r="10" spans="1:7" x14ac:dyDescent="0.35">
      <c r="A10">
        <v>8</v>
      </c>
      <c r="B10" t="s">
        <v>41</v>
      </c>
      <c r="C10">
        <v>8015</v>
      </c>
      <c r="D10">
        <f t="shared" si="0"/>
        <v>0.66791666666666671</v>
      </c>
      <c r="E10">
        <v>8390</v>
      </c>
      <c r="F10">
        <f t="shared" si="1"/>
        <v>0.69916666666666671</v>
      </c>
      <c r="G10">
        <f t="shared" si="2"/>
        <v>0.68354166666666671</v>
      </c>
    </row>
    <row r="11" spans="1:7" x14ac:dyDescent="0.35">
      <c r="A11">
        <v>9</v>
      </c>
      <c r="B11" t="s">
        <v>41</v>
      </c>
      <c r="C11">
        <v>9011</v>
      </c>
      <c r="D11">
        <f t="shared" si="0"/>
        <v>0.75091666666666668</v>
      </c>
      <c r="E11">
        <v>10036</v>
      </c>
      <c r="F11">
        <f t="shared" si="1"/>
        <v>0.83633333333333337</v>
      </c>
      <c r="G11">
        <f t="shared" si="2"/>
        <v>0.79362500000000002</v>
      </c>
    </row>
    <row r="12" spans="1:7" x14ac:dyDescent="0.35">
      <c r="A12">
        <v>10</v>
      </c>
      <c r="B12" t="s">
        <v>41</v>
      </c>
      <c r="C12">
        <v>9247</v>
      </c>
      <c r="D12">
        <f t="shared" si="0"/>
        <v>0.77058333333333329</v>
      </c>
      <c r="E12">
        <v>8578</v>
      </c>
      <c r="F12">
        <f t="shared" si="1"/>
        <v>0.71483333333333332</v>
      </c>
      <c r="G12">
        <f t="shared" si="2"/>
        <v>0.7427083333333333</v>
      </c>
    </row>
    <row r="13" spans="1:7" x14ac:dyDescent="0.35">
      <c r="A13">
        <v>11</v>
      </c>
      <c r="B13" t="s">
        <v>41</v>
      </c>
      <c r="C13">
        <v>9600</v>
      </c>
      <c r="D13">
        <f t="shared" si="0"/>
        <v>0.8</v>
      </c>
      <c r="E13">
        <v>8516</v>
      </c>
      <c r="F13">
        <f t="shared" si="1"/>
        <v>0.70966666666666667</v>
      </c>
      <c r="G13">
        <f t="shared" si="2"/>
        <v>0.75483333333333336</v>
      </c>
    </row>
    <row r="14" spans="1:7" x14ac:dyDescent="0.35">
      <c r="A14">
        <v>12</v>
      </c>
      <c r="B14" t="s">
        <v>41</v>
      </c>
      <c r="C14">
        <v>8235</v>
      </c>
      <c r="D14">
        <f t="shared" si="0"/>
        <v>0.68625000000000003</v>
      </c>
      <c r="E14">
        <v>9362</v>
      </c>
      <c r="F14">
        <f t="shared" si="1"/>
        <v>0.78016666666666667</v>
      </c>
      <c r="G14">
        <f t="shared" si="2"/>
        <v>0.73320833333333335</v>
      </c>
    </row>
    <row r="15" spans="1:7" x14ac:dyDescent="0.35">
      <c r="A15">
        <v>13</v>
      </c>
      <c r="B15" t="s">
        <v>41</v>
      </c>
      <c r="C15">
        <v>7879</v>
      </c>
      <c r="D15">
        <f t="shared" si="0"/>
        <v>0.6565833333333333</v>
      </c>
      <c r="E15">
        <v>8701</v>
      </c>
      <c r="F15">
        <f t="shared" si="1"/>
        <v>0.7250833333333333</v>
      </c>
      <c r="G15">
        <f t="shared" si="2"/>
        <v>0.6908333333333333</v>
      </c>
    </row>
    <row r="16" spans="1:7" x14ac:dyDescent="0.35">
      <c r="A16">
        <v>14</v>
      </c>
      <c r="B16" t="s">
        <v>41</v>
      </c>
      <c r="C16">
        <v>8777</v>
      </c>
      <c r="D16">
        <f t="shared" si="0"/>
        <v>0.73141666666666671</v>
      </c>
      <c r="E16">
        <v>9245</v>
      </c>
      <c r="F16">
        <f t="shared" si="1"/>
        <v>0.77041666666666664</v>
      </c>
      <c r="G16">
        <f t="shared" si="2"/>
        <v>0.75091666666666668</v>
      </c>
    </row>
    <row r="17" spans="1:7" x14ac:dyDescent="0.35">
      <c r="A17">
        <v>15</v>
      </c>
      <c r="B17" t="s">
        <v>41</v>
      </c>
      <c r="C17">
        <v>10328</v>
      </c>
      <c r="D17">
        <f t="shared" si="0"/>
        <v>0.86066666666666669</v>
      </c>
      <c r="E17">
        <v>11155</v>
      </c>
      <c r="F17">
        <f t="shared" si="1"/>
        <v>0.92958333333333332</v>
      </c>
      <c r="G17">
        <f t="shared" si="2"/>
        <v>0.89512499999999995</v>
      </c>
    </row>
    <row r="18" spans="1:7" x14ac:dyDescent="0.35">
      <c r="A18">
        <v>16</v>
      </c>
      <c r="B18" t="s">
        <v>41</v>
      </c>
      <c r="C18">
        <v>9967</v>
      </c>
      <c r="D18">
        <f t="shared" si="0"/>
        <v>0.83058333333333334</v>
      </c>
      <c r="E18">
        <v>9308</v>
      </c>
      <c r="F18">
        <f t="shared" si="1"/>
        <v>0.77566666666666662</v>
      </c>
      <c r="G18">
        <f t="shared" si="2"/>
        <v>0.80312499999999998</v>
      </c>
    </row>
    <row r="19" spans="1:7" x14ac:dyDescent="0.35">
      <c r="A19" t="s">
        <v>2</v>
      </c>
      <c r="B19" t="s">
        <v>30</v>
      </c>
    </row>
    <row r="20" spans="1:7" x14ac:dyDescent="0.35">
      <c r="A20">
        <v>1</v>
      </c>
      <c r="B20" t="s">
        <v>28</v>
      </c>
      <c r="C20">
        <v>9998</v>
      </c>
      <c r="D20">
        <f>C20/12000</f>
        <v>0.83316666666666672</v>
      </c>
      <c r="E20">
        <v>9498</v>
      </c>
      <c r="F20">
        <f t="shared" si="1"/>
        <v>0.79149999999999998</v>
      </c>
      <c r="G20">
        <f t="shared" si="2"/>
        <v>0.81233333333333335</v>
      </c>
    </row>
    <row r="21" spans="1:7" x14ac:dyDescent="0.35">
      <c r="A21">
        <v>2</v>
      </c>
      <c r="B21" t="s">
        <v>28</v>
      </c>
      <c r="C21">
        <v>9138</v>
      </c>
      <c r="D21">
        <f t="shared" ref="D21:D35" si="3">C21/12000</f>
        <v>0.76149999999999995</v>
      </c>
      <c r="E21">
        <v>11334</v>
      </c>
      <c r="F21">
        <f t="shared" si="1"/>
        <v>0.94450000000000001</v>
      </c>
      <c r="G21">
        <f t="shared" si="2"/>
        <v>0.85299999999999998</v>
      </c>
    </row>
    <row r="22" spans="1:7" x14ac:dyDescent="0.35">
      <c r="A22">
        <v>3</v>
      </c>
      <c r="B22" t="s">
        <v>28</v>
      </c>
      <c r="C22">
        <v>8188</v>
      </c>
      <c r="D22">
        <f t="shared" si="3"/>
        <v>0.68233333333333335</v>
      </c>
      <c r="E22">
        <v>10494</v>
      </c>
      <c r="F22">
        <f t="shared" si="1"/>
        <v>0.87450000000000006</v>
      </c>
      <c r="G22">
        <f t="shared" si="2"/>
        <v>0.77841666666666665</v>
      </c>
    </row>
    <row r="23" spans="1:7" x14ac:dyDescent="0.35">
      <c r="A23">
        <v>4</v>
      </c>
      <c r="B23" t="s">
        <v>28</v>
      </c>
      <c r="C23">
        <v>6268</v>
      </c>
      <c r="D23">
        <f t="shared" si="3"/>
        <v>0.52233333333333332</v>
      </c>
      <c r="E23">
        <v>10468</v>
      </c>
      <c r="F23">
        <f t="shared" si="1"/>
        <v>0.87233333333333329</v>
      </c>
      <c r="G23">
        <f t="shared" si="2"/>
        <v>0.69733333333333336</v>
      </c>
    </row>
    <row r="24" spans="1:7" x14ac:dyDescent="0.35">
      <c r="A24">
        <v>5</v>
      </c>
      <c r="B24" t="s">
        <v>28</v>
      </c>
      <c r="C24">
        <v>6868</v>
      </c>
      <c r="D24">
        <f t="shared" si="3"/>
        <v>0.57233333333333336</v>
      </c>
      <c r="E24">
        <v>6211</v>
      </c>
      <c r="F24">
        <f t="shared" si="1"/>
        <v>0.51758333333333328</v>
      </c>
      <c r="G24">
        <f t="shared" si="2"/>
        <v>0.54495833333333332</v>
      </c>
    </row>
    <row r="25" spans="1:7" x14ac:dyDescent="0.35">
      <c r="A25">
        <v>6</v>
      </c>
      <c r="B25" t="s">
        <v>28</v>
      </c>
      <c r="C25">
        <v>10729</v>
      </c>
      <c r="D25">
        <f t="shared" si="3"/>
        <v>0.89408333333333334</v>
      </c>
      <c r="E25">
        <v>7210</v>
      </c>
      <c r="F25">
        <f t="shared" si="1"/>
        <v>0.60083333333333333</v>
      </c>
      <c r="G25">
        <f t="shared" si="2"/>
        <v>0.74745833333333334</v>
      </c>
    </row>
    <row r="26" spans="1:7" x14ac:dyDescent="0.35">
      <c r="A26">
        <v>7</v>
      </c>
      <c r="B26" t="s">
        <v>28</v>
      </c>
      <c r="C26">
        <v>5695</v>
      </c>
      <c r="D26">
        <f t="shared" si="3"/>
        <v>0.47458333333333336</v>
      </c>
      <c r="E26">
        <v>8474</v>
      </c>
      <c r="F26">
        <f t="shared" si="1"/>
        <v>0.70616666666666672</v>
      </c>
      <c r="G26">
        <f t="shared" si="2"/>
        <v>0.59037499999999998</v>
      </c>
    </row>
    <row r="27" spans="1:7" x14ac:dyDescent="0.35">
      <c r="A27">
        <v>8</v>
      </c>
      <c r="B27" t="s">
        <v>28</v>
      </c>
      <c r="C27">
        <v>4742</v>
      </c>
      <c r="D27">
        <f t="shared" si="3"/>
        <v>0.39516666666666667</v>
      </c>
      <c r="E27">
        <v>10987</v>
      </c>
      <c r="F27">
        <f t="shared" si="1"/>
        <v>0.9155833333333333</v>
      </c>
      <c r="G27">
        <f t="shared" si="2"/>
        <v>0.65537500000000004</v>
      </c>
    </row>
    <row r="28" spans="1:7" x14ac:dyDescent="0.35">
      <c r="A28">
        <v>9</v>
      </c>
      <c r="B28" t="s">
        <v>28</v>
      </c>
      <c r="C28">
        <v>10732</v>
      </c>
      <c r="D28">
        <f t="shared" si="3"/>
        <v>0.89433333333333331</v>
      </c>
      <c r="E28">
        <v>7934</v>
      </c>
      <c r="F28">
        <f t="shared" si="1"/>
        <v>0.66116666666666668</v>
      </c>
      <c r="G28">
        <f t="shared" si="2"/>
        <v>0.77775000000000005</v>
      </c>
    </row>
    <row r="29" spans="1:7" x14ac:dyDescent="0.35">
      <c r="A29">
        <v>10</v>
      </c>
      <c r="B29" t="s">
        <v>28</v>
      </c>
      <c r="C29">
        <v>7477</v>
      </c>
      <c r="D29">
        <f t="shared" si="3"/>
        <v>0.62308333333333332</v>
      </c>
      <c r="E29">
        <v>10725</v>
      </c>
      <c r="F29">
        <f t="shared" si="1"/>
        <v>0.89375000000000004</v>
      </c>
      <c r="G29">
        <f t="shared" si="2"/>
        <v>0.75841666666666663</v>
      </c>
    </row>
    <row r="30" spans="1:7" x14ac:dyDescent="0.35">
      <c r="A30">
        <v>11</v>
      </c>
      <c r="B30" t="s">
        <v>28</v>
      </c>
      <c r="C30">
        <v>10589</v>
      </c>
      <c r="D30">
        <f t="shared" si="3"/>
        <v>0.88241666666666663</v>
      </c>
      <c r="E30">
        <v>12034</v>
      </c>
      <c r="F30">
        <f t="shared" si="1"/>
        <v>1.0028333333333332</v>
      </c>
      <c r="G30">
        <f t="shared" si="2"/>
        <v>0.94262500000000005</v>
      </c>
    </row>
    <row r="31" spans="1:7" x14ac:dyDescent="0.35">
      <c r="A31">
        <v>12</v>
      </c>
      <c r="B31" t="s">
        <v>28</v>
      </c>
      <c r="C31">
        <v>10660</v>
      </c>
      <c r="D31">
        <f t="shared" si="3"/>
        <v>0.88833333333333331</v>
      </c>
      <c r="E31">
        <v>11339</v>
      </c>
      <c r="F31">
        <f t="shared" si="1"/>
        <v>0.94491666666666663</v>
      </c>
      <c r="G31">
        <f t="shared" si="2"/>
        <v>0.91662500000000002</v>
      </c>
    </row>
    <row r="32" spans="1:7" x14ac:dyDescent="0.35">
      <c r="A32">
        <v>13</v>
      </c>
      <c r="B32" t="s">
        <v>28</v>
      </c>
      <c r="C32">
        <v>8024</v>
      </c>
      <c r="D32">
        <f t="shared" si="3"/>
        <v>0.66866666666666663</v>
      </c>
      <c r="E32">
        <v>11190</v>
      </c>
      <c r="F32">
        <f t="shared" si="1"/>
        <v>0.9325</v>
      </c>
      <c r="G32">
        <f t="shared" si="2"/>
        <v>0.80058333333333331</v>
      </c>
    </row>
    <row r="33" spans="1:7" x14ac:dyDescent="0.35">
      <c r="A33">
        <v>14</v>
      </c>
      <c r="B33" t="s">
        <v>28</v>
      </c>
      <c r="C33">
        <v>10449</v>
      </c>
      <c r="D33">
        <f t="shared" si="3"/>
        <v>0.87075000000000002</v>
      </c>
      <c r="E33">
        <v>11448</v>
      </c>
      <c r="F33">
        <f t="shared" si="1"/>
        <v>0.95399999999999996</v>
      </c>
      <c r="G33">
        <f t="shared" si="2"/>
        <v>0.91237500000000005</v>
      </c>
    </row>
    <row r="34" spans="1:7" x14ac:dyDescent="0.35">
      <c r="A34">
        <v>15</v>
      </c>
      <c r="B34" t="s">
        <v>28</v>
      </c>
      <c r="C34">
        <v>9807</v>
      </c>
      <c r="D34">
        <f t="shared" si="3"/>
        <v>0.81725000000000003</v>
      </c>
      <c r="E34">
        <v>10340</v>
      </c>
      <c r="F34">
        <f t="shared" si="1"/>
        <v>0.86166666666666669</v>
      </c>
      <c r="G34">
        <f t="shared" si="2"/>
        <v>0.83945833333333331</v>
      </c>
    </row>
    <row r="35" spans="1:7" x14ac:dyDescent="0.35">
      <c r="A35">
        <v>16</v>
      </c>
      <c r="B35" t="s">
        <v>28</v>
      </c>
      <c r="C35">
        <v>9207</v>
      </c>
      <c r="D35">
        <f t="shared" si="3"/>
        <v>0.76724999999999999</v>
      </c>
      <c r="E35">
        <v>11202</v>
      </c>
      <c r="F35">
        <f t="shared" si="1"/>
        <v>0.9335</v>
      </c>
      <c r="G35">
        <f t="shared" si="2"/>
        <v>0.85037499999999999</v>
      </c>
    </row>
    <row r="36" spans="1:7" x14ac:dyDescent="0.35">
      <c r="A36" t="s">
        <v>3</v>
      </c>
    </row>
    <row r="37" spans="1:7" x14ac:dyDescent="0.35">
      <c r="A37">
        <v>1</v>
      </c>
      <c r="B37" t="s">
        <v>28</v>
      </c>
      <c r="C37">
        <v>8855</v>
      </c>
      <c r="D37">
        <f>C37/12000</f>
        <v>0.73791666666666667</v>
      </c>
      <c r="E37">
        <v>10376</v>
      </c>
      <c r="F37">
        <f t="shared" si="1"/>
        <v>0.86466666666666669</v>
      </c>
      <c r="G37">
        <f t="shared" si="2"/>
        <v>0.80129166666666662</v>
      </c>
    </row>
    <row r="38" spans="1:7" x14ac:dyDescent="0.35">
      <c r="A38">
        <v>2</v>
      </c>
      <c r="B38" t="s">
        <v>28</v>
      </c>
      <c r="C38">
        <v>8751</v>
      </c>
      <c r="D38">
        <f t="shared" ref="D38:D52" si="4">C38/12000</f>
        <v>0.72924999999999995</v>
      </c>
      <c r="E38">
        <v>10504</v>
      </c>
      <c r="F38">
        <f t="shared" si="1"/>
        <v>0.8753333333333333</v>
      </c>
      <c r="G38">
        <f t="shared" si="2"/>
        <v>0.80229166666666663</v>
      </c>
    </row>
    <row r="39" spans="1:7" x14ac:dyDescent="0.35">
      <c r="A39">
        <v>3</v>
      </c>
      <c r="B39" t="s">
        <v>28</v>
      </c>
      <c r="C39">
        <v>10013</v>
      </c>
      <c r="D39">
        <f t="shared" si="4"/>
        <v>0.8344166666666667</v>
      </c>
      <c r="E39">
        <v>6660</v>
      </c>
      <c r="F39">
        <f t="shared" si="1"/>
        <v>0.55500000000000005</v>
      </c>
      <c r="G39">
        <f t="shared" si="2"/>
        <v>0.69470833333333337</v>
      </c>
    </row>
    <row r="40" spans="1:7" x14ac:dyDescent="0.35">
      <c r="A40">
        <v>4</v>
      </c>
      <c r="B40" t="s">
        <v>28</v>
      </c>
      <c r="C40">
        <v>9905</v>
      </c>
      <c r="D40">
        <f t="shared" si="4"/>
        <v>0.82541666666666669</v>
      </c>
      <c r="E40">
        <v>8718</v>
      </c>
      <c r="F40">
        <f t="shared" si="1"/>
        <v>0.72650000000000003</v>
      </c>
      <c r="G40">
        <f t="shared" si="2"/>
        <v>0.77595833333333331</v>
      </c>
    </row>
    <row r="41" spans="1:7" x14ac:dyDescent="0.35">
      <c r="A41">
        <v>5</v>
      </c>
      <c r="B41" t="s">
        <v>28</v>
      </c>
      <c r="C41">
        <v>11090</v>
      </c>
      <c r="D41">
        <f t="shared" si="4"/>
        <v>0.92416666666666669</v>
      </c>
      <c r="E41">
        <v>9086</v>
      </c>
      <c r="F41">
        <f t="shared" si="1"/>
        <v>0.75716666666666665</v>
      </c>
      <c r="G41">
        <f t="shared" si="2"/>
        <v>0.84066666666666667</v>
      </c>
    </row>
    <row r="42" spans="1:7" x14ac:dyDescent="0.35">
      <c r="A42">
        <v>6</v>
      </c>
      <c r="B42" t="s">
        <v>28</v>
      </c>
      <c r="C42">
        <v>9744</v>
      </c>
      <c r="D42">
        <f t="shared" si="4"/>
        <v>0.81200000000000006</v>
      </c>
      <c r="E42">
        <v>10778</v>
      </c>
      <c r="F42">
        <f t="shared" si="1"/>
        <v>0.89816666666666667</v>
      </c>
      <c r="G42">
        <f t="shared" si="2"/>
        <v>0.85508333333333331</v>
      </c>
    </row>
    <row r="43" spans="1:7" x14ac:dyDescent="0.35">
      <c r="A43">
        <v>7</v>
      </c>
      <c r="B43" t="s">
        <v>28</v>
      </c>
      <c r="C43">
        <v>10989</v>
      </c>
      <c r="D43">
        <f t="shared" si="4"/>
        <v>0.91574999999999995</v>
      </c>
      <c r="E43">
        <v>10281</v>
      </c>
      <c r="F43">
        <f t="shared" si="1"/>
        <v>0.85675000000000001</v>
      </c>
      <c r="G43">
        <f t="shared" si="2"/>
        <v>0.88624999999999998</v>
      </c>
    </row>
    <row r="44" spans="1:7" x14ac:dyDescent="0.35">
      <c r="A44">
        <v>8</v>
      </c>
      <c r="B44" t="s">
        <v>28</v>
      </c>
      <c r="C44">
        <v>7376</v>
      </c>
      <c r="D44">
        <f t="shared" si="4"/>
        <v>0.61466666666666669</v>
      </c>
      <c r="E44">
        <v>11973</v>
      </c>
      <c r="F44">
        <f t="shared" si="1"/>
        <v>0.99775000000000003</v>
      </c>
      <c r="G44">
        <f t="shared" si="2"/>
        <v>0.8062083333333333</v>
      </c>
    </row>
    <row r="45" spans="1:7" x14ac:dyDescent="0.35">
      <c r="A45">
        <v>9</v>
      </c>
      <c r="B45" t="s">
        <v>28</v>
      </c>
      <c r="C45">
        <v>8797</v>
      </c>
      <c r="D45">
        <f t="shared" si="4"/>
        <v>0.73308333333333331</v>
      </c>
      <c r="E45">
        <v>10378</v>
      </c>
      <c r="F45">
        <f t="shared" si="1"/>
        <v>0.86483333333333334</v>
      </c>
      <c r="G45">
        <f t="shared" si="2"/>
        <v>0.79895833333333333</v>
      </c>
    </row>
    <row r="46" spans="1:7" x14ac:dyDescent="0.35">
      <c r="A46">
        <v>10</v>
      </c>
      <c r="B46" t="s">
        <v>28</v>
      </c>
      <c r="C46">
        <v>9538</v>
      </c>
      <c r="D46">
        <f t="shared" si="4"/>
        <v>0.79483333333333328</v>
      </c>
      <c r="E46">
        <v>11949</v>
      </c>
      <c r="F46">
        <f t="shared" si="1"/>
        <v>0.99575000000000002</v>
      </c>
      <c r="G46">
        <f t="shared" si="2"/>
        <v>0.89529166666666671</v>
      </c>
    </row>
    <row r="47" spans="1:7" x14ac:dyDescent="0.35">
      <c r="A47">
        <v>11</v>
      </c>
      <c r="B47" t="s">
        <v>28</v>
      </c>
      <c r="C47">
        <v>9472</v>
      </c>
      <c r="D47">
        <f t="shared" si="4"/>
        <v>0.78933333333333333</v>
      </c>
      <c r="E47">
        <v>10804</v>
      </c>
      <c r="F47">
        <f t="shared" si="1"/>
        <v>0.90033333333333332</v>
      </c>
      <c r="G47">
        <f t="shared" si="2"/>
        <v>0.84483333333333333</v>
      </c>
    </row>
    <row r="48" spans="1:7" x14ac:dyDescent="0.35">
      <c r="A48">
        <v>12</v>
      </c>
      <c r="B48" t="s">
        <v>28</v>
      </c>
      <c r="C48">
        <v>8350</v>
      </c>
      <c r="D48">
        <f t="shared" si="4"/>
        <v>0.6958333333333333</v>
      </c>
      <c r="E48">
        <v>6702</v>
      </c>
      <c r="F48">
        <f t="shared" si="1"/>
        <v>0.5585</v>
      </c>
      <c r="G48">
        <f t="shared" si="2"/>
        <v>0.62716666666666665</v>
      </c>
    </row>
    <row r="49" spans="1:7" x14ac:dyDescent="0.35">
      <c r="A49">
        <v>13</v>
      </c>
      <c r="B49" t="s">
        <v>28</v>
      </c>
      <c r="C49">
        <v>9773</v>
      </c>
      <c r="D49">
        <f t="shared" si="4"/>
        <v>0.81441666666666668</v>
      </c>
      <c r="E49">
        <v>11232</v>
      </c>
      <c r="F49">
        <f t="shared" si="1"/>
        <v>0.93600000000000005</v>
      </c>
      <c r="G49">
        <f t="shared" si="2"/>
        <v>0.87520833333333337</v>
      </c>
    </row>
    <row r="50" spans="1:7" x14ac:dyDescent="0.35">
      <c r="A50">
        <v>14</v>
      </c>
      <c r="B50" t="s">
        <v>28</v>
      </c>
      <c r="C50">
        <v>10896</v>
      </c>
      <c r="D50">
        <f t="shared" si="4"/>
        <v>0.90800000000000003</v>
      </c>
      <c r="E50">
        <v>10554</v>
      </c>
      <c r="F50">
        <f t="shared" si="1"/>
        <v>0.87949999999999995</v>
      </c>
      <c r="G50">
        <f t="shared" si="2"/>
        <v>0.89375000000000004</v>
      </c>
    </row>
    <row r="51" spans="1:7" x14ac:dyDescent="0.35">
      <c r="A51">
        <v>15</v>
      </c>
      <c r="B51" t="s">
        <v>28</v>
      </c>
      <c r="C51">
        <v>8556</v>
      </c>
      <c r="D51">
        <f t="shared" si="4"/>
        <v>0.71299999999999997</v>
      </c>
      <c r="E51">
        <v>10103</v>
      </c>
      <c r="F51">
        <f t="shared" si="1"/>
        <v>0.84191666666666665</v>
      </c>
      <c r="G51">
        <f t="shared" si="2"/>
        <v>0.77745833333333336</v>
      </c>
    </row>
    <row r="52" spans="1:7" x14ac:dyDescent="0.35">
      <c r="A52">
        <v>16</v>
      </c>
      <c r="B52" t="s">
        <v>28</v>
      </c>
      <c r="C52">
        <v>11220</v>
      </c>
      <c r="D52">
        <f t="shared" si="4"/>
        <v>0.93500000000000005</v>
      </c>
      <c r="E52">
        <v>12094</v>
      </c>
      <c r="F52">
        <f t="shared" si="1"/>
        <v>1.0078333333333334</v>
      </c>
      <c r="G52">
        <f t="shared" si="2"/>
        <v>0.97141666666666671</v>
      </c>
    </row>
    <row r="53" spans="1:7" x14ac:dyDescent="0.35">
      <c r="A53" t="s">
        <v>4</v>
      </c>
    </row>
    <row r="54" spans="1:7" x14ac:dyDescent="0.35">
      <c r="A54">
        <v>1</v>
      </c>
      <c r="B54" t="s">
        <v>28</v>
      </c>
      <c r="C54">
        <v>7338</v>
      </c>
      <c r="D54">
        <f>C54/12000</f>
        <v>0.61150000000000004</v>
      </c>
      <c r="E54">
        <v>10393</v>
      </c>
      <c r="F54">
        <f t="shared" si="1"/>
        <v>0.86608333333333332</v>
      </c>
      <c r="G54">
        <f t="shared" si="2"/>
        <v>0.73879166666666662</v>
      </c>
    </row>
    <row r="55" spans="1:7" x14ac:dyDescent="0.35">
      <c r="A55">
        <v>2</v>
      </c>
      <c r="B55" t="s">
        <v>28</v>
      </c>
      <c r="C55">
        <v>10668</v>
      </c>
      <c r="D55">
        <f t="shared" ref="D55:D69" si="5">C55/12000</f>
        <v>0.88900000000000001</v>
      </c>
      <c r="E55">
        <v>8125</v>
      </c>
      <c r="F55">
        <f t="shared" si="1"/>
        <v>0.67708333333333337</v>
      </c>
      <c r="G55">
        <f t="shared" si="2"/>
        <v>0.78304166666666664</v>
      </c>
    </row>
    <row r="56" spans="1:7" x14ac:dyDescent="0.35">
      <c r="A56">
        <v>3</v>
      </c>
      <c r="B56" t="s">
        <v>28</v>
      </c>
      <c r="C56">
        <v>8592</v>
      </c>
      <c r="D56">
        <f t="shared" si="5"/>
        <v>0.71599999999999997</v>
      </c>
      <c r="E56">
        <v>8308</v>
      </c>
      <c r="F56">
        <f t="shared" si="1"/>
        <v>0.69233333333333336</v>
      </c>
      <c r="G56">
        <f t="shared" si="2"/>
        <v>0.70416666666666672</v>
      </c>
    </row>
    <row r="57" spans="1:7" x14ac:dyDescent="0.35">
      <c r="A57">
        <v>4</v>
      </c>
      <c r="B57" t="s">
        <v>28</v>
      </c>
      <c r="C57">
        <v>10676</v>
      </c>
      <c r="D57">
        <f t="shared" si="5"/>
        <v>0.88966666666666672</v>
      </c>
      <c r="E57">
        <v>9308</v>
      </c>
      <c r="F57">
        <f t="shared" si="1"/>
        <v>0.77566666666666662</v>
      </c>
      <c r="G57">
        <f t="shared" si="2"/>
        <v>0.83266666666666667</v>
      </c>
    </row>
    <row r="58" spans="1:7" x14ac:dyDescent="0.35">
      <c r="A58">
        <v>5</v>
      </c>
      <c r="B58" t="s">
        <v>28</v>
      </c>
      <c r="C58">
        <v>10270</v>
      </c>
      <c r="D58">
        <f t="shared" si="5"/>
        <v>0.85583333333333333</v>
      </c>
      <c r="E58">
        <v>11219</v>
      </c>
      <c r="F58">
        <f t="shared" si="1"/>
        <v>0.93491666666666662</v>
      </c>
      <c r="G58">
        <f t="shared" si="2"/>
        <v>0.89537500000000003</v>
      </c>
    </row>
    <row r="59" spans="1:7" x14ac:dyDescent="0.35">
      <c r="A59">
        <v>6</v>
      </c>
      <c r="B59" t="s">
        <v>28</v>
      </c>
      <c r="C59">
        <v>8671</v>
      </c>
      <c r="D59">
        <f t="shared" si="5"/>
        <v>0.72258333333333336</v>
      </c>
      <c r="E59">
        <v>9284</v>
      </c>
      <c r="F59">
        <f t="shared" si="1"/>
        <v>0.77366666666666661</v>
      </c>
      <c r="G59">
        <f t="shared" si="2"/>
        <v>0.74812500000000004</v>
      </c>
    </row>
    <row r="60" spans="1:7" x14ac:dyDescent="0.35">
      <c r="A60">
        <v>7</v>
      </c>
      <c r="B60" t="s">
        <v>28</v>
      </c>
      <c r="C60">
        <v>7813</v>
      </c>
      <c r="D60">
        <f t="shared" si="5"/>
        <v>0.65108333333333335</v>
      </c>
      <c r="E60">
        <v>9134</v>
      </c>
      <c r="F60">
        <f t="shared" si="1"/>
        <v>0.76116666666666666</v>
      </c>
      <c r="G60">
        <f t="shared" si="2"/>
        <v>0.706125</v>
      </c>
    </row>
    <row r="61" spans="1:7" x14ac:dyDescent="0.35">
      <c r="A61">
        <v>8</v>
      </c>
      <c r="B61" t="s">
        <v>28</v>
      </c>
      <c r="C61">
        <v>10115</v>
      </c>
      <c r="D61">
        <f t="shared" si="5"/>
        <v>0.84291666666666665</v>
      </c>
      <c r="E61">
        <v>10058</v>
      </c>
      <c r="F61">
        <f t="shared" si="1"/>
        <v>0.83816666666666662</v>
      </c>
      <c r="G61">
        <f t="shared" si="2"/>
        <v>0.84054166666666663</v>
      </c>
    </row>
    <row r="62" spans="1:7" x14ac:dyDescent="0.35">
      <c r="A62">
        <v>9</v>
      </c>
      <c r="B62" t="s">
        <v>28</v>
      </c>
      <c r="C62">
        <v>9124</v>
      </c>
      <c r="D62">
        <f t="shared" si="5"/>
        <v>0.76033333333333331</v>
      </c>
      <c r="E62">
        <v>10191</v>
      </c>
      <c r="F62">
        <f t="shared" si="1"/>
        <v>0.84924999999999995</v>
      </c>
      <c r="G62">
        <f t="shared" si="2"/>
        <v>0.80479166666666668</v>
      </c>
    </row>
    <row r="63" spans="1:7" x14ac:dyDescent="0.35">
      <c r="A63">
        <v>10</v>
      </c>
      <c r="B63" t="s">
        <v>28</v>
      </c>
      <c r="C63">
        <v>9370</v>
      </c>
      <c r="D63">
        <f t="shared" si="5"/>
        <v>0.78083333333333338</v>
      </c>
      <c r="E63">
        <v>8361</v>
      </c>
      <c r="F63">
        <f t="shared" si="1"/>
        <v>0.69674999999999998</v>
      </c>
      <c r="G63">
        <f t="shared" si="2"/>
        <v>0.73879166666666662</v>
      </c>
    </row>
    <row r="64" spans="1:7" x14ac:dyDescent="0.35">
      <c r="A64">
        <v>11</v>
      </c>
      <c r="B64" t="s">
        <v>28</v>
      </c>
      <c r="C64">
        <v>9193</v>
      </c>
      <c r="D64">
        <f t="shared" si="5"/>
        <v>0.76608333333333334</v>
      </c>
      <c r="E64">
        <v>10111</v>
      </c>
      <c r="F64">
        <f t="shared" si="1"/>
        <v>0.84258333333333335</v>
      </c>
      <c r="G64">
        <f t="shared" si="2"/>
        <v>0.80433333333333334</v>
      </c>
    </row>
    <row r="65" spans="1:7" x14ac:dyDescent="0.35">
      <c r="A65">
        <v>12</v>
      </c>
      <c r="B65" t="s">
        <v>28</v>
      </c>
      <c r="C65">
        <v>9429</v>
      </c>
      <c r="D65">
        <f t="shared" si="5"/>
        <v>0.78574999999999995</v>
      </c>
      <c r="E65">
        <v>7505</v>
      </c>
      <c r="F65">
        <f t="shared" si="1"/>
        <v>0.62541666666666662</v>
      </c>
      <c r="G65">
        <f t="shared" si="2"/>
        <v>0.70558333333333334</v>
      </c>
    </row>
    <row r="66" spans="1:7" x14ac:dyDescent="0.35">
      <c r="A66">
        <v>13</v>
      </c>
      <c r="B66" t="s">
        <v>28</v>
      </c>
      <c r="C66">
        <v>9884</v>
      </c>
      <c r="D66">
        <f t="shared" si="5"/>
        <v>0.82366666666666666</v>
      </c>
      <c r="E66">
        <v>9954</v>
      </c>
      <c r="F66">
        <f t="shared" si="1"/>
        <v>0.82950000000000002</v>
      </c>
      <c r="G66">
        <f t="shared" si="2"/>
        <v>0.82658333333333334</v>
      </c>
    </row>
    <row r="67" spans="1:7" x14ac:dyDescent="0.35">
      <c r="A67">
        <v>14</v>
      </c>
      <c r="B67" t="s">
        <v>28</v>
      </c>
      <c r="C67">
        <v>10301</v>
      </c>
      <c r="D67">
        <f t="shared" si="5"/>
        <v>0.85841666666666672</v>
      </c>
      <c r="E67">
        <v>9641</v>
      </c>
      <c r="F67">
        <f t="shared" si="1"/>
        <v>0.80341666666666667</v>
      </c>
      <c r="G67">
        <f t="shared" si="2"/>
        <v>0.83091666666666664</v>
      </c>
    </row>
    <row r="68" spans="1:7" x14ac:dyDescent="0.35">
      <c r="A68">
        <v>15</v>
      </c>
      <c r="B68" t="s">
        <v>28</v>
      </c>
      <c r="C68">
        <v>7380</v>
      </c>
      <c r="D68">
        <f t="shared" si="5"/>
        <v>0.61499999999999999</v>
      </c>
      <c r="E68">
        <v>11717</v>
      </c>
      <c r="F68">
        <f t="shared" ref="F68:F86" si="6">E68/12000</f>
        <v>0.97641666666666671</v>
      </c>
      <c r="G68">
        <f t="shared" ref="G68:G86" si="7">(C68+E68)/24000</f>
        <v>0.79570833333333335</v>
      </c>
    </row>
    <row r="69" spans="1:7" x14ac:dyDescent="0.35">
      <c r="A69">
        <v>16</v>
      </c>
      <c r="B69" t="s">
        <v>28</v>
      </c>
      <c r="C69">
        <v>10854</v>
      </c>
      <c r="D69">
        <f t="shared" si="5"/>
        <v>0.90449999999999997</v>
      </c>
      <c r="E69">
        <v>10474</v>
      </c>
      <c r="F69">
        <f t="shared" si="6"/>
        <v>0.87283333333333335</v>
      </c>
      <c r="G69">
        <f t="shared" si="7"/>
        <v>0.88866666666666672</v>
      </c>
    </row>
    <row r="70" spans="1:7" x14ac:dyDescent="0.35">
      <c r="A70" t="s">
        <v>29</v>
      </c>
    </row>
    <row r="71" spans="1:7" x14ac:dyDescent="0.35">
      <c r="A71">
        <v>1</v>
      </c>
      <c r="B71" t="s">
        <v>28</v>
      </c>
      <c r="C71">
        <v>6891</v>
      </c>
      <c r="D71">
        <f>C71/12000</f>
        <v>0.57425000000000004</v>
      </c>
      <c r="E71">
        <v>7268</v>
      </c>
      <c r="F71">
        <f t="shared" si="6"/>
        <v>0.60566666666666669</v>
      </c>
      <c r="G71">
        <f t="shared" si="7"/>
        <v>0.58995833333333336</v>
      </c>
    </row>
    <row r="72" spans="1:7" x14ac:dyDescent="0.35">
      <c r="A72">
        <v>2</v>
      </c>
      <c r="B72" t="s">
        <v>28</v>
      </c>
      <c r="C72">
        <v>7283</v>
      </c>
      <c r="D72">
        <f t="shared" ref="D72:D86" si="8">C72/12000</f>
        <v>0.60691666666666666</v>
      </c>
      <c r="E72">
        <v>8653</v>
      </c>
      <c r="F72">
        <f t="shared" si="6"/>
        <v>0.7210833333333333</v>
      </c>
      <c r="G72">
        <f t="shared" si="7"/>
        <v>0.66400000000000003</v>
      </c>
    </row>
    <row r="73" spans="1:7" x14ac:dyDescent="0.35">
      <c r="A73">
        <v>3</v>
      </c>
      <c r="B73" t="s">
        <v>28</v>
      </c>
      <c r="C73">
        <v>4984</v>
      </c>
      <c r="D73">
        <f t="shared" si="8"/>
        <v>0.41533333333333333</v>
      </c>
      <c r="E73">
        <v>9232</v>
      </c>
      <c r="F73">
        <f t="shared" si="6"/>
        <v>0.76933333333333331</v>
      </c>
      <c r="G73">
        <f t="shared" si="7"/>
        <v>0.59233333333333338</v>
      </c>
    </row>
    <row r="74" spans="1:7" x14ac:dyDescent="0.35">
      <c r="A74">
        <v>4</v>
      </c>
      <c r="B74" t="s">
        <v>28</v>
      </c>
      <c r="C74">
        <v>7932</v>
      </c>
      <c r="D74">
        <f t="shared" si="8"/>
        <v>0.66100000000000003</v>
      </c>
      <c r="E74">
        <v>9371</v>
      </c>
      <c r="F74">
        <f t="shared" si="6"/>
        <v>0.7809166666666667</v>
      </c>
      <c r="G74">
        <f t="shared" si="7"/>
        <v>0.72095833333333337</v>
      </c>
    </row>
    <row r="75" spans="1:7" x14ac:dyDescent="0.35">
      <c r="A75">
        <v>5</v>
      </c>
      <c r="B75" t="s">
        <v>28</v>
      </c>
      <c r="C75">
        <v>10226</v>
      </c>
      <c r="D75">
        <f t="shared" si="8"/>
        <v>0.85216666666666663</v>
      </c>
      <c r="E75">
        <v>10227</v>
      </c>
      <c r="F75">
        <f t="shared" si="6"/>
        <v>0.85224999999999995</v>
      </c>
      <c r="G75">
        <f t="shared" si="7"/>
        <v>0.85220833333333335</v>
      </c>
    </row>
    <row r="76" spans="1:7" x14ac:dyDescent="0.35">
      <c r="A76">
        <v>6</v>
      </c>
      <c r="B76" t="s">
        <v>28</v>
      </c>
      <c r="C76">
        <v>8498</v>
      </c>
      <c r="D76">
        <f t="shared" si="8"/>
        <v>0.70816666666666672</v>
      </c>
      <c r="E76">
        <v>11384</v>
      </c>
      <c r="F76">
        <f t="shared" si="6"/>
        <v>0.94866666666666666</v>
      </c>
      <c r="G76">
        <f t="shared" si="7"/>
        <v>0.82841666666666669</v>
      </c>
    </row>
    <row r="77" spans="1:7" x14ac:dyDescent="0.35">
      <c r="A77">
        <v>7</v>
      </c>
      <c r="B77" t="s">
        <v>28</v>
      </c>
      <c r="C77">
        <v>9474</v>
      </c>
      <c r="D77">
        <f t="shared" si="8"/>
        <v>0.78949999999999998</v>
      </c>
      <c r="E77">
        <v>10114</v>
      </c>
      <c r="F77">
        <f t="shared" si="6"/>
        <v>0.84283333333333332</v>
      </c>
      <c r="G77">
        <f t="shared" si="7"/>
        <v>0.81616666666666671</v>
      </c>
    </row>
    <row r="78" spans="1:7" x14ac:dyDescent="0.35">
      <c r="A78">
        <v>8</v>
      </c>
      <c r="B78" t="s">
        <v>28</v>
      </c>
      <c r="C78">
        <v>6835</v>
      </c>
      <c r="D78">
        <f t="shared" si="8"/>
        <v>0.56958333333333333</v>
      </c>
      <c r="E78">
        <v>10509</v>
      </c>
      <c r="F78">
        <f t="shared" si="6"/>
        <v>0.87575000000000003</v>
      </c>
      <c r="G78">
        <f t="shared" si="7"/>
        <v>0.72266666666666668</v>
      </c>
    </row>
    <row r="79" spans="1:7" x14ac:dyDescent="0.35">
      <c r="A79">
        <v>9</v>
      </c>
      <c r="B79" t="s">
        <v>28</v>
      </c>
      <c r="C79">
        <v>9822</v>
      </c>
      <c r="D79">
        <f t="shared" si="8"/>
        <v>0.81850000000000001</v>
      </c>
      <c r="E79">
        <v>11123</v>
      </c>
      <c r="F79">
        <f t="shared" si="6"/>
        <v>0.92691666666666672</v>
      </c>
      <c r="G79">
        <f t="shared" si="7"/>
        <v>0.87270833333333331</v>
      </c>
    </row>
    <row r="80" spans="1:7" x14ac:dyDescent="0.35">
      <c r="A80">
        <v>10</v>
      </c>
      <c r="B80" t="s">
        <v>28</v>
      </c>
      <c r="C80">
        <v>8093</v>
      </c>
      <c r="D80">
        <f t="shared" si="8"/>
        <v>0.67441666666666666</v>
      </c>
      <c r="E80">
        <v>8065</v>
      </c>
      <c r="F80">
        <f t="shared" si="6"/>
        <v>0.67208333333333337</v>
      </c>
      <c r="G80">
        <f t="shared" si="7"/>
        <v>0.67325000000000002</v>
      </c>
    </row>
    <row r="81" spans="1:7" x14ac:dyDescent="0.35">
      <c r="A81">
        <v>11</v>
      </c>
      <c r="B81" t="s">
        <v>28</v>
      </c>
      <c r="C81">
        <v>10128</v>
      </c>
      <c r="D81">
        <f t="shared" si="8"/>
        <v>0.84399999999999997</v>
      </c>
      <c r="E81">
        <v>9325</v>
      </c>
      <c r="F81">
        <f t="shared" si="6"/>
        <v>0.77708333333333335</v>
      </c>
      <c r="G81">
        <f t="shared" si="7"/>
        <v>0.81054166666666672</v>
      </c>
    </row>
    <row r="82" spans="1:7" x14ac:dyDescent="0.35">
      <c r="A82">
        <v>12</v>
      </c>
      <c r="B82" t="s">
        <v>28</v>
      </c>
      <c r="C82">
        <v>10035</v>
      </c>
      <c r="D82">
        <f t="shared" si="8"/>
        <v>0.83625000000000005</v>
      </c>
      <c r="E82">
        <v>11494</v>
      </c>
      <c r="F82">
        <f t="shared" si="6"/>
        <v>0.95783333333333331</v>
      </c>
      <c r="G82">
        <f t="shared" si="7"/>
        <v>0.89704166666666663</v>
      </c>
    </row>
    <row r="83" spans="1:7" x14ac:dyDescent="0.35">
      <c r="A83">
        <v>13</v>
      </c>
      <c r="B83" t="s">
        <v>28</v>
      </c>
      <c r="C83">
        <v>7235</v>
      </c>
      <c r="D83">
        <f t="shared" si="8"/>
        <v>0.60291666666666666</v>
      </c>
      <c r="E83">
        <v>9468</v>
      </c>
      <c r="F83">
        <f t="shared" si="6"/>
        <v>0.78900000000000003</v>
      </c>
      <c r="G83">
        <f t="shared" si="7"/>
        <v>0.69595833333333335</v>
      </c>
    </row>
    <row r="84" spans="1:7" x14ac:dyDescent="0.35">
      <c r="A84">
        <v>14</v>
      </c>
      <c r="B84" t="s">
        <v>28</v>
      </c>
      <c r="C84">
        <v>9828</v>
      </c>
      <c r="D84">
        <f t="shared" si="8"/>
        <v>0.81899999999999995</v>
      </c>
      <c r="E84">
        <v>10524</v>
      </c>
      <c r="F84">
        <f t="shared" si="6"/>
        <v>0.877</v>
      </c>
      <c r="G84">
        <f t="shared" si="7"/>
        <v>0.84799999999999998</v>
      </c>
    </row>
    <row r="85" spans="1:7" x14ac:dyDescent="0.35">
      <c r="A85">
        <v>15</v>
      </c>
      <c r="B85" t="s">
        <v>28</v>
      </c>
      <c r="C85">
        <v>9417</v>
      </c>
      <c r="D85">
        <f t="shared" si="8"/>
        <v>0.78474999999999995</v>
      </c>
      <c r="E85">
        <v>10546</v>
      </c>
      <c r="F85">
        <f t="shared" si="6"/>
        <v>0.87883333333333336</v>
      </c>
      <c r="G85">
        <f t="shared" si="7"/>
        <v>0.83179166666666671</v>
      </c>
    </row>
    <row r="86" spans="1:7" x14ac:dyDescent="0.35">
      <c r="A86">
        <v>16</v>
      </c>
      <c r="B86" t="s">
        <v>28</v>
      </c>
      <c r="C86">
        <v>9510</v>
      </c>
      <c r="D86">
        <f t="shared" si="8"/>
        <v>0.79249999999999998</v>
      </c>
      <c r="E86">
        <v>7184</v>
      </c>
      <c r="F86">
        <f t="shared" si="6"/>
        <v>0.59866666666666668</v>
      </c>
      <c r="G86">
        <f t="shared" si="7"/>
        <v>0.69558333333333333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30D6-9782-49C2-97A3-F989B7540A8D}">
  <dimension ref="A1:G97"/>
  <sheetViews>
    <sheetView tabSelected="1" topLeftCell="A79" workbookViewId="0">
      <selection activeCell="E105" sqref="E105"/>
    </sheetView>
  </sheetViews>
  <sheetFormatPr defaultRowHeight="14.5" x14ac:dyDescent="0.35"/>
  <cols>
    <col min="1" max="1" width="19.36328125" customWidth="1"/>
    <col min="2" max="2" width="21.90625" customWidth="1"/>
    <col min="3" max="3" width="18.1796875" customWidth="1"/>
    <col min="5" max="5" width="23.08984375" customWidth="1"/>
    <col min="7" max="7" width="14" customWidth="1"/>
  </cols>
  <sheetData>
    <row r="1" spans="1:7" x14ac:dyDescent="0.35">
      <c r="A1" s="4" t="s">
        <v>42</v>
      </c>
      <c r="B1" s="4"/>
      <c r="C1" s="4" t="s">
        <v>11</v>
      </c>
      <c r="D1" s="4"/>
      <c r="E1" s="4" t="s">
        <v>10</v>
      </c>
      <c r="F1" s="4"/>
      <c r="G1" s="4"/>
    </row>
    <row r="2" spans="1:7" x14ac:dyDescent="0.35">
      <c r="A2" t="s">
        <v>3</v>
      </c>
      <c r="B2" t="s">
        <v>30</v>
      </c>
      <c r="C2" t="s">
        <v>7</v>
      </c>
      <c r="D2" t="s">
        <v>8</v>
      </c>
      <c r="E2" t="s">
        <v>7</v>
      </c>
      <c r="F2" t="s">
        <v>8</v>
      </c>
      <c r="G2" t="s">
        <v>20</v>
      </c>
    </row>
    <row r="3" spans="1:7" x14ac:dyDescent="0.35">
      <c r="A3">
        <v>1</v>
      </c>
      <c r="B3" t="s">
        <v>41</v>
      </c>
      <c r="C3">
        <v>13226</v>
      </c>
      <c r="D3">
        <f>C3/15000</f>
        <v>0.88173333333333337</v>
      </c>
      <c r="E3">
        <v>5695</v>
      </c>
      <c r="F3">
        <f>E3/15000</f>
        <v>0.37966666666666665</v>
      </c>
      <c r="G3">
        <f>(C3+E3)/30000</f>
        <v>0.63070000000000004</v>
      </c>
    </row>
    <row r="4" spans="1:7" x14ac:dyDescent="0.35">
      <c r="A4">
        <v>2</v>
      </c>
      <c r="B4" t="s">
        <v>41</v>
      </c>
      <c r="C4">
        <v>11629</v>
      </c>
      <c r="D4">
        <f t="shared" ref="D4:D13" si="0">C4/15000</f>
        <v>0.77526666666666666</v>
      </c>
      <c r="E4">
        <v>4177</v>
      </c>
      <c r="F4">
        <f t="shared" ref="F4:F67" si="1">E4/15000</f>
        <v>0.27846666666666664</v>
      </c>
      <c r="G4">
        <f t="shared" ref="G4:G67" si="2">(C4+E4)/30000</f>
        <v>0.52686666666666671</v>
      </c>
    </row>
    <row r="5" spans="1:7" x14ac:dyDescent="0.35">
      <c r="A5">
        <v>3</v>
      </c>
      <c r="B5" t="s">
        <v>41</v>
      </c>
      <c r="C5">
        <v>14065</v>
      </c>
      <c r="D5">
        <f t="shared" si="0"/>
        <v>0.93766666666666665</v>
      </c>
      <c r="E5">
        <v>5842</v>
      </c>
      <c r="F5">
        <f t="shared" si="1"/>
        <v>0.38946666666666668</v>
      </c>
      <c r="G5">
        <f t="shared" si="2"/>
        <v>0.66356666666666664</v>
      </c>
    </row>
    <row r="6" spans="1:7" x14ac:dyDescent="0.35">
      <c r="A6">
        <v>4</v>
      </c>
      <c r="B6" t="s">
        <v>41</v>
      </c>
      <c r="C6">
        <v>13461</v>
      </c>
      <c r="D6">
        <f t="shared" si="0"/>
        <v>0.89739999999999998</v>
      </c>
      <c r="E6">
        <v>4632</v>
      </c>
      <c r="F6">
        <f t="shared" si="1"/>
        <v>0.30880000000000002</v>
      </c>
      <c r="G6">
        <f t="shared" si="2"/>
        <v>0.60309999999999997</v>
      </c>
    </row>
    <row r="7" spans="1:7" x14ac:dyDescent="0.35">
      <c r="A7">
        <v>5</v>
      </c>
      <c r="B7" t="s">
        <v>41</v>
      </c>
      <c r="C7">
        <v>11012</v>
      </c>
      <c r="D7">
        <f t="shared" si="0"/>
        <v>0.7341333333333333</v>
      </c>
      <c r="E7">
        <v>6562</v>
      </c>
      <c r="F7">
        <f t="shared" si="1"/>
        <v>0.43746666666666667</v>
      </c>
      <c r="G7">
        <f t="shared" si="2"/>
        <v>0.58579999999999999</v>
      </c>
    </row>
    <row r="8" spans="1:7" x14ac:dyDescent="0.35">
      <c r="A8">
        <v>6</v>
      </c>
      <c r="B8" t="s">
        <v>41</v>
      </c>
      <c r="C8">
        <v>13168</v>
      </c>
      <c r="D8">
        <f t="shared" si="0"/>
        <v>0.87786666666666668</v>
      </c>
      <c r="E8">
        <v>2536</v>
      </c>
      <c r="F8">
        <f t="shared" si="1"/>
        <v>0.16906666666666667</v>
      </c>
      <c r="G8">
        <f t="shared" si="2"/>
        <v>0.52346666666666664</v>
      </c>
    </row>
    <row r="9" spans="1:7" x14ac:dyDescent="0.35">
      <c r="A9">
        <v>7</v>
      </c>
      <c r="B9" t="s">
        <v>41</v>
      </c>
      <c r="C9">
        <v>12841</v>
      </c>
      <c r="D9">
        <f t="shared" si="0"/>
        <v>0.85606666666666664</v>
      </c>
      <c r="E9">
        <v>5639</v>
      </c>
      <c r="F9">
        <f t="shared" si="1"/>
        <v>0.37593333333333334</v>
      </c>
      <c r="G9">
        <f t="shared" si="2"/>
        <v>0.61599999999999999</v>
      </c>
    </row>
    <row r="10" spans="1:7" x14ac:dyDescent="0.35">
      <c r="A10">
        <v>8</v>
      </c>
      <c r="B10" t="s">
        <v>41</v>
      </c>
      <c r="C10">
        <v>10770</v>
      </c>
      <c r="D10">
        <f t="shared" si="0"/>
        <v>0.71799999999999997</v>
      </c>
      <c r="E10">
        <v>3519</v>
      </c>
      <c r="F10">
        <f t="shared" si="1"/>
        <v>0.2346</v>
      </c>
      <c r="G10">
        <f t="shared" si="2"/>
        <v>0.4763</v>
      </c>
    </row>
    <row r="11" spans="1:7" x14ac:dyDescent="0.35">
      <c r="A11">
        <v>9</v>
      </c>
      <c r="B11" t="s">
        <v>41</v>
      </c>
      <c r="C11">
        <v>9669</v>
      </c>
      <c r="D11">
        <f t="shared" si="0"/>
        <v>0.64459999999999995</v>
      </c>
      <c r="E11">
        <v>4273</v>
      </c>
      <c r="F11">
        <f t="shared" si="1"/>
        <v>0.28486666666666666</v>
      </c>
      <c r="G11">
        <f t="shared" si="2"/>
        <v>0.46473333333333333</v>
      </c>
    </row>
    <row r="12" spans="1:7" x14ac:dyDescent="0.35">
      <c r="A12">
        <v>10</v>
      </c>
      <c r="B12" t="s">
        <v>41</v>
      </c>
      <c r="C12">
        <v>10271</v>
      </c>
      <c r="D12">
        <f t="shared" si="0"/>
        <v>0.6847333333333333</v>
      </c>
      <c r="E12">
        <v>6022</v>
      </c>
      <c r="F12">
        <f t="shared" si="1"/>
        <v>0.40146666666666669</v>
      </c>
      <c r="G12">
        <f t="shared" si="2"/>
        <v>0.54310000000000003</v>
      </c>
    </row>
    <row r="13" spans="1:7" x14ac:dyDescent="0.35">
      <c r="A13">
        <v>11</v>
      </c>
      <c r="B13" t="s">
        <v>41</v>
      </c>
      <c r="C13">
        <v>10623</v>
      </c>
      <c r="D13">
        <f t="shared" si="0"/>
        <v>0.70820000000000005</v>
      </c>
      <c r="E13">
        <v>3151</v>
      </c>
      <c r="F13">
        <f t="shared" si="1"/>
        <v>0.21006666666666668</v>
      </c>
      <c r="G13">
        <f t="shared" si="2"/>
        <v>0.45913333333333334</v>
      </c>
    </row>
    <row r="14" spans="1:7" x14ac:dyDescent="0.35">
      <c r="A14" t="s">
        <v>4</v>
      </c>
      <c r="B14" t="s">
        <v>30</v>
      </c>
    </row>
    <row r="15" spans="1:7" x14ac:dyDescent="0.35">
      <c r="A15">
        <v>1</v>
      </c>
      <c r="B15" t="s">
        <v>41</v>
      </c>
      <c r="C15">
        <v>12604</v>
      </c>
      <c r="D15">
        <f>C15/15000</f>
        <v>0.84026666666666672</v>
      </c>
      <c r="E15">
        <v>4987</v>
      </c>
      <c r="F15">
        <f t="shared" si="1"/>
        <v>0.33246666666666669</v>
      </c>
      <c r="G15">
        <f t="shared" si="2"/>
        <v>0.5863666666666667</v>
      </c>
    </row>
    <row r="16" spans="1:7" x14ac:dyDescent="0.35">
      <c r="A16">
        <v>2</v>
      </c>
      <c r="B16" t="s">
        <v>41</v>
      </c>
      <c r="C16">
        <v>11706</v>
      </c>
      <c r="D16">
        <f t="shared" ref="D16:D25" si="3">C16/15000</f>
        <v>0.78039999999999998</v>
      </c>
      <c r="E16">
        <v>4286</v>
      </c>
      <c r="F16">
        <f t="shared" si="1"/>
        <v>0.28573333333333334</v>
      </c>
      <c r="G16">
        <f t="shared" si="2"/>
        <v>0.53306666666666669</v>
      </c>
    </row>
    <row r="17" spans="1:7" x14ac:dyDescent="0.35">
      <c r="A17">
        <v>3</v>
      </c>
      <c r="B17" t="s">
        <v>41</v>
      </c>
      <c r="C17">
        <v>12416</v>
      </c>
      <c r="D17">
        <f t="shared" si="3"/>
        <v>0.82773333333333332</v>
      </c>
      <c r="E17">
        <v>3576</v>
      </c>
      <c r="F17">
        <f t="shared" si="1"/>
        <v>0.2384</v>
      </c>
      <c r="G17">
        <f t="shared" si="2"/>
        <v>0.53306666666666669</v>
      </c>
    </row>
    <row r="18" spans="1:7" x14ac:dyDescent="0.35">
      <c r="A18">
        <v>4</v>
      </c>
      <c r="B18" t="s">
        <v>41</v>
      </c>
      <c r="C18">
        <v>11420</v>
      </c>
      <c r="D18">
        <f t="shared" si="3"/>
        <v>0.76133333333333331</v>
      </c>
      <c r="E18">
        <v>4431</v>
      </c>
      <c r="F18">
        <f t="shared" si="1"/>
        <v>0.2954</v>
      </c>
      <c r="G18">
        <f t="shared" si="2"/>
        <v>0.52836666666666665</v>
      </c>
    </row>
    <row r="19" spans="1:7" x14ac:dyDescent="0.35">
      <c r="A19">
        <v>5</v>
      </c>
      <c r="B19" t="s">
        <v>41</v>
      </c>
      <c r="C19">
        <v>12188</v>
      </c>
      <c r="D19">
        <f t="shared" si="3"/>
        <v>0.81253333333333333</v>
      </c>
      <c r="E19">
        <v>5000</v>
      </c>
      <c r="F19">
        <f t="shared" si="1"/>
        <v>0.33333333333333331</v>
      </c>
      <c r="G19">
        <f t="shared" si="2"/>
        <v>0.57293333333333329</v>
      </c>
    </row>
    <row r="20" spans="1:7" x14ac:dyDescent="0.35">
      <c r="A20">
        <v>6</v>
      </c>
      <c r="B20" t="s">
        <v>41</v>
      </c>
      <c r="C20">
        <v>8325</v>
      </c>
      <c r="D20">
        <f t="shared" si="3"/>
        <v>0.55500000000000005</v>
      </c>
      <c r="E20">
        <v>1968</v>
      </c>
      <c r="F20">
        <f t="shared" si="1"/>
        <v>0.13120000000000001</v>
      </c>
      <c r="G20">
        <f t="shared" si="2"/>
        <v>0.34310000000000002</v>
      </c>
    </row>
    <row r="21" spans="1:7" x14ac:dyDescent="0.35">
      <c r="A21">
        <v>7</v>
      </c>
      <c r="B21" t="s">
        <v>41</v>
      </c>
      <c r="C21">
        <v>11751</v>
      </c>
      <c r="D21">
        <f t="shared" si="3"/>
        <v>0.78339999999999999</v>
      </c>
      <c r="E21">
        <v>5383</v>
      </c>
      <c r="F21">
        <f t="shared" si="1"/>
        <v>0.35886666666666667</v>
      </c>
      <c r="G21">
        <f t="shared" si="2"/>
        <v>0.57113333333333338</v>
      </c>
    </row>
    <row r="22" spans="1:7" x14ac:dyDescent="0.35">
      <c r="A22">
        <v>8</v>
      </c>
      <c r="B22" t="s">
        <v>41</v>
      </c>
      <c r="C22">
        <v>10539</v>
      </c>
      <c r="D22">
        <f t="shared" si="3"/>
        <v>0.7026</v>
      </c>
      <c r="E22">
        <v>4788</v>
      </c>
      <c r="F22">
        <f t="shared" si="1"/>
        <v>0.31919999999999998</v>
      </c>
      <c r="G22">
        <f t="shared" si="2"/>
        <v>0.51090000000000002</v>
      </c>
    </row>
    <row r="23" spans="1:7" x14ac:dyDescent="0.35">
      <c r="A23">
        <v>9</v>
      </c>
      <c r="B23" t="s">
        <v>41</v>
      </c>
      <c r="C23">
        <v>9165</v>
      </c>
      <c r="D23">
        <f t="shared" si="3"/>
        <v>0.61099999999999999</v>
      </c>
      <c r="E23">
        <v>6222</v>
      </c>
      <c r="F23">
        <f t="shared" si="1"/>
        <v>0.4148</v>
      </c>
      <c r="G23">
        <f t="shared" si="2"/>
        <v>0.51290000000000002</v>
      </c>
    </row>
    <row r="24" spans="1:7" x14ac:dyDescent="0.35">
      <c r="A24">
        <v>10</v>
      </c>
      <c r="B24" t="s">
        <v>41</v>
      </c>
      <c r="C24">
        <v>10707</v>
      </c>
      <c r="D24">
        <f t="shared" si="3"/>
        <v>0.71379999999999999</v>
      </c>
      <c r="E24">
        <v>1274</v>
      </c>
      <c r="F24">
        <f t="shared" si="1"/>
        <v>8.4933333333333333E-2</v>
      </c>
      <c r="G24">
        <f t="shared" si="2"/>
        <v>0.39936666666666665</v>
      </c>
    </row>
    <row r="25" spans="1:7" x14ac:dyDescent="0.35">
      <c r="A25">
        <v>11</v>
      </c>
      <c r="B25" t="s">
        <v>41</v>
      </c>
      <c r="C25">
        <v>9317</v>
      </c>
      <c r="D25">
        <f t="shared" si="3"/>
        <v>0.62113333333333332</v>
      </c>
      <c r="E25">
        <v>3408</v>
      </c>
      <c r="F25">
        <f t="shared" si="1"/>
        <v>0.22720000000000001</v>
      </c>
      <c r="G25">
        <f t="shared" si="2"/>
        <v>0.42416666666666669</v>
      </c>
    </row>
    <row r="26" spans="1:7" x14ac:dyDescent="0.35">
      <c r="A26" t="s">
        <v>29</v>
      </c>
      <c r="B26" t="s">
        <v>30</v>
      </c>
    </row>
    <row r="27" spans="1:7" x14ac:dyDescent="0.35">
      <c r="A27">
        <v>1</v>
      </c>
      <c r="B27" t="s">
        <v>41</v>
      </c>
      <c r="C27">
        <v>10913</v>
      </c>
      <c r="D27">
        <f>C27/15000</f>
        <v>0.72753333333333337</v>
      </c>
      <c r="E27">
        <v>6969</v>
      </c>
      <c r="F27">
        <f t="shared" si="1"/>
        <v>0.46460000000000001</v>
      </c>
      <c r="G27">
        <f t="shared" si="2"/>
        <v>0.59606666666666663</v>
      </c>
    </row>
    <row r="28" spans="1:7" x14ac:dyDescent="0.35">
      <c r="A28">
        <v>2</v>
      </c>
      <c r="B28" t="s">
        <v>41</v>
      </c>
      <c r="C28">
        <v>6454</v>
      </c>
      <c r="D28">
        <f t="shared" ref="D28:D37" si="4">C28/15000</f>
        <v>0.43026666666666669</v>
      </c>
      <c r="E28">
        <v>4842</v>
      </c>
      <c r="F28">
        <f t="shared" si="1"/>
        <v>0.32279999999999998</v>
      </c>
      <c r="G28">
        <f t="shared" si="2"/>
        <v>0.37653333333333333</v>
      </c>
    </row>
    <row r="29" spans="1:7" x14ac:dyDescent="0.35">
      <c r="A29">
        <v>3</v>
      </c>
      <c r="B29" t="s">
        <v>41</v>
      </c>
      <c r="C29">
        <v>9840</v>
      </c>
      <c r="D29">
        <f t="shared" si="4"/>
        <v>0.65600000000000003</v>
      </c>
      <c r="E29">
        <v>5020</v>
      </c>
      <c r="F29">
        <f t="shared" si="1"/>
        <v>0.33466666666666667</v>
      </c>
      <c r="G29">
        <f t="shared" si="2"/>
        <v>0.49533333333333335</v>
      </c>
    </row>
    <row r="30" spans="1:7" x14ac:dyDescent="0.35">
      <c r="A30">
        <v>4</v>
      </c>
      <c r="B30" t="s">
        <v>41</v>
      </c>
      <c r="C30">
        <v>13737</v>
      </c>
      <c r="D30">
        <f t="shared" si="4"/>
        <v>0.91579999999999995</v>
      </c>
      <c r="E30">
        <v>4493</v>
      </c>
      <c r="F30">
        <f t="shared" si="1"/>
        <v>0.29953333333333332</v>
      </c>
      <c r="G30">
        <f t="shared" si="2"/>
        <v>0.60766666666666669</v>
      </c>
    </row>
    <row r="31" spans="1:7" x14ac:dyDescent="0.35">
      <c r="A31">
        <v>5</v>
      </c>
      <c r="B31" t="s">
        <v>41</v>
      </c>
      <c r="C31">
        <v>8541</v>
      </c>
      <c r="D31">
        <f t="shared" si="4"/>
        <v>0.56940000000000002</v>
      </c>
      <c r="E31">
        <v>2009</v>
      </c>
      <c r="F31">
        <f t="shared" si="1"/>
        <v>0.13393333333333332</v>
      </c>
      <c r="G31">
        <f t="shared" si="2"/>
        <v>0.35166666666666668</v>
      </c>
    </row>
    <row r="32" spans="1:7" x14ac:dyDescent="0.35">
      <c r="A32">
        <v>6</v>
      </c>
      <c r="B32" t="s">
        <v>41</v>
      </c>
      <c r="C32">
        <v>6143</v>
      </c>
      <c r="D32">
        <f t="shared" si="4"/>
        <v>0.40953333333333336</v>
      </c>
      <c r="E32">
        <v>5450</v>
      </c>
      <c r="F32">
        <f t="shared" si="1"/>
        <v>0.36333333333333334</v>
      </c>
      <c r="G32">
        <f t="shared" si="2"/>
        <v>0.38643333333333335</v>
      </c>
    </row>
    <row r="33" spans="1:7" x14ac:dyDescent="0.35">
      <c r="A33">
        <v>7</v>
      </c>
      <c r="B33" t="s">
        <v>41</v>
      </c>
      <c r="C33">
        <v>10946</v>
      </c>
      <c r="D33">
        <f t="shared" si="4"/>
        <v>0.72973333333333334</v>
      </c>
      <c r="E33">
        <v>3087</v>
      </c>
      <c r="F33">
        <f t="shared" si="1"/>
        <v>0.20580000000000001</v>
      </c>
      <c r="G33">
        <f t="shared" si="2"/>
        <v>0.46776666666666666</v>
      </c>
    </row>
    <row r="34" spans="1:7" x14ac:dyDescent="0.35">
      <c r="A34">
        <v>8</v>
      </c>
      <c r="B34" t="s">
        <v>41</v>
      </c>
      <c r="C34">
        <v>9808</v>
      </c>
      <c r="D34">
        <f t="shared" si="4"/>
        <v>0.65386666666666671</v>
      </c>
      <c r="E34">
        <v>4695</v>
      </c>
      <c r="F34">
        <f t="shared" si="1"/>
        <v>0.313</v>
      </c>
      <c r="G34">
        <f t="shared" si="2"/>
        <v>0.48343333333333333</v>
      </c>
    </row>
    <row r="35" spans="1:7" x14ac:dyDescent="0.35">
      <c r="A35">
        <v>9</v>
      </c>
      <c r="B35" t="s">
        <v>41</v>
      </c>
      <c r="C35">
        <v>7740</v>
      </c>
      <c r="D35">
        <f t="shared" si="4"/>
        <v>0.51600000000000001</v>
      </c>
      <c r="E35">
        <v>4472</v>
      </c>
      <c r="F35">
        <f t="shared" si="1"/>
        <v>0.29813333333333331</v>
      </c>
      <c r="G35">
        <f t="shared" si="2"/>
        <v>0.40706666666666669</v>
      </c>
    </row>
    <row r="36" spans="1:7" x14ac:dyDescent="0.35">
      <c r="A36">
        <v>10</v>
      </c>
      <c r="B36" t="s">
        <v>41</v>
      </c>
      <c r="C36">
        <v>6598</v>
      </c>
      <c r="D36">
        <f t="shared" si="4"/>
        <v>0.43986666666666668</v>
      </c>
      <c r="E36">
        <v>5089</v>
      </c>
      <c r="F36">
        <f t="shared" si="1"/>
        <v>0.33926666666666666</v>
      </c>
      <c r="G36">
        <f t="shared" si="2"/>
        <v>0.38956666666666667</v>
      </c>
    </row>
    <row r="37" spans="1:7" x14ac:dyDescent="0.35">
      <c r="A37">
        <v>11</v>
      </c>
      <c r="B37" t="s">
        <v>41</v>
      </c>
      <c r="C37">
        <v>12232</v>
      </c>
      <c r="D37">
        <f t="shared" si="4"/>
        <v>0.81546666666666667</v>
      </c>
      <c r="E37">
        <v>8079</v>
      </c>
      <c r="F37">
        <f t="shared" si="1"/>
        <v>0.53859999999999997</v>
      </c>
      <c r="G37">
        <f t="shared" si="2"/>
        <v>0.67703333333333338</v>
      </c>
    </row>
    <row r="38" spans="1:7" x14ac:dyDescent="0.35">
      <c r="A38" t="s">
        <v>43</v>
      </c>
      <c r="B38" t="s">
        <v>30</v>
      </c>
    </row>
    <row r="39" spans="1:7" x14ac:dyDescent="0.35">
      <c r="A39">
        <v>1</v>
      </c>
      <c r="B39" t="s">
        <v>41</v>
      </c>
      <c r="C39">
        <v>13499</v>
      </c>
      <c r="D39">
        <f>C39/15000</f>
        <v>0.89993333333333336</v>
      </c>
      <c r="E39">
        <v>5800</v>
      </c>
      <c r="F39">
        <f t="shared" si="1"/>
        <v>0.38666666666666666</v>
      </c>
      <c r="G39">
        <f t="shared" si="2"/>
        <v>0.64329999999999998</v>
      </c>
    </row>
    <row r="40" spans="1:7" x14ac:dyDescent="0.35">
      <c r="A40">
        <v>2</v>
      </c>
      <c r="B40" t="s">
        <v>41</v>
      </c>
      <c r="C40">
        <v>13054</v>
      </c>
      <c r="D40">
        <f t="shared" ref="D40:D97" si="5">C40/15000</f>
        <v>0.87026666666666663</v>
      </c>
      <c r="E40">
        <v>6004</v>
      </c>
      <c r="F40">
        <f t="shared" si="1"/>
        <v>0.40026666666666666</v>
      </c>
      <c r="G40">
        <f t="shared" si="2"/>
        <v>0.63526666666666665</v>
      </c>
    </row>
    <row r="41" spans="1:7" x14ac:dyDescent="0.35">
      <c r="A41">
        <v>3</v>
      </c>
      <c r="B41" t="s">
        <v>41</v>
      </c>
      <c r="C41">
        <v>13800</v>
      </c>
      <c r="D41">
        <f t="shared" si="5"/>
        <v>0.92</v>
      </c>
      <c r="E41">
        <v>8092</v>
      </c>
      <c r="F41">
        <f t="shared" si="1"/>
        <v>0.53946666666666665</v>
      </c>
      <c r="G41">
        <f t="shared" si="2"/>
        <v>0.72973333333333334</v>
      </c>
    </row>
    <row r="42" spans="1:7" x14ac:dyDescent="0.35">
      <c r="A42">
        <v>4</v>
      </c>
      <c r="B42" t="s">
        <v>41</v>
      </c>
      <c r="C42">
        <v>11073</v>
      </c>
      <c r="D42">
        <f t="shared" si="5"/>
        <v>0.73819999999999997</v>
      </c>
      <c r="E42">
        <v>3390</v>
      </c>
      <c r="F42">
        <f t="shared" si="1"/>
        <v>0.22600000000000001</v>
      </c>
      <c r="G42">
        <f t="shared" si="2"/>
        <v>0.48209999999999997</v>
      </c>
    </row>
    <row r="43" spans="1:7" x14ac:dyDescent="0.35">
      <c r="A43">
        <v>5</v>
      </c>
      <c r="B43" t="s">
        <v>41</v>
      </c>
      <c r="C43">
        <v>9664</v>
      </c>
      <c r="D43">
        <f t="shared" si="5"/>
        <v>0.64426666666666665</v>
      </c>
      <c r="E43">
        <v>3175</v>
      </c>
      <c r="F43">
        <f t="shared" si="1"/>
        <v>0.21166666666666667</v>
      </c>
      <c r="G43">
        <f t="shared" si="2"/>
        <v>0.42796666666666666</v>
      </c>
    </row>
    <row r="44" spans="1:7" x14ac:dyDescent="0.35">
      <c r="A44">
        <v>6</v>
      </c>
      <c r="B44" t="s">
        <v>41</v>
      </c>
      <c r="C44">
        <v>12136</v>
      </c>
      <c r="D44">
        <f t="shared" si="5"/>
        <v>0.80906666666666671</v>
      </c>
      <c r="E44">
        <v>2766</v>
      </c>
      <c r="F44">
        <f t="shared" si="1"/>
        <v>0.18440000000000001</v>
      </c>
      <c r="G44">
        <f t="shared" si="2"/>
        <v>0.49673333333333336</v>
      </c>
    </row>
    <row r="45" spans="1:7" x14ac:dyDescent="0.35">
      <c r="A45">
        <v>7</v>
      </c>
      <c r="B45" t="s">
        <v>41</v>
      </c>
      <c r="C45">
        <v>10059</v>
      </c>
      <c r="D45">
        <f t="shared" si="5"/>
        <v>0.67059999999999997</v>
      </c>
      <c r="E45">
        <v>7321</v>
      </c>
      <c r="F45">
        <f t="shared" si="1"/>
        <v>0.48806666666666665</v>
      </c>
      <c r="G45">
        <f t="shared" si="2"/>
        <v>0.57933333333333337</v>
      </c>
    </row>
    <row r="46" spans="1:7" x14ac:dyDescent="0.35">
      <c r="A46">
        <v>8</v>
      </c>
      <c r="B46" t="s">
        <v>41</v>
      </c>
      <c r="C46">
        <v>7473</v>
      </c>
      <c r="D46">
        <f t="shared" si="5"/>
        <v>0.49819999999999998</v>
      </c>
      <c r="E46">
        <v>6661</v>
      </c>
      <c r="F46">
        <f t="shared" si="1"/>
        <v>0.44406666666666667</v>
      </c>
      <c r="G46">
        <f t="shared" si="2"/>
        <v>0.47113333333333335</v>
      </c>
    </row>
    <row r="47" spans="1:7" x14ac:dyDescent="0.35">
      <c r="A47">
        <v>9</v>
      </c>
      <c r="B47" t="s">
        <v>41</v>
      </c>
      <c r="C47">
        <v>9327</v>
      </c>
      <c r="D47">
        <f t="shared" si="5"/>
        <v>0.62180000000000002</v>
      </c>
      <c r="E47">
        <v>3143</v>
      </c>
      <c r="F47">
        <f t="shared" si="1"/>
        <v>0.20953333333333332</v>
      </c>
      <c r="G47">
        <f t="shared" si="2"/>
        <v>0.41566666666666668</v>
      </c>
    </row>
    <row r="48" spans="1:7" x14ac:dyDescent="0.35">
      <c r="A48">
        <v>10</v>
      </c>
      <c r="B48" t="s">
        <v>41</v>
      </c>
      <c r="C48">
        <v>10632</v>
      </c>
      <c r="D48">
        <f t="shared" si="5"/>
        <v>0.70879999999999999</v>
      </c>
      <c r="E48">
        <v>4179</v>
      </c>
      <c r="F48">
        <f t="shared" si="1"/>
        <v>0.27860000000000001</v>
      </c>
      <c r="G48">
        <f t="shared" si="2"/>
        <v>0.49370000000000003</v>
      </c>
    </row>
    <row r="49" spans="1:7" x14ac:dyDescent="0.35">
      <c r="A49">
        <v>11</v>
      </c>
      <c r="B49" t="s">
        <v>41</v>
      </c>
      <c r="C49">
        <v>10959</v>
      </c>
      <c r="D49">
        <f t="shared" si="5"/>
        <v>0.73060000000000003</v>
      </c>
      <c r="E49">
        <v>6247</v>
      </c>
      <c r="F49">
        <f t="shared" si="1"/>
        <v>0.41646666666666665</v>
      </c>
      <c r="G49">
        <f t="shared" si="2"/>
        <v>0.57353333333333334</v>
      </c>
    </row>
    <row r="50" spans="1:7" x14ac:dyDescent="0.35">
      <c r="A50" t="s">
        <v>44</v>
      </c>
      <c r="B50" t="s">
        <v>30</v>
      </c>
    </row>
    <row r="51" spans="1:7" x14ac:dyDescent="0.35">
      <c r="A51">
        <v>1</v>
      </c>
      <c r="B51" t="s">
        <v>41</v>
      </c>
      <c r="C51">
        <v>12481</v>
      </c>
      <c r="D51">
        <f t="shared" si="5"/>
        <v>0.83206666666666662</v>
      </c>
      <c r="E51">
        <v>7574</v>
      </c>
      <c r="F51">
        <f t="shared" si="1"/>
        <v>0.50493333333333335</v>
      </c>
      <c r="G51">
        <f t="shared" si="2"/>
        <v>0.66849999999999998</v>
      </c>
    </row>
    <row r="52" spans="1:7" x14ac:dyDescent="0.35">
      <c r="A52">
        <v>2</v>
      </c>
      <c r="B52" t="s">
        <v>41</v>
      </c>
      <c r="C52">
        <v>6678</v>
      </c>
      <c r="D52">
        <f t="shared" si="5"/>
        <v>0.44519999999999998</v>
      </c>
      <c r="E52">
        <v>6649</v>
      </c>
      <c r="F52">
        <f t="shared" si="1"/>
        <v>0.44326666666666664</v>
      </c>
      <c r="G52">
        <f t="shared" si="2"/>
        <v>0.44423333333333331</v>
      </c>
    </row>
    <row r="53" spans="1:7" x14ac:dyDescent="0.35">
      <c r="A53">
        <v>3</v>
      </c>
      <c r="B53" t="s">
        <v>41</v>
      </c>
      <c r="C53">
        <v>11536</v>
      </c>
      <c r="D53">
        <f t="shared" si="5"/>
        <v>0.76906666666666668</v>
      </c>
      <c r="E53">
        <v>4836</v>
      </c>
      <c r="F53">
        <f t="shared" si="1"/>
        <v>0.32240000000000002</v>
      </c>
      <c r="G53">
        <f t="shared" si="2"/>
        <v>0.54573333333333329</v>
      </c>
    </row>
    <row r="54" spans="1:7" x14ac:dyDescent="0.35">
      <c r="A54">
        <v>4</v>
      </c>
      <c r="B54" t="s">
        <v>41</v>
      </c>
      <c r="C54">
        <v>13877</v>
      </c>
      <c r="D54">
        <f t="shared" si="5"/>
        <v>0.92513333333333336</v>
      </c>
      <c r="E54">
        <v>1714</v>
      </c>
      <c r="F54">
        <f t="shared" si="1"/>
        <v>0.11426666666666667</v>
      </c>
      <c r="G54">
        <f t="shared" si="2"/>
        <v>0.51970000000000005</v>
      </c>
    </row>
    <row r="55" spans="1:7" x14ac:dyDescent="0.35">
      <c r="A55">
        <v>5</v>
      </c>
      <c r="B55" t="s">
        <v>41</v>
      </c>
      <c r="C55">
        <v>11392</v>
      </c>
      <c r="D55">
        <f t="shared" si="5"/>
        <v>0.75946666666666662</v>
      </c>
      <c r="E55">
        <v>6121</v>
      </c>
      <c r="F55">
        <f t="shared" si="1"/>
        <v>0.40806666666666669</v>
      </c>
      <c r="G55">
        <f t="shared" si="2"/>
        <v>0.58376666666666666</v>
      </c>
    </row>
    <row r="56" spans="1:7" x14ac:dyDescent="0.35">
      <c r="A56">
        <v>6</v>
      </c>
      <c r="B56" t="s">
        <v>41</v>
      </c>
      <c r="C56">
        <v>5965</v>
      </c>
      <c r="D56">
        <f t="shared" si="5"/>
        <v>0.39766666666666667</v>
      </c>
      <c r="E56">
        <v>4710</v>
      </c>
      <c r="F56">
        <f t="shared" si="1"/>
        <v>0.314</v>
      </c>
      <c r="G56">
        <f t="shared" si="2"/>
        <v>0.35583333333333333</v>
      </c>
    </row>
    <row r="57" spans="1:7" x14ac:dyDescent="0.35">
      <c r="A57">
        <v>7</v>
      </c>
      <c r="B57" t="s">
        <v>41</v>
      </c>
      <c r="C57">
        <v>10993</v>
      </c>
      <c r="D57">
        <f t="shared" si="5"/>
        <v>0.73286666666666667</v>
      </c>
      <c r="E57">
        <v>7070</v>
      </c>
      <c r="F57">
        <f t="shared" si="1"/>
        <v>0.47133333333333333</v>
      </c>
      <c r="G57">
        <f t="shared" si="2"/>
        <v>0.60209999999999997</v>
      </c>
    </row>
    <row r="58" spans="1:7" x14ac:dyDescent="0.35">
      <c r="A58">
        <v>8</v>
      </c>
      <c r="B58" t="s">
        <v>41</v>
      </c>
      <c r="C58">
        <v>12382</v>
      </c>
      <c r="D58">
        <f t="shared" si="5"/>
        <v>0.82546666666666668</v>
      </c>
      <c r="E58">
        <v>2819</v>
      </c>
      <c r="F58">
        <f t="shared" si="1"/>
        <v>0.18793333333333334</v>
      </c>
      <c r="G58">
        <f t="shared" si="2"/>
        <v>0.50670000000000004</v>
      </c>
    </row>
    <row r="59" spans="1:7" x14ac:dyDescent="0.35">
      <c r="A59">
        <v>9</v>
      </c>
      <c r="B59" t="s">
        <v>41</v>
      </c>
      <c r="C59">
        <v>14338</v>
      </c>
      <c r="D59">
        <f t="shared" si="5"/>
        <v>0.95586666666666664</v>
      </c>
      <c r="E59">
        <v>2673</v>
      </c>
      <c r="F59">
        <f t="shared" si="1"/>
        <v>0.1782</v>
      </c>
      <c r="G59">
        <f t="shared" si="2"/>
        <v>0.56703333333333328</v>
      </c>
    </row>
    <row r="60" spans="1:7" x14ac:dyDescent="0.35">
      <c r="A60">
        <v>10</v>
      </c>
      <c r="B60" t="s">
        <v>41</v>
      </c>
      <c r="C60">
        <v>10432</v>
      </c>
      <c r="D60">
        <f t="shared" si="5"/>
        <v>0.69546666666666668</v>
      </c>
      <c r="E60">
        <v>2508</v>
      </c>
      <c r="F60">
        <f t="shared" si="1"/>
        <v>0.16719999999999999</v>
      </c>
      <c r="G60">
        <f t="shared" si="2"/>
        <v>0.43133333333333335</v>
      </c>
    </row>
    <row r="61" spans="1:7" x14ac:dyDescent="0.35">
      <c r="A61">
        <v>11</v>
      </c>
      <c r="B61" t="s">
        <v>41</v>
      </c>
      <c r="C61">
        <v>12534</v>
      </c>
      <c r="D61">
        <f t="shared" si="5"/>
        <v>0.83560000000000001</v>
      </c>
      <c r="E61">
        <v>3656</v>
      </c>
      <c r="F61">
        <f t="shared" si="1"/>
        <v>0.24373333333333333</v>
      </c>
      <c r="G61">
        <f t="shared" si="2"/>
        <v>0.53966666666666663</v>
      </c>
    </row>
    <row r="62" spans="1:7" x14ac:dyDescent="0.35">
      <c r="A62" t="s">
        <v>45</v>
      </c>
      <c r="B62" t="s">
        <v>30</v>
      </c>
    </row>
    <row r="63" spans="1:7" x14ac:dyDescent="0.35">
      <c r="A63">
        <v>1</v>
      </c>
      <c r="B63" t="s">
        <v>41</v>
      </c>
      <c r="C63">
        <v>13287</v>
      </c>
      <c r="D63">
        <f t="shared" si="5"/>
        <v>0.88580000000000003</v>
      </c>
      <c r="E63">
        <v>6933</v>
      </c>
      <c r="F63">
        <f t="shared" si="1"/>
        <v>0.4622</v>
      </c>
      <c r="G63">
        <f t="shared" si="2"/>
        <v>0.67400000000000004</v>
      </c>
    </row>
    <row r="64" spans="1:7" x14ac:dyDescent="0.35">
      <c r="A64">
        <v>2</v>
      </c>
      <c r="B64" t="s">
        <v>41</v>
      </c>
      <c r="C64">
        <v>6227</v>
      </c>
      <c r="D64">
        <f t="shared" si="5"/>
        <v>0.41513333333333335</v>
      </c>
      <c r="E64">
        <v>7908</v>
      </c>
      <c r="F64">
        <f t="shared" si="1"/>
        <v>0.5272</v>
      </c>
      <c r="G64">
        <f t="shared" si="2"/>
        <v>0.47116666666666668</v>
      </c>
    </row>
    <row r="65" spans="1:7" x14ac:dyDescent="0.35">
      <c r="A65">
        <v>3</v>
      </c>
      <c r="B65" t="s">
        <v>41</v>
      </c>
      <c r="C65">
        <v>13450</v>
      </c>
      <c r="D65">
        <f t="shared" si="5"/>
        <v>0.89666666666666661</v>
      </c>
      <c r="E65">
        <v>4239</v>
      </c>
      <c r="F65">
        <f t="shared" si="1"/>
        <v>0.28260000000000002</v>
      </c>
      <c r="G65">
        <f t="shared" si="2"/>
        <v>0.58963333333333334</v>
      </c>
    </row>
    <row r="66" spans="1:7" x14ac:dyDescent="0.35">
      <c r="A66">
        <v>4</v>
      </c>
      <c r="B66" t="s">
        <v>41</v>
      </c>
      <c r="C66">
        <v>13549</v>
      </c>
      <c r="D66">
        <f t="shared" si="5"/>
        <v>0.90326666666666666</v>
      </c>
      <c r="E66">
        <v>5058</v>
      </c>
      <c r="F66">
        <f t="shared" si="1"/>
        <v>0.3372</v>
      </c>
      <c r="G66">
        <f t="shared" si="2"/>
        <v>0.6202333333333333</v>
      </c>
    </row>
    <row r="67" spans="1:7" x14ac:dyDescent="0.35">
      <c r="A67">
        <v>5</v>
      </c>
      <c r="B67" t="s">
        <v>41</v>
      </c>
      <c r="C67">
        <v>10315</v>
      </c>
      <c r="D67">
        <f t="shared" si="5"/>
        <v>0.68766666666666665</v>
      </c>
      <c r="E67">
        <v>2367</v>
      </c>
      <c r="F67">
        <f t="shared" si="1"/>
        <v>0.1578</v>
      </c>
      <c r="G67">
        <f t="shared" si="2"/>
        <v>0.42273333333333335</v>
      </c>
    </row>
    <row r="68" spans="1:7" x14ac:dyDescent="0.35">
      <c r="A68">
        <v>6</v>
      </c>
      <c r="B68" t="s">
        <v>41</v>
      </c>
      <c r="C68">
        <v>13538</v>
      </c>
      <c r="D68">
        <f t="shared" si="5"/>
        <v>0.9025333333333333</v>
      </c>
      <c r="E68">
        <v>1721</v>
      </c>
      <c r="F68">
        <f t="shared" ref="F68:F97" si="6">E68/15000</f>
        <v>0.11473333333333334</v>
      </c>
      <c r="G68">
        <f t="shared" ref="G68:G97" si="7">(C68+E68)/30000</f>
        <v>0.50863333333333338</v>
      </c>
    </row>
    <row r="69" spans="1:7" x14ac:dyDescent="0.35">
      <c r="A69">
        <v>7</v>
      </c>
      <c r="B69" t="s">
        <v>41</v>
      </c>
      <c r="C69">
        <v>13168</v>
      </c>
      <c r="D69">
        <f t="shared" si="5"/>
        <v>0.87786666666666668</v>
      </c>
      <c r="E69">
        <v>5199</v>
      </c>
      <c r="F69">
        <f t="shared" si="6"/>
        <v>0.34660000000000002</v>
      </c>
      <c r="G69">
        <f t="shared" si="7"/>
        <v>0.6122333333333333</v>
      </c>
    </row>
    <row r="70" spans="1:7" x14ac:dyDescent="0.35">
      <c r="A70">
        <v>8</v>
      </c>
      <c r="B70" t="s">
        <v>41</v>
      </c>
      <c r="C70">
        <v>12886</v>
      </c>
      <c r="D70">
        <f t="shared" si="5"/>
        <v>0.85906666666666665</v>
      </c>
      <c r="E70">
        <v>6167</v>
      </c>
      <c r="F70">
        <f t="shared" si="6"/>
        <v>0.41113333333333335</v>
      </c>
      <c r="G70">
        <f t="shared" si="7"/>
        <v>0.6351</v>
      </c>
    </row>
    <row r="71" spans="1:7" x14ac:dyDescent="0.35">
      <c r="A71">
        <v>9</v>
      </c>
      <c r="B71" t="s">
        <v>41</v>
      </c>
      <c r="C71">
        <v>11588</v>
      </c>
      <c r="D71">
        <f t="shared" si="5"/>
        <v>0.77253333333333329</v>
      </c>
      <c r="E71">
        <v>5359</v>
      </c>
      <c r="F71">
        <f t="shared" si="6"/>
        <v>0.35726666666666668</v>
      </c>
      <c r="G71">
        <f t="shared" si="7"/>
        <v>0.56489999999999996</v>
      </c>
    </row>
    <row r="72" spans="1:7" x14ac:dyDescent="0.35">
      <c r="A72">
        <v>10</v>
      </c>
      <c r="B72" t="s">
        <v>41</v>
      </c>
      <c r="C72">
        <v>12882</v>
      </c>
      <c r="D72">
        <f t="shared" si="5"/>
        <v>0.85880000000000001</v>
      </c>
      <c r="E72">
        <v>4288</v>
      </c>
      <c r="F72">
        <f t="shared" si="6"/>
        <v>0.28586666666666666</v>
      </c>
      <c r="G72">
        <f t="shared" si="7"/>
        <v>0.57233333333333336</v>
      </c>
    </row>
    <row r="73" spans="1:7" x14ac:dyDescent="0.35">
      <c r="A73">
        <v>11</v>
      </c>
      <c r="B73" t="s">
        <v>41</v>
      </c>
      <c r="C73">
        <v>12206</v>
      </c>
      <c r="D73">
        <f t="shared" si="5"/>
        <v>0.81373333333333331</v>
      </c>
      <c r="E73">
        <v>3660</v>
      </c>
      <c r="F73">
        <f t="shared" si="6"/>
        <v>0.24399999999999999</v>
      </c>
      <c r="G73">
        <f t="shared" si="7"/>
        <v>0.52886666666666671</v>
      </c>
    </row>
    <row r="74" spans="1:7" x14ac:dyDescent="0.35">
      <c r="A74" t="s">
        <v>46</v>
      </c>
      <c r="B74" t="s">
        <v>30</v>
      </c>
    </row>
    <row r="75" spans="1:7" x14ac:dyDescent="0.35">
      <c r="A75">
        <v>1</v>
      </c>
      <c r="B75" t="s">
        <v>41</v>
      </c>
      <c r="C75">
        <v>13948</v>
      </c>
      <c r="D75">
        <f t="shared" si="5"/>
        <v>0.92986666666666662</v>
      </c>
      <c r="E75">
        <v>6401</v>
      </c>
      <c r="F75">
        <f t="shared" si="6"/>
        <v>0.42673333333333335</v>
      </c>
      <c r="G75">
        <f t="shared" si="7"/>
        <v>0.67830000000000001</v>
      </c>
    </row>
    <row r="76" spans="1:7" x14ac:dyDescent="0.35">
      <c r="A76">
        <v>2</v>
      </c>
      <c r="B76" t="s">
        <v>41</v>
      </c>
      <c r="C76">
        <v>10588</v>
      </c>
      <c r="D76">
        <f t="shared" si="5"/>
        <v>0.70586666666666664</v>
      </c>
      <c r="E76">
        <v>1937</v>
      </c>
      <c r="F76">
        <f t="shared" si="6"/>
        <v>0.12913333333333332</v>
      </c>
      <c r="G76">
        <f t="shared" si="7"/>
        <v>0.41749999999999998</v>
      </c>
    </row>
    <row r="77" spans="1:7" x14ac:dyDescent="0.35">
      <c r="A77">
        <v>3</v>
      </c>
      <c r="B77" t="s">
        <v>41</v>
      </c>
      <c r="C77">
        <v>11327</v>
      </c>
      <c r="D77">
        <f t="shared" si="5"/>
        <v>0.75513333333333332</v>
      </c>
      <c r="E77">
        <v>2058</v>
      </c>
      <c r="F77">
        <f t="shared" si="6"/>
        <v>0.13719999999999999</v>
      </c>
      <c r="G77">
        <f t="shared" si="7"/>
        <v>0.44616666666666666</v>
      </c>
    </row>
    <row r="78" spans="1:7" x14ac:dyDescent="0.35">
      <c r="A78">
        <v>4</v>
      </c>
      <c r="B78" t="s">
        <v>41</v>
      </c>
      <c r="C78">
        <v>8064</v>
      </c>
      <c r="D78">
        <f t="shared" si="5"/>
        <v>0.53759999999999997</v>
      </c>
      <c r="E78">
        <v>2966</v>
      </c>
      <c r="F78">
        <f t="shared" si="6"/>
        <v>0.19773333333333334</v>
      </c>
      <c r="G78">
        <f t="shared" si="7"/>
        <v>0.36766666666666664</v>
      </c>
    </row>
    <row r="79" spans="1:7" x14ac:dyDescent="0.35">
      <c r="A79">
        <v>5</v>
      </c>
      <c r="B79" t="s">
        <v>41</v>
      </c>
      <c r="C79">
        <v>12013</v>
      </c>
      <c r="D79">
        <f t="shared" si="5"/>
        <v>0.80086666666666662</v>
      </c>
      <c r="E79">
        <v>5974</v>
      </c>
      <c r="F79">
        <f t="shared" si="6"/>
        <v>0.39826666666666666</v>
      </c>
      <c r="G79">
        <f t="shared" si="7"/>
        <v>0.59956666666666669</v>
      </c>
    </row>
    <row r="80" spans="1:7" x14ac:dyDescent="0.35">
      <c r="A80">
        <v>6</v>
      </c>
      <c r="B80" t="s">
        <v>41</v>
      </c>
      <c r="C80">
        <v>13378</v>
      </c>
      <c r="D80">
        <f t="shared" si="5"/>
        <v>0.8918666666666667</v>
      </c>
      <c r="E80">
        <v>3622</v>
      </c>
      <c r="F80">
        <f t="shared" si="6"/>
        <v>0.24146666666666666</v>
      </c>
      <c r="G80">
        <f t="shared" si="7"/>
        <v>0.56666666666666665</v>
      </c>
    </row>
    <row r="81" spans="1:7" x14ac:dyDescent="0.35">
      <c r="A81">
        <v>7</v>
      </c>
      <c r="B81" t="s">
        <v>41</v>
      </c>
      <c r="C81">
        <v>12671</v>
      </c>
      <c r="D81">
        <f t="shared" si="5"/>
        <v>0.84473333333333334</v>
      </c>
      <c r="E81">
        <v>5650</v>
      </c>
      <c r="F81">
        <f t="shared" si="6"/>
        <v>0.37666666666666665</v>
      </c>
      <c r="G81">
        <f t="shared" si="7"/>
        <v>0.61070000000000002</v>
      </c>
    </row>
    <row r="82" spans="1:7" x14ac:dyDescent="0.35">
      <c r="A82">
        <v>8</v>
      </c>
      <c r="B82" t="s">
        <v>41</v>
      </c>
      <c r="C82">
        <v>7860</v>
      </c>
      <c r="D82">
        <f t="shared" si="5"/>
        <v>0.52400000000000002</v>
      </c>
      <c r="E82">
        <v>5383</v>
      </c>
      <c r="F82">
        <f t="shared" si="6"/>
        <v>0.35886666666666667</v>
      </c>
      <c r="G82">
        <f t="shared" si="7"/>
        <v>0.44143333333333334</v>
      </c>
    </row>
    <row r="83" spans="1:7" x14ac:dyDescent="0.35">
      <c r="A83">
        <v>9</v>
      </c>
      <c r="B83" t="s">
        <v>41</v>
      </c>
      <c r="C83">
        <v>12940</v>
      </c>
      <c r="D83">
        <f t="shared" si="5"/>
        <v>0.86266666666666669</v>
      </c>
      <c r="E83">
        <v>1891</v>
      </c>
      <c r="F83">
        <f t="shared" si="6"/>
        <v>0.12606666666666666</v>
      </c>
      <c r="G83">
        <f t="shared" si="7"/>
        <v>0.49436666666666668</v>
      </c>
    </row>
    <row r="84" spans="1:7" x14ac:dyDescent="0.35">
      <c r="A84">
        <v>10</v>
      </c>
      <c r="B84" t="s">
        <v>41</v>
      </c>
      <c r="C84">
        <v>14397</v>
      </c>
      <c r="D84">
        <f t="shared" si="5"/>
        <v>0.95979999999999999</v>
      </c>
      <c r="E84">
        <v>5462</v>
      </c>
      <c r="F84">
        <f t="shared" si="6"/>
        <v>0.36413333333333331</v>
      </c>
      <c r="G84">
        <f t="shared" si="7"/>
        <v>0.6619666666666667</v>
      </c>
    </row>
    <row r="85" spans="1:7" x14ac:dyDescent="0.35">
      <c r="A85">
        <v>11</v>
      </c>
      <c r="B85" t="s">
        <v>41</v>
      </c>
      <c r="C85">
        <v>10136</v>
      </c>
      <c r="D85">
        <f t="shared" si="5"/>
        <v>0.6757333333333333</v>
      </c>
      <c r="E85">
        <v>1736</v>
      </c>
      <c r="F85">
        <f t="shared" si="6"/>
        <v>0.11573333333333333</v>
      </c>
      <c r="G85">
        <f t="shared" si="7"/>
        <v>0.39573333333333333</v>
      </c>
    </row>
    <row r="86" spans="1:7" x14ac:dyDescent="0.35">
      <c r="A86" t="s">
        <v>47</v>
      </c>
      <c r="B86" t="s">
        <v>30</v>
      </c>
    </row>
    <row r="87" spans="1:7" x14ac:dyDescent="0.35">
      <c r="A87">
        <v>1</v>
      </c>
      <c r="B87" t="s">
        <v>41</v>
      </c>
      <c r="C87">
        <v>11626</v>
      </c>
      <c r="D87">
        <f t="shared" si="5"/>
        <v>0.77506666666666668</v>
      </c>
      <c r="E87">
        <v>4517</v>
      </c>
      <c r="F87">
        <f t="shared" si="6"/>
        <v>0.30113333333333331</v>
      </c>
      <c r="G87">
        <f t="shared" si="7"/>
        <v>0.53810000000000002</v>
      </c>
    </row>
    <row r="88" spans="1:7" x14ac:dyDescent="0.35">
      <c r="A88">
        <v>2</v>
      </c>
      <c r="B88" t="s">
        <v>41</v>
      </c>
      <c r="C88">
        <v>12287</v>
      </c>
      <c r="D88">
        <f t="shared" si="5"/>
        <v>0.81913333333333338</v>
      </c>
      <c r="E88">
        <v>2724</v>
      </c>
      <c r="F88">
        <f t="shared" si="6"/>
        <v>0.18160000000000001</v>
      </c>
      <c r="G88">
        <f t="shared" si="7"/>
        <v>0.50036666666666663</v>
      </c>
    </row>
    <row r="89" spans="1:7" x14ac:dyDescent="0.35">
      <c r="A89">
        <v>3</v>
      </c>
      <c r="B89" t="s">
        <v>41</v>
      </c>
      <c r="C89">
        <v>13120</v>
      </c>
      <c r="D89">
        <f t="shared" si="5"/>
        <v>0.8746666666666667</v>
      </c>
      <c r="E89">
        <v>1613</v>
      </c>
      <c r="F89">
        <f t="shared" si="6"/>
        <v>0.10753333333333333</v>
      </c>
      <c r="G89">
        <f t="shared" si="7"/>
        <v>0.49109999999999998</v>
      </c>
    </row>
    <row r="90" spans="1:7" x14ac:dyDescent="0.35">
      <c r="A90">
        <v>4</v>
      </c>
      <c r="B90" t="s">
        <v>41</v>
      </c>
      <c r="C90">
        <v>11608</v>
      </c>
      <c r="D90">
        <f t="shared" si="5"/>
        <v>0.7738666666666667</v>
      </c>
      <c r="E90">
        <v>911</v>
      </c>
      <c r="F90">
        <f t="shared" si="6"/>
        <v>6.0733333333333334E-2</v>
      </c>
      <c r="G90">
        <f t="shared" si="7"/>
        <v>0.4173</v>
      </c>
    </row>
    <row r="91" spans="1:7" x14ac:dyDescent="0.35">
      <c r="A91">
        <v>5</v>
      </c>
      <c r="B91" t="s">
        <v>41</v>
      </c>
      <c r="C91">
        <v>12624</v>
      </c>
      <c r="D91">
        <f t="shared" si="5"/>
        <v>0.84160000000000001</v>
      </c>
      <c r="E91">
        <v>2982</v>
      </c>
      <c r="F91">
        <f t="shared" si="6"/>
        <v>0.1988</v>
      </c>
      <c r="G91">
        <f t="shared" si="7"/>
        <v>0.5202</v>
      </c>
    </row>
    <row r="92" spans="1:7" x14ac:dyDescent="0.35">
      <c r="A92">
        <v>6</v>
      </c>
      <c r="B92" t="s">
        <v>41</v>
      </c>
      <c r="C92">
        <v>9870</v>
      </c>
      <c r="D92">
        <f t="shared" si="5"/>
        <v>0.65800000000000003</v>
      </c>
      <c r="E92">
        <v>7814</v>
      </c>
      <c r="F92">
        <f t="shared" si="6"/>
        <v>0.52093333333333336</v>
      </c>
      <c r="G92">
        <f t="shared" si="7"/>
        <v>0.58946666666666669</v>
      </c>
    </row>
    <row r="93" spans="1:7" x14ac:dyDescent="0.35">
      <c r="A93">
        <v>7</v>
      </c>
      <c r="B93" t="s">
        <v>41</v>
      </c>
      <c r="C93">
        <v>11118</v>
      </c>
      <c r="D93">
        <f t="shared" si="5"/>
        <v>0.74119999999999997</v>
      </c>
      <c r="E93">
        <v>2472</v>
      </c>
      <c r="F93">
        <f t="shared" si="6"/>
        <v>0.1648</v>
      </c>
      <c r="G93">
        <f t="shared" si="7"/>
        <v>0.45300000000000001</v>
      </c>
    </row>
    <row r="94" spans="1:7" x14ac:dyDescent="0.35">
      <c r="A94">
        <v>8</v>
      </c>
      <c r="B94" t="s">
        <v>41</v>
      </c>
      <c r="C94">
        <v>8370</v>
      </c>
      <c r="D94">
        <f t="shared" si="5"/>
        <v>0.55800000000000005</v>
      </c>
      <c r="E94">
        <v>2677</v>
      </c>
      <c r="F94">
        <f t="shared" si="6"/>
        <v>0.17846666666666666</v>
      </c>
      <c r="G94">
        <f t="shared" si="7"/>
        <v>0.36823333333333336</v>
      </c>
    </row>
    <row r="95" spans="1:7" x14ac:dyDescent="0.35">
      <c r="A95">
        <v>9</v>
      </c>
      <c r="B95" t="s">
        <v>41</v>
      </c>
      <c r="C95">
        <v>10649</v>
      </c>
      <c r="D95">
        <f t="shared" si="5"/>
        <v>0.70993333333333331</v>
      </c>
      <c r="E95">
        <v>7479</v>
      </c>
      <c r="F95">
        <f t="shared" si="6"/>
        <v>0.49859999999999999</v>
      </c>
      <c r="G95">
        <f t="shared" si="7"/>
        <v>0.60426666666666662</v>
      </c>
    </row>
    <row r="96" spans="1:7" x14ac:dyDescent="0.35">
      <c r="A96">
        <v>10</v>
      </c>
      <c r="B96" t="s">
        <v>41</v>
      </c>
      <c r="C96">
        <v>8408</v>
      </c>
      <c r="D96">
        <f t="shared" si="5"/>
        <v>0.56053333333333333</v>
      </c>
      <c r="E96">
        <v>1523</v>
      </c>
      <c r="F96">
        <f t="shared" si="6"/>
        <v>0.10153333333333334</v>
      </c>
      <c r="G96">
        <f t="shared" si="7"/>
        <v>0.33103333333333335</v>
      </c>
    </row>
    <row r="97" spans="1:7" x14ac:dyDescent="0.35">
      <c r="A97">
        <v>11</v>
      </c>
      <c r="B97" t="s">
        <v>41</v>
      </c>
      <c r="C97">
        <v>7362</v>
      </c>
      <c r="D97">
        <f t="shared" si="5"/>
        <v>0.49080000000000001</v>
      </c>
      <c r="E97">
        <v>3164</v>
      </c>
      <c r="F97">
        <f t="shared" si="6"/>
        <v>0.21093333333333333</v>
      </c>
      <c r="G97">
        <f t="shared" si="7"/>
        <v>0.35086666666666666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2025_04_08</vt:lpstr>
      <vt:lpstr>2025_04_09</vt:lpstr>
      <vt:lpstr>2025_04_10</vt:lpstr>
      <vt:lpstr>2025_06_05</vt:lpstr>
      <vt:lpstr>2025_07_10</vt:lpstr>
    </vt:vector>
  </TitlesOfParts>
  <Company>McGill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Charles Liu</cp:lastModifiedBy>
  <dcterms:created xsi:type="dcterms:W3CDTF">2025-04-09T19:52:28Z</dcterms:created>
  <dcterms:modified xsi:type="dcterms:W3CDTF">2025-07-16T13:22:46Z</dcterms:modified>
</cp:coreProperties>
</file>