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0" windowWidth="20490" windowHeight="7755" activeTab="3"/>
  </bookViews>
  <sheets>
    <sheet name="Overview" sheetId="1" r:id="rId1"/>
    <sheet name="Test Summary" sheetId="2" r:id="rId2"/>
    <sheet name="Test Case" sheetId="10" r:id="rId3"/>
    <sheet name="Defects" sheetId="4" r:id="rId4"/>
    <sheet name="Sheet1" sheetId="5" state="hidden" r:id="rId5"/>
  </sheets>
  <definedNames>
    <definedName name="_xlnm._FilterDatabase" localSheetId="3" hidden="1">Defects!$A$1:$I$1</definedName>
    <definedName name="_xlnm._FilterDatabase" localSheetId="0" hidden="1">Overview!$B$9:$F$19</definedName>
    <definedName name="_xlnm._FilterDatabase" localSheetId="2" hidden="1">'Test Case'!$F$1:$F$15</definedName>
    <definedName name="ActualResult" localSheetId="1">#REF!</definedName>
    <definedName name="ActualResult">#REF!</definedName>
    <definedName name="AffectedArea" localSheetId="1">#REF!</definedName>
    <definedName name="AffectedArea">#REF!</definedName>
    <definedName name="IssueCategory" localSheetId="1">#REF!</definedName>
    <definedName name="IssueCategory">#REF!</definedName>
    <definedName name="IssueLogger" localSheetId="1">#REF!</definedName>
    <definedName name="IssueLogger">#REF!</definedName>
    <definedName name="IssueOwner" localSheetId="1">#REF!</definedName>
    <definedName name="IssueOwner">#REF!</definedName>
    <definedName name="IssueStatus" localSheetId="1">#REF!</definedName>
    <definedName name="IssueStatus">#REF!</definedName>
    <definedName name="_xlnm.Print_Area" localSheetId="0">Overview!$B$2:$F$29</definedName>
    <definedName name="TestStatus" localSheetId="1">#REF!</definedName>
    <definedName name="TestStatus">#REF!</definedName>
    <definedName name="TestType" localSheetId="1">#REF!</definedName>
    <definedName name="TestType">#REF!</definedName>
    <definedName name="Z_C3F00FA0_F6FD_4860_9884_A3AEDCA872FD_.wvu.Cols" localSheetId="0" hidden="1">Overview!$A:$A</definedName>
    <definedName name="Z_C3F00FA0_F6FD_4860_9884_A3AEDCA872FD_.wvu.FilterData" localSheetId="3" hidden="1">Defects!$A$1:$I$1</definedName>
    <definedName name="Z_C3F00FA0_F6FD_4860_9884_A3AEDCA872FD_.wvu.PrintArea" localSheetId="0" hidden="1">Overview!$B$2:$F$29</definedName>
    <definedName name="Z_C3F00FA0_F6FD_4860_9884_A3AEDCA872FD_.wvu.Rows" localSheetId="0" hidden="1">Overview!#REF!</definedName>
  </definedNames>
  <calcPr calcId="124519"/>
  <customWorkbookViews>
    <customWorkbookView name="Ayeni, Gabriel - Personal View" guid="{C3F00FA0-F6FD-4860-9884-A3AEDCA872FD}" mergeInterval="0" personalView="1" maximized="1" windowWidth="1362" windowHeight="543" activeSheetId="3"/>
  </customWorkbookViews>
</workbook>
</file>

<file path=xl/calcChain.xml><?xml version="1.0" encoding="utf-8"?>
<calcChain xmlns="http://schemas.openxmlformats.org/spreadsheetml/2006/main">
  <c r="A3" i="2"/>
  <c r="A8" l="1"/>
  <c r="C14" l="1"/>
  <c r="F1" l="1"/>
  <c r="C12" l="1"/>
  <c r="C13"/>
</calcChain>
</file>

<file path=xl/sharedStrings.xml><?xml version="1.0" encoding="utf-8"?>
<sst xmlns="http://schemas.openxmlformats.org/spreadsheetml/2006/main" count="170" uniqueCount="138">
  <si>
    <t>Exit Criteria</t>
  </si>
  <si>
    <t>Achieved</t>
  </si>
  <si>
    <t>Comments</t>
  </si>
  <si>
    <t>Total Test Cases</t>
  </si>
  <si>
    <t xml:space="preserve">Passed </t>
  </si>
  <si>
    <t>Failed</t>
  </si>
  <si>
    <t>Total</t>
  </si>
  <si>
    <t>Critical</t>
  </si>
  <si>
    <t>High</t>
  </si>
  <si>
    <t>Medium</t>
  </si>
  <si>
    <t>Low</t>
  </si>
  <si>
    <t>Sign Off</t>
  </si>
  <si>
    <t>Role</t>
  </si>
  <si>
    <t>Date</t>
  </si>
  <si>
    <t>Signature</t>
  </si>
  <si>
    <t>Status</t>
  </si>
  <si>
    <t>Defect ID</t>
  </si>
  <si>
    <t>100% test coverage</t>
  </si>
  <si>
    <t xml:space="preserve"> </t>
  </si>
  <si>
    <t xml:space="preserve">Execution Statistics </t>
  </si>
  <si>
    <t>Defect Statistics</t>
  </si>
  <si>
    <t>Overview of Key Testing Issues</t>
  </si>
  <si>
    <t>On Hold</t>
  </si>
  <si>
    <t>Test Design Start Date</t>
  </si>
  <si>
    <t>Test Design End Date</t>
  </si>
  <si>
    <t>Test Execution Start Date</t>
  </si>
  <si>
    <t>Business Walkthrough</t>
  </si>
  <si>
    <t>Project Name</t>
  </si>
  <si>
    <t>Number of tests</t>
  </si>
  <si>
    <t>In Progress</t>
  </si>
  <si>
    <t>Not Started</t>
  </si>
  <si>
    <t>Total Tests</t>
  </si>
  <si>
    <t>RAG Status</t>
  </si>
  <si>
    <t>Closed</t>
  </si>
  <si>
    <t>Raised &amp; Outstanding</t>
  </si>
  <si>
    <t>Total Defects</t>
  </si>
  <si>
    <t>Outstanding</t>
  </si>
  <si>
    <t>Completed</t>
  </si>
  <si>
    <t>No passed / % Pass Rate)</t>
  </si>
  <si>
    <t>No of Defects / % of Critical &amp; High)</t>
  </si>
  <si>
    <t xml:space="preserve">Test Execution End Date </t>
  </si>
  <si>
    <t>Test Type</t>
  </si>
  <si>
    <t>Project / BAU</t>
  </si>
  <si>
    <t>IT Test Analyst</t>
  </si>
  <si>
    <t>Project Owner</t>
  </si>
  <si>
    <t>Project Manager</t>
  </si>
  <si>
    <t>Project</t>
  </si>
  <si>
    <t>Reported Date</t>
  </si>
  <si>
    <t>Developer's Comment</t>
  </si>
  <si>
    <t>Yes</t>
  </si>
  <si>
    <t>No</t>
  </si>
  <si>
    <t>Pass Criteria:</t>
  </si>
  <si>
    <t>The system behaviour matches the expected results column</t>
  </si>
  <si>
    <t>Created by:</t>
  </si>
  <si>
    <t>Actors:</t>
  </si>
  <si>
    <t>PASS/FAIL</t>
  </si>
  <si>
    <t>Pre-requisite</t>
  </si>
  <si>
    <t>Resolution Date</t>
  </si>
  <si>
    <t xml:space="preserve">Name </t>
  </si>
  <si>
    <t>Business Analyst</t>
  </si>
  <si>
    <t>Product Manager</t>
  </si>
  <si>
    <t>IT Resource Company</t>
  </si>
  <si>
    <t>Hyperion Global Services</t>
  </si>
  <si>
    <t>Business Owner</t>
  </si>
  <si>
    <t>System Testing</t>
  </si>
  <si>
    <t>Test Company</t>
  </si>
  <si>
    <t>Test Case</t>
  </si>
  <si>
    <t>Re-Test Date</t>
  </si>
  <si>
    <t>TEST CASE NUMBER</t>
  </si>
  <si>
    <t>COMMENTS</t>
  </si>
  <si>
    <t>TEST TYPE</t>
  </si>
  <si>
    <t>ACTUAL RESULT</t>
  </si>
  <si>
    <t>EXPECTED RESULT</t>
  </si>
  <si>
    <t>Product Sponsor</t>
  </si>
  <si>
    <t>IT QA</t>
  </si>
  <si>
    <t>High Defect Open</t>
  </si>
  <si>
    <t>Build</t>
  </si>
  <si>
    <t>Testers Name(s):</t>
  </si>
  <si>
    <t>Digital Banking</t>
  </si>
  <si>
    <t>Charles Enebeli</t>
  </si>
  <si>
    <t>FEATURES</t>
  </si>
  <si>
    <t>TEST CASES</t>
  </si>
  <si>
    <t>Login</t>
  </si>
  <si>
    <t>Verify that User can login with valid credentials</t>
  </si>
  <si>
    <t>User should be able to login successfully with a valid credentials</t>
  </si>
  <si>
    <t>Verify that  User can not log in with invalid credentials</t>
  </si>
  <si>
    <t>User should not be able to login successfully with an invalid credentials</t>
  </si>
  <si>
    <t>Fund Wallet</t>
  </si>
  <si>
    <t>Verify that User can select saved beneficiaries if available</t>
  </si>
  <si>
    <t>The User should be able to select from saved beneficiaries</t>
  </si>
  <si>
    <t>Verify that User can download receipt once transaction is successful</t>
  </si>
  <si>
    <t>The User should be able to download transaction receipt successfully</t>
  </si>
  <si>
    <t>User was able to login successfully with a valid credentials</t>
  </si>
  <si>
    <t>User was not able to login successfully with an invalid credentials</t>
  </si>
  <si>
    <t>PASS</t>
  </si>
  <si>
    <t>System Test</t>
  </si>
  <si>
    <t>FAIL</t>
  </si>
  <si>
    <t>Not  Applicable</t>
  </si>
  <si>
    <t>Critical Defects Closed</t>
  </si>
  <si>
    <t xml:space="preserve">A number of issues were observed during Sysytem Test of the Digital Banking Application and made known to the relevant Stakeholders in an email;  these issues are listed below:
1. The instability of the Test environment which unfortunately necessitated our request for multiply Test Account profile
2. The APK supplied and/or deployed on Test had features that needed Third Party integration for verification and validation but were breaking and/or not implemented
</t>
  </si>
  <si>
    <t>Eteanwan Solomon</t>
  </si>
  <si>
    <t>Defects</t>
  </si>
  <si>
    <t>User was able to select a beneficiary from the list</t>
  </si>
  <si>
    <t>User was routed back to the services page</t>
  </si>
  <si>
    <t>Transaction reciept could not be generated</t>
  </si>
  <si>
    <t>Carborn Home Challenge Test Completion Report</t>
  </si>
  <si>
    <t>Carbon</t>
  </si>
  <si>
    <t>Carbon Home Challenge</t>
  </si>
  <si>
    <t xml:space="preserve">Carbon </t>
  </si>
  <si>
    <t xml:space="preserve">Charles Enebeli </t>
  </si>
  <si>
    <t>CHC001</t>
  </si>
  <si>
    <t>CHC002</t>
  </si>
  <si>
    <t>CHC003</t>
  </si>
  <si>
    <t>CHC004</t>
  </si>
  <si>
    <t>CHC005</t>
  </si>
  <si>
    <t>CHC006</t>
  </si>
  <si>
    <t>CHC007</t>
  </si>
  <si>
    <t>CHC008</t>
  </si>
  <si>
    <t>CHC009</t>
  </si>
  <si>
    <t>CHC010</t>
  </si>
  <si>
    <t>CHC011</t>
  </si>
  <si>
    <t>Airtime Recharge</t>
  </si>
  <si>
    <t>View Wallet Transactions</t>
  </si>
  <si>
    <t>Verify that User can fund wallet using Existing Card</t>
  </si>
  <si>
    <t>The User should be able to fund wallet using Existing Card</t>
  </si>
  <si>
    <t>"Wallet is not available to receive funds was displayed" was displayed</t>
  </si>
  <si>
    <t>Wallet could not be funded</t>
  </si>
  <si>
    <t xml:space="preserve">Verify that User can select amount </t>
  </si>
  <si>
    <t>The User should be able to select their desired amount</t>
  </si>
  <si>
    <t>The User was able to select their desired amount</t>
  </si>
  <si>
    <t>Verify that user can select service provider</t>
  </si>
  <si>
    <t>The user should be able to select service provider</t>
  </si>
  <si>
    <t>The user was able to select service provider</t>
  </si>
  <si>
    <t>Verify that user can carry out airtime recharge</t>
  </si>
  <si>
    <t>User should be able to successfully carry out airtime recharge</t>
  </si>
  <si>
    <t>User was able to successfully carry out airtime recharge</t>
  </si>
  <si>
    <t>View Wallet Transaction</t>
  </si>
  <si>
    <t>Unable to view wallwt transaction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</si>
</sst>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Tahoma"/>
      <family val="2"/>
    </font>
    <font>
      <sz val="10"/>
      <color indexed="64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30000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30000"/>
      <name val="Calibri"/>
      <family val="2"/>
    </font>
    <font>
      <sz val="12"/>
      <color theme="1"/>
      <name val="Calibri"/>
      <family val="2"/>
      <scheme val="minor"/>
    </font>
    <font>
      <b/>
      <sz val="12"/>
      <color rgb="FF00B050"/>
      <name val="Calibri"/>
      <family val="2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Calibri"/>
      <family val="2"/>
    </font>
    <font>
      <b/>
      <sz val="14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4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Verdana"/>
      <family val="2"/>
    </font>
    <font>
      <sz val="10"/>
      <color theme="1"/>
      <name val="Verdana"/>
      <family val="2"/>
    </font>
    <font>
      <sz val="9"/>
      <name val="Arial"/>
      <family val="2"/>
    </font>
    <font>
      <sz val="12"/>
      <name val="Calibri"/>
      <family val="2"/>
      <scheme val="minor"/>
    </font>
    <font>
      <sz val="10"/>
      <color theme="1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3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9">
    <xf numFmtId="0" fontId="0" fillId="0" borderId="0"/>
    <xf numFmtId="0" fontId="1" fillId="13" borderId="0" applyNumberFormat="0" applyBorder="0" applyAlignment="0" applyProtection="0"/>
    <xf numFmtId="0" fontId="1" fillId="5" borderId="0" applyNumberFormat="0" applyBorder="0" applyAlignment="0" applyProtection="0"/>
    <xf numFmtId="0" fontId="1" fillId="14" borderId="0" applyNumberFormat="0" applyBorder="0" applyAlignment="0" applyProtection="0"/>
    <xf numFmtId="0" fontId="1" fillId="6" borderId="0" applyNumberFormat="0" applyBorder="0" applyAlignment="0" applyProtection="0"/>
    <xf numFmtId="0" fontId="1" fillId="15" borderId="0" applyNumberFormat="0" applyBorder="0" applyAlignment="0" applyProtection="0"/>
    <xf numFmtId="0" fontId="1" fillId="7" borderId="0" applyNumberFormat="0" applyBorder="0" applyAlignment="0" applyProtection="0"/>
    <xf numFmtId="0" fontId="1" fillId="16" borderId="0" applyNumberFormat="0" applyBorder="0" applyAlignment="0" applyProtection="0"/>
    <xf numFmtId="0" fontId="1" fillId="10" borderId="0" applyNumberFormat="0" applyBorder="0" applyAlignment="0" applyProtection="0"/>
    <xf numFmtId="0" fontId="1" fillId="17" borderId="0" applyNumberFormat="0" applyBorder="0" applyAlignment="0" applyProtection="0"/>
    <xf numFmtId="0" fontId="1" fillId="8" borderId="0" applyNumberFormat="0" applyBorder="0" applyAlignment="0" applyProtection="0"/>
    <xf numFmtId="0" fontId="2" fillId="17" borderId="0" applyNumberFormat="0" applyBorder="0" applyAlignment="0" applyProtection="0"/>
    <xf numFmtId="0" fontId="2" fillId="9" borderId="0" applyNumberFormat="0" applyBorder="0" applyAlignment="0" applyProtection="0"/>
    <xf numFmtId="0" fontId="2" fillId="18" borderId="0" applyNumberFormat="0" applyBorder="0" applyAlignment="0" applyProtection="0"/>
    <xf numFmtId="0" fontId="2" fillId="11" borderId="0" applyNumberFormat="0" applyBorder="0" applyAlignment="0" applyProtection="0"/>
    <xf numFmtId="0" fontId="2" fillId="19" borderId="0" applyNumberFormat="0" applyBorder="0" applyAlignment="0" applyProtection="0"/>
    <xf numFmtId="0" fontId="2" fillId="1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6" fillId="0" borderId="0"/>
    <xf numFmtId="0" fontId="6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7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7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8" fillId="4" borderId="10" applyNumberFormat="0" applyFont="0" applyAlignment="0" applyProtection="0"/>
    <xf numFmtId="0" fontId="1" fillId="4" borderId="10" applyNumberFormat="0" applyFont="0" applyAlignment="0" applyProtection="0"/>
    <xf numFmtId="0" fontId="4" fillId="20" borderId="11" applyNumberFormat="0" applyProtection="0">
      <alignment horizontal="left" vertical="center" indent="1"/>
    </xf>
    <xf numFmtId="9" fontId="1" fillId="0" borderId="0" applyFont="0" applyFill="0" applyBorder="0" applyAlignment="0" applyProtection="0"/>
    <xf numFmtId="0" fontId="9" fillId="0" borderId="0"/>
    <xf numFmtId="0" fontId="36" fillId="0" borderId="0" applyBorder="0">
      <alignment vertical="top"/>
    </xf>
  </cellStyleXfs>
  <cellXfs count="211">
    <xf numFmtId="0" fontId="0" fillId="0" borderId="0" xfId="0"/>
    <xf numFmtId="0" fontId="0" fillId="3" borderId="0" xfId="0" applyFill="1"/>
    <xf numFmtId="0" fontId="0" fillId="3" borderId="0" xfId="0" applyFill="1" applyAlignment="1">
      <alignment wrapText="1"/>
    </xf>
    <xf numFmtId="0" fontId="18" fillId="0" borderId="0" xfId="159" applyFont="1" applyFill="1" applyBorder="1" applyAlignment="1">
      <alignment vertical="top" wrapText="1"/>
    </xf>
    <xf numFmtId="0" fontId="0" fillId="0" borderId="0" xfId="0"/>
    <xf numFmtId="0" fontId="11" fillId="0" borderId="0" xfId="159" applyFont="1"/>
    <xf numFmtId="0" fontId="11" fillId="0" borderId="0" xfId="159" applyFont="1" applyBorder="1"/>
    <xf numFmtId="0" fontId="10" fillId="2" borderId="0" xfId="159" applyFont="1" applyFill="1" applyBorder="1" applyAlignment="1">
      <alignment horizontal="center" vertical="center" wrapText="1"/>
    </xf>
    <xf numFmtId="0" fontId="14" fillId="0" borderId="15" xfId="159" applyFont="1" applyFill="1" applyBorder="1" applyAlignment="1">
      <alignment vertical="center"/>
    </xf>
    <xf numFmtId="10" fontId="17" fillId="2" borderId="9" xfId="159" applyNumberFormat="1" applyFont="1" applyFill="1" applyBorder="1" applyAlignment="1">
      <alignment horizontal="center" vertical="center" wrapText="1" readingOrder="1"/>
    </xf>
    <xf numFmtId="0" fontId="14" fillId="0" borderId="23" xfId="159" applyFont="1" applyFill="1" applyBorder="1" applyAlignment="1">
      <alignment vertical="center"/>
    </xf>
    <xf numFmtId="0" fontId="16" fillId="0" borderId="0" xfId="159" applyFont="1"/>
    <xf numFmtId="0" fontId="14" fillId="0" borderId="17" xfId="159" applyFont="1" applyFill="1" applyBorder="1"/>
    <xf numFmtId="10" fontId="17" fillId="2" borderId="18" xfId="159" applyNumberFormat="1" applyFont="1" applyFill="1" applyBorder="1" applyAlignment="1">
      <alignment horizontal="center" vertical="center" wrapText="1" readingOrder="1"/>
    </xf>
    <xf numFmtId="0" fontId="14" fillId="0" borderId="25" xfId="159" applyFont="1" applyFill="1" applyBorder="1" applyAlignment="1">
      <alignment vertical="center"/>
    </xf>
    <xf numFmtId="10" fontId="17" fillId="2" borderId="22" xfId="159" applyNumberFormat="1" applyFont="1" applyFill="1" applyBorder="1" applyAlignment="1">
      <alignment horizontal="center" vertical="center" wrapText="1" readingOrder="1"/>
    </xf>
    <xf numFmtId="0" fontId="15" fillId="0" borderId="18" xfId="159" applyFont="1" applyBorder="1" applyAlignment="1">
      <alignment horizontal="center" vertical="center" wrapText="1" readingOrder="1"/>
    </xf>
    <xf numFmtId="0" fontId="15" fillId="0" borderId="19" xfId="159" applyFont="1" applyBorder="1" applyAlignment="1">
      <alignment horizontal="center" vertical="center" wrapText="1" readingOrder="1"/>
    </xf>
    <xf numFmtId="0" fontId="14" fillId="0" borderId="9" xfId="159" applyFont="1" applyFill="1" applyBorder="1" applyAlignment="1">
      <alignment horizontal="center"/>
    </xf>
    <xf numFmtId="0" fontId="11" fillId="0" borderId="18" xfId="159" applyFont="1" applyBorder="1" applyAlignment="1">
      <alignment horizontal="center"/>
    </xf>
    <xf numFmtId="10" fontId="22" fillId="2" borderId="17" xfId="159" applyNumberFormat="1" applyFont="1" applyFill="1" applyBorder="1" applyAlignment="1" applyProtection="1">
      <alignment horizontal="center" vertical="center" wrapText="1" readingOrder="1"/>
      <protection locked="0"/>
    </xf>
    <xf numFmtId="0" fontId="0" fillId="0" borderId="9" xfId="0" applyBorder="1"/>
    <xf numFmtId="0" fontId="25" fillId="0" borderId="48" xfId="159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0" xfId="0" applyBorder="1"/>
    <xf numFmtId="0" fontId="0" fillId="0" borderId="29" xfId="0" applyBorder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wrapText="1"/>
    </xf>
    <xf numFmtId="0" fontId="0" fillId="0" borderId="50" xfId="0" applyBorder="1" applyAlignment="1">
      <alignment horizontal="center" vertical="center"/>
    </xf>
    <xf numFmtId="0" fontId="27" fillId="21" borderId="49" xfId="0" applyFont="1" applyFill="1" applyBorder="1" applyAlignment="1">
      <alignment horizontal="left"/>
    </xf>
    <xf numFmtId="0" fontId="27" fillId="21" borderId="49" xfId="0" applyFont="1" applyFill="1" applyBorder="1" applyAlignment="1">
      <alignment horizontal="center" wrapText="1"/>
    </xf>
    <xf numFmtId="0" fontId="27" fillId="21" borderId="49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8" fillId="21" borderId="49" xfId="0" applyFont="1" applyFill="1" applyBorder="1"/>
    <xf numFmtId="0" fontId="0" fillId="3" borderId="9" xfId="0" applyFill="1" applyBorder="1"/>
    <xf numFmtId="0" fontId="0" fillId="3" borderId="9" xfId="0" applyFill="1" applyBorder="1" applyAlignment="1">
      <alignment wrapText="1"/>
    </xf>
    <xf numFmtId="0" fontId="0" fillId="3" borderId="9" xfId="0" applyFill="1" applyBorder="1" applyAlignment="1">
      <alignment horizontal="center"/>
    </xf>
    <xf numFmtId="0" fontId="0" fillId="3" borderId="9" xfId="0" applyFill="1" applyBorder="1" applyAlignment="1">
      <alignment horizontal="center" wrapText="1"/>
    </xf>
    <xf numFmtId="0" fontId="0" fillId="3" borderId="9" xfId="0" applyFill="1" applyBorder="1" applyAlignment="1">
      <alignment vertical="center"/>
    </xf>
    <xf numFmtId="0" fontId="10" fillId="22" borderId="12" xfId="159" applyFont="1" applyFill="1" applyBorder="1" applyAlignment="1" applyProtection="1">
      <alignment horizontal="center" vertical="center" wrapText="1"/>
    </xf>
    <xf numFmtId="0" fontId="10" fillId="22" borderId="15" xfId="159" applyFont="1" applyFill="1" applyBorder="1" applyAlignment="1" applyProtection="1">
      <alignment horizontal="center" vertical="center" wrapText="1"/>
    </xf>
    <xf numFmtId="0" fontId="10" fillId="22" borderId="13" xfId="159" applyFont="1" applyFill="1" applyBorder="1" applyAlignment="1" applyProtection="1">
      <alignment horizontal="center" vertical="center" wrapText="1"/>
    </xf>
    <xf numFmtId="0" fontId="10" fillId="22" borderId="14" xfId="159" applyFont="1" applyFill="1" applyBorder="1" applyAlignment="1" applyProtection="1">
      <alignment horizontal="center" vertical="center" wrapText="1"/>
    </xf>
    <xf numFmtId="0" fontId="0" fillId="0" borderId="9" xfId="0" applyBorder="1" applyAlignment="1">
      <alignment vertical="top" wrapText="1"/>
    </xf>
    <xf numFmtId="0" fontId="0" fillId="0" borderId="9" xfId="0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11" fillId="0" borderId="9" xfId="159" applyFont="1" applyBorder="1" applyAlignment="1">
      <alignment horizontal="center" vertical="center" wrapText="1"/>
    </xf>
    <xf numFmtId="0" fontId="16" fillId="0" borderId="9" xfId="159" applyFont="1" applyBorder="1" applyAlignment="1">
      <alignment horizontal="center" vertical="center"/>
    </xf>
    <xf numFmtId="0" fontId="11" fillId="0" borderId="49" xfId="159" applyFont="1" applyBorder="1" applyAlignment="1">
      <alignment horizontal="center" vertical="center" wrapText="1"/>
    </xf>
    <xf numFmtId="0" fontId="16" fillId="0" borderId="49" xfId="159" applyFont="1" applyBorder="1" applyAlignment="1">
      <alignment horizontal="center" vertical="center"/>
    </xf>
    <xf numFmtId="0" fontId="0" fillId="0" borderId="0" xfId="0" applyFill="1" applyBorder="1" applyAlignment="1">
      <alignment vertical="top" wrapText="1"/>
    </xf>
    <xf numFmtId="0" fontId="0" fillId="0" borderId="9" xfId="0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0" borderId="0" xfId="0" applyBorder="1" applyAlignment="1">
      <alignment vertical="top"/>
    </xf>
    <xf numFmtId="0" fontId="2" fillId="0" borderId="0" xfId="0" applyFont="1" applyFill="1" applyBorder="1" applyAlignment="1">
      <alignment vertical="top" wrapText="1"/>
    </xf>
    <xf numFmtId="0" fontId="0" fillId="0" borderId="0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0" borderId="0" xfId="0" applyFill="1" applyBorder="1" applyAlignment="1">
      <alignment horizontal="center" vertical="top" wrapText="1"/>
    </xf>
    <xf numFmtId="0" fontId="31" fillId="0" borderId="0" xfId="88" applyFont="1" applyFill="1" applyBorder="1" applyAlignment="1">
      <alignment vertical="top" wrapText="1"/>
    </xf>
    <xf numFmtId="0" fontId="32" fillId="0" borderId="0" xfId="88" applyFont="1" applyBorder="1" applyAlignment="1">
      <alignment vertical="top" wrapText="1"/>
    </xf>
    <xf numFmtId="0" fontId="0" fillId="0" borderId="0" xfId="0" applyBorder="1" applyAlignment="1">
      <alignment horizontal="left"/>
    </xf>
    <xf numFmtId="0" fontId="31" fillId="0" borderId="0" xfId="88" applyFont="1" applyBorder="1" applyAlignment="1">
      <alignment vertical="top" wrapText="1"/>
    </xf>
    <xf numFmtId="0" fontId="30" fillId="0" borderId="0" xfId="88" applyFont="1" applyBorder="1" applyAlignment="1">
      <alignment horizontal="left" vertical="top" wrapText="1"/>
    </xf>
    <xf numFmtId="0" fontId="32" fillId="0" borderId="0" xfId="88" applyFont="1" applyFill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0" fontId="10" fillId="23" borderId="44" xfId="159" applyFont="1" applyFill="1" applyBorder="1" applyAlignment="1">
      <alignment horizontal="center" vertical="center" wrapText="1"/>
    </xf>
    <xf numFmtId="0" fontId="10" fillId="23" borderId="9" xfId="159" applyFont="1" applyFill="1" applyBorder="1" applyAlignment="1">
      <alignment horizontal="center" vertical="center" wrapText="1"/>
    </xf>
    <xf numFmtId="0" fontId="13" fillId="23" borderId="15" xfId="159" applyFont="1" applyFill="1" applyBorder="1" applyAlignment="1">
      <alignment horizontal="center" vertical="center"/>
    </xf>
    <xf numFmtId="0" fontId="13" fillId="23" borderId="9" xfId="159" applyFont="1" applyFill="1" applyBorder="1" applyAlignment="1">
      <alignment horizontal="center" vertical="center"/>
    </xf>
    <xf numFmtId="0" fontId="13" fillId="23" borderId="0" xfId="0" applyFont="1" applyFill="1" applyAlignment="1">
      <alignment horizontal="center"/>
    </xf>
    <xf numFmtId="0" fontId="13" fillId="23" borderId="44" xfId="159" applyFont="1" applyFill="1" applyBorder="1" applyAlignment="1">
      <alignment horizontal="center" vertical="center"/>
    </xf>
    <xf numFmtId="0" fontId="10" fillId="23" borderId="49" xfId="159" applyFont="1" applyFill="1" applyBorder="1" applyAlignment="1">
      <alignment horizontal="center" vertical="center"/>
    </xf>
    <xf numFmtId="0" fontId="10" fillId="23" borderId="9" xfId="159" applyFont="1" applyFill="1" applyBorder="1" applyAlignment="1">
      <alignment horizontal="center" vertical="center"/>
    </xf>
    <xf numFmtId="0" fontId="10" fillId="23" borderId="51" xfId="159" applyFont="1" applyFill="1" applyBorder="1" applyAlignment="1">
      <alignment horizontal="center" vertical="center"/>
    </xf>
    <xf numFmtId="0" fontId="29" fillId="23" borderId="0" xfId="147" applyFont="1" applyFill="1" applyBorder="1" applyAlignment="1">
      <alignment horizontal="center" vertical="center" wrapText="1"/>
    </xf>
    <xf numFmtId="0" fontId="34" fillId="0" borderId="9" xfId="218" applyFont="1" applyFill="1" applyBorder="1" applyAlignment="1">
      <alignment vertical="top" wrapText="1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left" vertical="center"/>
    </xf>
    <xf numFmtId="0" fontId="35" fillId="0" borderId="9" xfId="0" applyFont="1" applyBorder="1" applyAlignment="1">
      <alignment vertical="top" wrapText="1"/>
    </xf>
    <xf numFmtId="0" fontId="0" fillId="0" borderId="9" xfId="0" applyBorder="1" applyAlignment="1">
      <alignment horizontal="center" vertical="center"/>
    </xf>
    <xf numFmtId="0" fontId="16" fillId="0" borderId="0" xfId="0" applyFont="1" applyBorder="1" applyAlignment="1">
      <alignment vertical="top" wrapText="1"/>
    </xf>
    <xf numFmtId="0" fontId="34" fillId="0" borderId="9" xfId="0" applyFont="1" applyFill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7" fillId="0" borderId="0" xfId="218" applyFont="1" applyFill="1" applyBorder="1" applyAlignment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34" fillId="0" borderId="9" xfId="0" applyFont="1" applyFill="1" applyBorder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14" fontId="0" fillId="0" borderId="40" xfId="0" applyNumberFormat="1" applyBorder="1" applyAlignment="1">
      <alignment horizontal="center" vertical="center" wrapText="1"/>
    </xf>
    <xf numFmtId="14" fontId="38" fillId="0" borderId="9" xfId="0" applyNumberFormat="1" applyFont="1" applyBorder="1" applyAlignment="1">
      <alignment horizontal="right" wrapText="1"/>
    </xf>
    <xf numFmtId="0" fontId="35" fillId="0" borderId="9" xfId="0" applyFont="1" applyBorder="1" applyAlignment="1">
      <alignment wrapText="1"/>
    </xf>
    <xf numFmtId="0" fontId="0" fillId="0" borderId="9" xfId="0" applyBorder="1" applyAlignment="1">
      <alignment horizontal="left" vertical="justify"/>
    </xf>
    <xf numFmtId="0" fontId="0" fillId="3" borderId="9" xfId="0" applyFill="1" applyBorder="1" applyAlignment="1">
      <alignment vertical="justify"/>
    </xf>
    <xf numFmtId="0" fontId="34" fillId="0" borderId="9" xfId="0" applyFont="1" applyFill="1" applyBorder="1" applyAlignment="1">
      <alignment horizontal="left" vertical="center" wrapText="1"/>
    </xf>
    <xf numFmtId="0" fontId="24" fillId="23" borderId="12" xfId="159" applyFont="1" applyFill="1" applyBorder="1" applyAlignment="1">
      <alignment horizontal="center" vertical="center" wrapText="1"/>
    </xf>
    <xf numFmtId="0" fontId="24" fillId="23" borderId="13" xfId="159" applyFont="1" applyFill="1" applyBorder="1" applyAlignment="1">
      <alignment horizontal="center" vertical="center" wrapText="1"/>
    </xf>
    <xf numFmtId="0" fontId="24" fillId="23" borderId="14" xfId="159" applyFont="1" applyFill="1" applyBorder="1" applyAlignment="1">
      <alignment horizontal="center" vertical="center" wrapText="1"/>
    </xf>
    <xf numFmtId="0" fontId="24" fillId="23" borderId="15" xfId="159" applyFont="1" applyFill="1" applyBorder="1" applyAlignment="1">
      <alignment horizontal="center" vertical="center" wrapText="1"/>
    </xf>
    <xf numFmtId="0" fontId="24" fillId="23" borderId="9" xfId="159" applyFont="1" applyFill="1" applyBorder="1" applyAlignment="1">
      <alignment horizontal="center" vertical="center" wrapText="1"/>
    </xf>
    <xf numFmtId="0" fontId="24" fillId="23" borderId="16" xfId="159" applyFont="1" applyFill="1" applyBorder="1" applyAlignment="1">
      <alignment horizontal="center" vertical="center" wrapText="1"/>
    </xf>
    <xf numFmtId="0" fontId="10" fillId="23" borderId="44" xfId="159" applyFont="1" applyFill="1" applyBorder="1" applyAlignment="1">
      <alignment horizontal="center" vertical="center"/>
    </xf>
    <xf numFmtId="0" fontId="10" fillId="23" borderId="25" xfId="159" applyFont="1" applyFill="1" applyBorder="1" applyAlignment="1">
      <alignment horizontal="center" vertical="center"/>
    </xf>
    <xf numFmtId="0" fontId="11" fillId="0" borderId="9" xfId="159" applyFont="1" applyFill="1" applyBorder="1" applyAlignment="1">
      <alignment horizontal="center" vertical="center" wrapText="1"/>
    </xf>
    <xf numFmtId="0" fontId="11" fillId="0" borderId="16" xfId="159" applyFont="1" applyFill="1" applyBorder="1" applyAlignment="1">
      <alignment horizontal="center" vertical="center" wrapText="1"/>
    </xf>
    <xf numFmtId="0" fontId="12" fillId="0" borderId="9" xfId="159" applyFont="1" applyBorder="1" applyAlignment="1">
      <alignment horizontal="center" vertical="center" wrapText="1"/>
    </xf>
    <xf numFmtId="0" fontId="13" fillId="23" borderId="9" xfId="159" applyFont="1" applyFill="1" applyBorder="1" applyAlignment="1">
      <alignment horizontal="center" vertical="center"/>
    </xf>
    <xf numFmtId="0" fontId="13" fillId="23" borderId="16" xfId="159" applyFont="1" applyFill="1" applyBorder="1" applyAlignment="1">
      <alignment horizontal="center" vertical="center"/>
    </xf>
    <xf numFmtId="0" fontId="10" fillId="23" borderId="9" xfId="159" applyFont="1" applyFill="1" applyBorder="1" applyAlignment="1">
      <alignment horizontal="center" vertical="center" wrapText="1"/>
    </xf>
    <xf numFmtId="0" fontId="10" fillId="23" borderId="18" xfId="159" applyFont="1" applyFill="1" applyBorder="1" applyAlignment="1">
      <alignment horizontal="center" vertical="center" wrapText="1"/>
    </xf>
    <xf numFmtId="164" fontId="12" fillId="0" borderId="9" xfId="159" applyNumberFormat="1" applyFont="1" applyBorder="1" applyAlignment="1">
      <alignment horizontal="center" vertical="center" wrapText="1"/>
    </xf>
    <xf numFmtId="164" fontId="12" fillId="0" borderId="16" xfId="159" applyNumberFormat="1" applyFont="1" applyBorder="1" applyAlignment="1">
      <alignment horizontal="center" vertical="center" wrapText="1"/>
    </xf>
    <xf numFmtId="0" fontId="10" fillId="23" borderId="44" xfId="159" applyFont="1" applyFill="1" applyBorder="1" applyAlignment="1">
      <alignment horizontal="center" vertical="center" wrapText="1"/>
    </xf>
    <xf numFmtId="0" fontId="10" fillId="23" borderId="25" xfId="159" applyFont="1" applyFill="1" applyBorder="1" applyAlignment="1">
      <alignment horizontal="center" vertical="center" wrapText="1"/>
    </xf>
    <xf numFmtId="0" fontId="10" fillId="23" borderId="23" xfId="159" applyFont="1" applyFill="1" applyBorder="1" applyAlignment="1">
      <alignment horizontal="center" vertical="center" wrapText="1"/>
    </xf>
    <xf numFmtId="0" fontId="10" fillId="23" borderId="1" xfId="159" applyFont="1" applyFill="1" applyBorder="1" applyAlignment="1">
      <alignment horizontal="center" vertical="center" wrapText="1"/>
    </xf>
    <xf numFmtId="0" fontId="10" fillId="23" borderId="7" xfId="159" applyFont="1" applyFill="1" applyBorder="1" applyAlignment="1">
      <alignment horizontal="center" vertical="center" wrapText="1"/>
    </xf>
    <xf numFmtId="0" fontId="10" fillId="23" borderId="2" xfId="159" applyFont="1" applyFill="1" applyBorder="1" applyAlignment="1">
      <alignment horizontal="center" vertical="center" wrapText="1"/>
    </xf>
    <xf numFmtId="0" fontId="10" fillId="23" borderId="35" xfId="159" applyFont="1" applyFill="1" applyBorder="1" applyAlignment="1">
      <alignment horizontal="center" vertical="center" wrapText="1"/>
    </xf>
    <xf numFmtId="0" fontId="10" fillId="23" borderId="36" xfId="159" applyFont="1" applyFill="1" applyBorder="1" applyAlignment="1">
      <alignment horizontal="center" vertical="center" wrapText="1"/>
    </xf>
    <xf numFmtId="0" fontId="10" fillId="23" borderId="38" xfId="159" applyFont="1" applyFill="1" applyBorder="1" applyAlignment="1">
      <alignment horizontal="center" vertical="center" wrapText="1"/>
    </xf>
    <xf numFmtId="0" fontId="16" fillId="0" borderId="9" xfId="159" applyFont="1" applyBorder="1" applyAlignment="1">
      <alignment horizontal="center" vertical="center"/>
    </xf>
    <xf numFmtId="0" fontId="12" fillId="0" borderId="0" xfId="159" applyFont="1" applyBorder="1" applyAlignment="1">
      <alignment horizontal="center" vertical="center" wrapText="1"/>
    </xf>
    <xf numFmtId="0" fontId="10" fillId="23" borderId="9" xfId="159" applyFont="1" applyFill="1" applyBorder="1" applyAlignment="1">
      <alignment horizontal="center" vertical="center"/>
    </xf>
    <xf numFmtId="0" fontId="12" fillId="0" borderId="16" xfId="159" applyFont="1" applyBorder="1" applyAlignment="1">
      <alignment horizontal="center" vertical="center" wrapText="1"/>
    </xf>
    <xf numFmtId="0" fontId="12" fillId="2" borderId="48" xfId="159" applyFont="1" applyFill="1" applyBorder="1" applyAlignment="1">
      <alignment horizontal="center" vertical="center" wrapText="1"/>
    </xf>
    <xf numFmtId="0" fontId="12" fillId="2" borderId="53" xfId="159" applyFont="1" applyFill="1" applyBorder="1" applyAlignment="1">
      <alignment horizontal="center" vertical="center" wrapText="1"/>
    </xf>
    <xf numFmtId="0" fontId="12" fillId="2" borderId="37" xfId="159" applyFont="1" applyFill="1" applyBorder="1" applyAlignment="1">
      <alignment horizontal="center" vertical="center" wrapText="1"/>
    </xf>
    <xf numFmtId="0" fontId="12" fillId="2" borderId="38" xfId="159" applyFont="1" applyFill="1" applyBorder="1" applyAlignment="1">
      <alignment horizontal="center" vertical="center" wrapText="1"/>
    </xf>
    <xf numFmtId="0" fontId="16" fillId="0" borderId="48" xfId="159" applyFont="1" applyBorder="1" applyAlignment="1">
      <alignment horizontal="center" vertical="center"/>
    </xf>
    <xf numFmtId="0" fontId="16" fillId="0" borderId="51" xfId="159" applyFont="1" applyBorder="1" applyAlignment="1">
      <alignment horizontal="center" vertical="center"/>
    </xf>
    <xf numFmtId="0" fontId="26" fillId="0" borderId="9" xfId="159" applyFont="1" applyFill="1" applyBorder="1" applyAlignment="1">
      <alignment horizontal="center" vertical="center"/>
    </xf>
    <xf numFmtId="0" fontId="16" fillId="0" borderId="52" xfId="159" applyFont="1" applyBorder="1" applyAlignment="1">
      <alignment horizontal="center" vertical="center"/>
    </xf>
    <xf numFmtId="0" fontId="11" fillId="0" borderId="9" xfId="159" applyFont="1" applyBorder="1" applyAlignment="1">
      <alignment horizontal="center" vertical="center" wrapText="1"/>
    </xf>
    <xf numFmtId="15" fontId="16" fillId="0" borderId="9" xfId="159" applyNumberFormat="1" applyFont="1" applyBorder="1" applyAlignment="1">
      <alignment horizontal="center" vertical="center"/>
    </xf>
    <xf numFmtId="0" fontId="33" fillId="24" borderId="13" xfId="159" applyFont="1" applyFill="1" applyBorder="1" applyAlignment="1" applyProtection="1">
      <alignment horizontal="center" vertical="center" wrapText="1"/>
    </xf>
    <xf numFmtId="14" fontId="10" fillId="22" borderId="13" xfId="159" applyNumberFormat="1" applyFont="1" applyFill="1" applyBorder="1" applyAlignment="1" applyProtection="1">
      <alignment horizontal="center" vertical="center" wrapText="1"/>
    </xf>
    <xf numFmtId="0" fontId="33" fillId="24" borderId="9" xfId="159" applyFont="1" applyFill="1" applyBorder="1" applyAlignment="1">
      <alignment horizontal="center"/>
    </xf>
    <xf numFmtId="0" fontId="33" fillId="24" borderId="16" xfId="159" applyFont="1" applyFill="1" applyBorder="1" applyAlignment="1">
      <alignment horizontal="center"/>
    </xf>
    <xf numFmtId="0" fontId="33" fillId="0" borderId="9" xfId="159" applyFont="1" applyBorder="1" applyAlignment="1">
      <alignment horizontal="center"/>
    </xf>
    <xf numFmtId="0" fontId="23" fillId="0" borderId="9" xfId="159" applyFont="1" applyBorder="1" applyAlignment="1">
      <alignment horizontal="center"/>
    </xf>
    <xf numFmtId="14" fontId="10" fillId="22" borderId="9" xfId="159" applyNumberFormat="1" applyFont="1" applyFill="1" applyBorder="1" applyAlignment="1" applyProtection="1">
      <alignment horizontal="center" vertical="center" wrapText="1"/>
    </xf>
    <xf numFmtId="0" fontId="33" fillId="0" borderId="16" xfId="159" applyFont="1" applyBorder="1" applyAlignment="1">
      <alignment horizontal="center"/>
    </xf>
    <xf numFmtId="14" fontId="19" fillId="2" borderId="44" xfId="159" applyNumberFormat="1" applyFont="1" applyFill="1" applyBorder="1" applyAlignment="1" applyProtection="1">
      <alignment horizontal="center" vertical="center" wrapText="1"/>
    </xf>
    <xf numFmtId="14" fontId="19" fillId="2" borderId="45" xfId="159" applyNumberFormat="1" applyFont="1" applyFill="1" applyBorder="1" applyAlignment="1" applyProtection="1">
      <alignment horizontal="center" vertical="center" wrapText="1"/>
    </xf>
    <xf numFmtId="14" fontId="19" fillId="2" borderId="23" xfId="159" applyNumberFormat="1" applyFont="1" applyFill="1" applyBorder="1" applyAlignment="1" applyProtection="1">
      <alignment horizontal="center" vertical="center" wrapText="1"/>
    </xf>
    <xf numFmtId="14" fontId="10" fillId="22" borderId="16" xfId="159" applyNumberFormat="1" applyFont="1" applyFill="1" applyBorder="1" applyAlignment="1" applyProtection="1">
      <alignment horizontal="center" vertical="center" wrapText="1"/>
    </xf>
    <xf numFmtId="1" fontId="20" fillId="2" borderId="9" xfId="159" applyNumberFormat="1" applyFont="1" applyFill="1" applyBorder="1" applyAlignment="1" applyProtection="1">
      <alignment horizontal="center" vertical="center" wrapText="1" readingOrder="1"/>
    </xf>
    <xf numFmtId="0" fontId="11" fillId="0" borderId="29" xfId="159" applyFont="1" applyFill="1" applyBorder="1" applyAlignment="1" applyProtection="1">
      <alignment horizontal="center" vertical="center" wrapText="1"/>
    </xf>
    <xf numFmtId="0" fontId="11" fillId="0" borderId="30" xfId="159" applyFont="1" applyFill="1" applyBorder="1" applyAlignment="1" applyProtection="1">
      <alignment horizontal="center" vertical="center" wrapText="1"/>
    </xf>
    <xf numFmtId="0" fontId="11" fillId="0" borderId="31" xfId="159" applyFont="1" applyFill="1" applyBorder="1" applyAlignment="1" applyProtection="1">
      <alignment horizontal="center" vertical="center" wrapText="1"/>
    </xf>
    <xf numFmtId="12" fontId="11" fillId="0" borderId="29" xfId="159" applyNumberFormat="1" applyFont="1" applyFill="1" applyBorder="1" applyAlignment="1" applyProtection="1">
      <alignment horizontal="center" vertical="center" wrapText="1"/>
    </xf>
    <xf numFmtId="12" fontId="11" fillId="0" borderId="30" xfId="159" applyNumberFormat="1" applyFont="1" applyFill="1" applyBorder="1" applyAlignment="1" applyProtection="1">
      <alignment horizontal="center" vertical="center" wrapText="1"/>
    </xf>
    <xf numFmtId="12" fontId="11" fillId="0" borderId="31" xfId="159" applyNumberFormat="1" applyFont="1" applyFill="1" applyBorder="1" applyAlignment="1" applyProtection="1">
      <alignment horizontal="center" vertical="center" wrapText="1"/>
    </xf>
    <xf numFmtId="0" fontId="21" fillId="22" borderId="9" xfId="0" applyFont="1" applyFill="1" applyBorder="1" applyAlignment="1" applyProtection="1">
      <alignment horizontal="center" vertical="center" wrapText="1"/>
    </xf>
    <xf numFmtId="0" fontId="11" fillId="0" borderId="9" xfId="159" applyFont="1" applyFill="1" applyBorder="1" applyAlignment="1" applyProtection="1">
      <alignment horizontal="center" vertical="center" wrapText="1"/>
    </xf>
    <xf numFmtId="9" fontId="11" fillId="0" borderId="9" xfId="159" applyNumberFormat="1" applyFont="1" applyFill="1" applyBorder="1" applyAlignment="1" applyProtection="1">
      <alignment horizontal="center" vertical="center" wrapText="1"/>
    </xf>
    <xf numFmtId="9" fontId="11" fillId="0" borderId="16" xfId="159" applyNumberFormat="1" applyFont="1" applyFill="1" applyBorder="1" applyAlignment="1" applyProtection="1">
      <alignment horizontal="center" vertical="center" wrapText="1"/>
    </xf>
    <xf numFmtId="0" fontId="21" fillId="22" borderId="18" xfId="0" applyFont="1" applyFill="1" applyBorder="1" applyAlignment="1" applyProtection="1">
      <alignment horizontal="center" vertical="center" wrapText="1"/>
    </xf>
    <xf numFmtId="0" fontId="11" fillId="0" borderId="18" xfId="159" applyFont="1" applyFill="1" applyBorder="1" applyAlignment="1" applyProtection="1">
      <alignment horizontal="center" vertical="center" wrapText="1"/>
    </xf>
    <xf numFmtId="9" fontId="11" fillId="0" borderId="18" xfId="159" applyNumberFormat="1" applyFont="1" applyFill="1" applyBorder="1" applyAlignment="1" applyProtection="1">
      <alignment horizontal="center" vertical="center" wrapText="1"/>
    </xf>
    <xf numFmtId="9" fontId="11" fillId="0" borderId="19" xfId="159" applyNumberFormat="1" applyFont="1" applyFill="1" applyBorder="1" applyAlignment="1" applyProtection="1">
      <alignment horizontal="center" vertical="center" wrapText="1"/>
    </xf>
    <xf numFmtId="14" fontId="10" fillId="22" borderId="27" xfId="159" applyNumberFormat="1" applyFont="1" applyFill="1" applyBorder="1" applyAlignment="1" applyProtection="1">
      <alignment horizontal="center" vertical="center" wrapText="1"/>
    </xf>
    <xf numFmtId="14" fontId="10" fillId="22" borderId="25" xfId="159" applyNumberFormat="1" applyFont="1" applyFill="1" applyBorder="1" applyAlignment="1" applyProtection="1">
      <alignment horizontal="center" vertical="center" wrapText="1"/>
    </xf>
    <xf numFmtId="14" fontId="10" fillId="22" borderId="20" xfId="159" applyNumberFormat="1" applyFont="1" applyFill="1" applyBorder="1" applyAlignment="1" applyProtection="1">
      <alignment horizontal="center" vertical="center" wrapText="1"/>
    </xf>
    <xf numFmtId="14" fontId="10" fillId="22" borderId="22" xfId="159" applyNumberFormat="1" applyFont="1" applyFill="1" applyBorder="1" applyAlignment="1" applyProtection="1">
      <alignment horizontal="center" vertical="center" wrapText="1"/>
    </xf>
    <xf numFmtId="14" fontId="10" fillId="22" borderId="28" xfId="159" applyNumberFormat="1" applyFont="1" applyFill="1" applyBorder="1" applyAlignment="1" applyProtection="1">
      <alignment horizontal="center" vertical="center" wrapText="1"/>
    </xf>
    <xf numFmtId="14" fontId="10" fillId="22" borderId="7" xfId="159" applyNumberFormat="1" applyFont="1" applyFill="1" applyBorder="1" applyAlignment="1" applyProtection="1">
      <alignment horizontal="center" vertical="center" wrapText="1"/>
    </xf>
    <xf numFmtId="14" fontId="10" fillId="22" borderId="2" xfId="159" applyNumberFormat="1" applyFont="1" applyFill="1" applyBorder="1" applyAlignment="1" applyProtection="1">
      <alignment horizontal="center" vertical="center" wrapText="1"/>
    </xf>
    <xf numFmtId="14" fontId="10" fillId="22" borderId="37" xfId="159" applyNumberFormat="1" applyFont="1" applyFill="1" applyBorder="1" applyAlignment="1" applyProtection="1">
      <alignment horizontal="center" vertical="center" wrapText="1"/>
    </xf>
    <xf numFmtId="14" fontId="10" fillId="22" borderId="36" xfId="159" applyNumberFormat="1" applyFont="1" applyFill="1" applyBorder="1" applyAlignment="1" applyProtection="1">
      <alignment horizontal="center" vertical="center" wrapText="1"/>
    </xf>
    <xf numFmtId="14" fontId="10" fillId="22" borderId="38" xfId="159" applyNumberFormat="1" applyFont="1" applyFill="1" applyBorder="1" applyAlignment="1" applyProtection="1">
      <alignment horizontal="center" vertical="center" wrapText="1"/>
    </xf>
    <xf numFmtId="0" fontId="14" fillId="0" borderId="22" xfId="159" applyFont="1" applyFill="1" applyBorder="1" applyAlignment="1">
      <alignment horizontal="left" vertical="center" wrapText="1"/>
    </xf>
    <xf numFmtId="0" fontId="16" fillId="0" borderId="22" xfId="159" applyFont="1" applyFill="1" applyBorder="1" applyAlignment="1">
      <alignment horizontal="left" vertical="center" wrapText="1"/>
    </xf>
    <xf numFmtId="0" fontId="16" fillId="0" borderId="26" xfId="159" applyFont="1" applyFill="1" applyBorder="1" applyAlignment="1">
      <alignment horizontal="left" vertical="center" wrapText="1"/>
    </xf>
    <xf numFmtId="0" fontId="14" fillId="0" borderId="9" xfId="159" applyFont="1" applyFill="1" applyBorder="1" applyAlignment="1">
      <alignment horizontal="left" vertical="center" wrapText="1"/>
    </xf>
    <xf numFmtId="0" fontId="14" fillId="0" borderId="16" xfId="159" applyFont="1" applyFill="1" applyBorder="1" applyAlignment="1">
      <alignment horizontal="left" vertical="center" wrapText="1"/>
    </xf>
    <xf numFmtId="14" fontId="10" fillId="22" borderId="46" xfId="159" applyNumberFormat="1" applyFont="1" applyFill="1" applyBorder="1" applyAlignment="1" applyProtection="1">
      <alignment horizontal="center" vertical="center" wrapText="1"/>
    </xf>
    <xf numFmtId="14" fontId="10" fillId="22" borderId="32" xfId="159" applyNumberFormat="1" applyFont="1" applyFill="1" applyBorder="1" applyAlignment="1" applyProtection="1">
      <alignment horizontal="center" vertical="center" wrapText="1"/>
    </xf>
    <xf numFmtId="0" fontId="16" fillId="0" borderId="1" xfId="159" applyFont="1" applyFill="1" applyBorder="1" applyAlignment="1" applyProtection="1">
      <alignment horizontal="left" vertical="top" wrapText="1"/>
      <protection locked="0"/>
    </xf>
    <xf numFmtId="0" fontId="18" fillId="0" borderId="7" xfId="159" applyFont="1" applyFill="1" applyBorder="1" applyAlignment="1" applyProtection="1">
      <alignment horizontal="left" vertical="top" wrapText="1"/>
      <protection locked="0"/>
    </xf>
    <xf numFmtId="0" fontId="18" fillId="0" borderId="2" xfId="159" applyFont="1" applyFill="1" applyBorder="1" applyAlignment="1" applyProtection="1">
      <alignment horizontal="left" vertical="top" wrapText="1"/>
      <protection locked="0"/>
    </xf>
    <xf numFmtId="0" fontId="18" fillId="0" borderId="3" xfId="159" applyFont="1" applyFill="1" applyBorder="1" applyAlignment="1" applyProtection="1">
      <alignment horizontal="left" vertical="top" wrapText="1"/>
      <protection locked="0"/>
    </xf>
    <xf numFmtId="0" fontId="18" fillId="0" borderId="0" xfId="159" applyFont="1" applyFill="1" applyBorder="1" applyAlignment="1" applyProtection="1">
      <alignment horizontal="left" vertical="top" wrapText="1"/>
      <protection locked="0"/>
    </xf>
    <xf numFmtId="0" fontId="18" fillId="0" borderId="4" xfId="159" applyFont="1" applyFill="1" applyBorder="1" applyAlignment="1" applyProtection="1">
      <alignment horizontal="left" vertical="top" wrapText="1"/>
      <protection locked="0"/>
    </xf>
    <xf numFmtId="0" fontId="18" fillId="0" borderId="5" xfId="159" applyFont="1" applyFill="1" applyBorder="1" applyAlignment="1" applyProtection="1">
      <alignment horizontal="left" vertical="top" wrapText="1"/>
      <protection locked="0"/>
    </xf>
    <xf numFmtId="0" fontId="18" fillId="0" borderId="8" xfId="159" applyFont="1" applyFill="1" applyBorder="1" applyAlignment="1" applyProtection="1">
      <alignment horizontal="left" vertical="top" wrapText="1"/>
      <protection locked="0"/>
    </xf>
    <xf numFmtId="0" fontId="18" fillId="0" borderId="6" xfId="159" applyFont="1" applyFill="1" applyBorder="1" applyAlignment="1" applyProtection="1">
      <alignment horizontal="left" vertical="top" wrapText="1"/>
      <protection locked="0"/>
    </xf>
    <xf numFmtId="0" fontId="16" fillId="0" borderId="24" xfId="159" applyFont="1" applyFill="1" applyBorder="1" applyAlignment="1">
      <alignment horizontal="left" vertical="center" wrapText="1"/>
    </xf>
    <xf numFmtId="0" fontId="16" fillId="0" borderId="21" xfId="159" applyFont="1" applyFill="1" applyBorder="1" applyAlignment="1">
      <alignment horizontal="left" vertical="center" wrapText="1"/>
    </xf>
    <xf numFmtId="0" fontId="14" fillId="0" borderId="41" xfId="159" applyFont="1" applyFill="1" applyBorder="1" applyAlignment="1">
      <alignment horizontal="left"/>
    </xf>
    <xf numFmtId="0" fontId="14" fillId="0" borderId="42" xfId="159" applyFont="1" applyFill="1" applyBorder="1" applyAlignment="1">
      <alignment horizontal="left"/>
    </xf>
    <xf numFmtId="0" fontId="15" fillId="0" borderId="46" xfId="159" applyFont="1" applyBorder="1" applyAlignment="1">
      <alignment horizontal="center" vertical="center" wrapText="1" readingOrder="1"/>
    </xf>
    <xf numFmtId="0" fontId="15" fillId="0" borderId="47" xfId="159" applyFont="1" applyBorder="1" applyAlignment="1">
      <alignment horizontal="center" vertical="center" wrapText="1" readingOrder="1"/>
    </xf>
    <xf numFmtId="0" fontId="10" fillId="22" borderId="33" xfId="159" applyFont="1" applyFill="1" applyBorder="1" applyAlignment="1" applyProtection="1">
      <alignment horizontal="center" vertical="center" wrapText="1"/>
    </xf>
    <xf numFmtId="0" fontId="10" fillId="22" borderId="43" xfId="159" applyFont="1" applyFill="1" applyBorder="1" applyAlignment="1" applyProtection="1">
      <alignment horizontal="center" vertical="center" wrapText="1"/>
    </xf>
    <xf numFmtId="0" fontId="10" fillId="22" borderId="34" xfId="159" applyFont="1" applyFill="1" applyBorder="1" applyAlignment="1" applyProtection="1">
      <alignment horizontal="center" vertical="center" wrapText="1"/>
    </xf>
    <xf numFmtId="0" fontId="14" fillId="0" borderId="39" xfId="159" applyFont="1" applyFill="1" applyBorder="1" applyAlignment="1">
      <alignment horizontal="left"/>
    </xf>
    <xf numFmtId="0" fontId="14" fillId="0" borderId="40" xfId="159" applyFont="1" applyFill="1" applyBorder="1" applyAlignment="1">
      <alignment horizontal="left"/>
    </xf>
    <xf numFmtId="0" fontId="15" fillId="0" borderId="29" xfId="159" applyFont="1" applyBorder="1" applyAlignment="1">
      <alignment horizontal="center" vertical="center" wrapText="1" readingOrder="1"/>
    </xf>
    <xf numFmtId="0" fontId="15" fillId="0" borderId="31" xfId="159" applyFont="1" applyBorder="1" applyAlignment="1">
      <alignment horizontal="center" vertical="center" wrapText="1" readingOrder="1"/>
    </xf>
    <xf numFmtId="0" fontId="32" fillId="0" borderId="0" xfId="88" applyFont="1" applyBorder="1" applyAlignment="1">
      <alignment vertical="top" wrapText="1"/>
    </xf>
    <xf numFmtId="0" fontId="32" fillId="0" borderId="0" xfId="88" applyFont="1" applyFill="1" applyBorder="1" applyAlignment="1">
      <alignment horizontal="left" vertical="top" wrapText="1"/>
    </xf>
    <xf numFmtId="0" fontId="30" fillId="0" borderId="0" xfId="88" applyFont="1" applyBorder="1" applyAlignment="1">
      <alignment horizontal="left" vertical="top" wrapText="1"/>
    </xf>
    <xf numFmtId="0" fontId="34" fillId="0" borderId="9" xfId="0" applyFont="1" applyFill="1" applyBorder="1" applyAlignment="1">
      <alignment horizontal="left" vertical="center" wrapText="1"/>
    </xf>
    <xf numFmtId="0" fontId="34" fillId="0" borderId="49" xfId="0" applyFont="1" applyFill="1" applyBorder="1" applyAlignment="1">
      <alignment horizontal="left" vertical="center" wrapText="1"/>
    </xf>
    <xf numFmtId="0" fontId="34" fillId="0" borderId="54" xfId="0" applyFont="1" applyFill="1" applyBorder="1" applyAlignment="1">
      <alignment horizontal="left" vertical="center" wrapText="1"/>
    </xf>
    <xf numFmtId="0" fontId="32" fillId="0" borderId="0" xfId="88" applyFont="1" applyFill="1" applyBorder="1" applyAlignment="1">
      <alignment vertical="top" wrapText="1"/>
    </xf>
  </cellXfs>
  <cellStyles count="219">
    <cellStyle name="20% - Accent1 2" xfId="1"/>
    <cellStyle name="20% - Accent1 2 2" xfId="2"/>
    <cellStyle name="20% - Accent2 2" xfId="3"/>
    <cellStyle name="20% - Accent2 2 2" xfId="4"/>
    <cellStyle name="20% - Accent3 2" xfId="5"/>
    <cellStyle name="20% - Accent3 2 2" xfId="6"/>
    <cellStyle name="20% - Accent4 2" xfId="7"/>
    <cellStyle name="20% - Accent4 2 2" xfId="8"/>
    <cellStyle name="40% - Accent3 2" xfId="9"/>
    <cellStyle name="40% - Accent3 2 2" xfId="10"/>
    <cellStyle name="60% - Accent3 2" xfId="11"/>
    <cellStyle name="60% - Accent3 2 2" xfId="12"/>
    <cellStyle name="60% - Accent4 2" xfId="13"/>
    <cellStyle name="60% - Accent4 2 2" xfId="14"/>
    <cellStyle name="60% - Accent6 2" xfId="15"/>
    <cellStyle name="60% - Accent6 2 2" xfId="16"/>
    <cellStyle name="Hyperlink 2" xfId="17"/>
    <cellStyle name="Normal" xfId="0" builtinId="0"/>
    <cellStyle name="Normal 10" xfId="18"/>
    <cellStyle name="Normal 10 2" xfId="19"/>
    <cellStyle name="Normal 10 3" xfId="20"/>
    <cellStyle name="Normal 11" xfId="21"/>
    <cellStyle name="Normal 11 2" xfId="22"/>
    <cellStyle name="Normal 11 3" xfId="23"/>
    <cellStyle name="Normal 12" xfId="24"/>
    <cellStyle name="Normal 12 2" xfId="25"/>
    <cellStyle name="Normal 12 3" xfId="26"/>
    <cellStyle name="Normal 13" xfId="27"/>
    <cellStyle name="Normal 13 2" xfId="28"/>
    <cellStyle name="Normal 13 2 2" xfId="29"/>
    <cellStyle name="Normal 13 3" xfId="30"/>
    <cellStyle name="Normal 13 4" xfId="31"/>
    <cellStyle name="Normal 13 5" xfId="32"/>
    <cellStyle name="Normal 14" xfId="33"/>
    <cellStyle name="Normal 14 2" xfId="34"/>
    <cellStyle name="Normal 14 2 2" xfId="35"/>
    <cellStyle name="Normal 14 3" xfId="36"/>
    <cellStyle name="Normal 14 4" xfId="37"/>
    <cellStyle name="Normal 14 5" xfId="38"/>
    <cellStyle name="Normal 15" xfId="39"/>
    <cellStyle name="Normal 15 2" xfId="40"/>
    <cellStyle name="Normal 15 2 2" xfId="41"/>
    <cellStyle name="Normal 15 3" xfId="42"/>
    <cellStyle name="Normal 15 4" xfId="43"/>
    <cellStyle name="Normal 15 5" xfId="44"/>
    <cellStyle name="Normal 16" xfId="45"/>
    <cellStyle name="Normal 16 2" xfId="46"/>
    <cellStyle name="Normal 16 2 2" xfId="47"/>
    <cellStyle name="Normal 16 3" xfId="48"/>
    <cellStyle name="Normal 16 4" xfId="49"/>
    <cellStyle name="Normal 16 5" xfId="50"/>
    <cellStyle name="Normal 17" xfId="51"/>
    <cellStyle name="Normal 17 2" xfId="52"/>
    <cellStyle name="Normal 17 2 2" xfId="53"/>
    <cellStyle name="Normal 17 3" xfId="54"/>
    <cellStyle name="Normal 17 4" xfId="55"/>
    <cellStyle name="Normal 17 5" xfId="56"/>
    <cellStyle name="Normal 18" xfId="57"/>
    <cellStyle name="Normal 18 2" xfId="58"/>
    <cellStyle name="Normal 18 2 2" xfId="59"/>
    <cellStyle name="Normal 18 3" xfId="60"/>
    <cellStyle name="Normal 18 4" xfId="61"/>
    <cellStyle name="Normal 18 5" xfId="62"/>
    <cellStyle name="Normal 19" xfId="63"/>
    <cellStyle name="Normal 19 2" xfId="64"/>
    <cellStyle name="Normal 19 2 2" xfId="65"/>
    <cellStyle name="Normal 19 3" xfId="66"/>
    <cellStyle name="Normal 19 4" xfId="67"/>
    <cellStyle name="Normal 19 5" xfId="68"/>
    <cellStyle name="Normal 2" xfId="69"/>
    <cellStyle name="Normal 2 10" xfId="70"/>
    <cellStyle name="Normal 2 11" xfId="71"/>
    <cellStyle name="Normal 2 12" xfId="72"/>
    <cellStyle name="Normal 2 13" xfId="73"/>
    <cellStyle name="Normal 2 14" xfId="74"/>
    <cellStyle name="Normal 2 15" xfId="75"/>
    <cellStyle name="Normal 2 16" xfId="76"/>
    <cellStyle name="Normal 2 17" xfId="77"/>
    <cellStyle name="Normal 2 18" xfId="78"/>
    <cellStyle name="Normal 2 19" xfId="79"/>
    <cellStyle name="Normal 2 2" xfId="80"/>
    <cellStyle name="Normal 2 2 2" xfId="81"/>
    <cellStyle name="Normal 2 20" xfId="82"/>
    <cellStyle name="Normal 2 21" xfId="83"/>
    <cellStyle name="Normal 2 22" xfId="84"/>
    <cellStyle name="Normal 2 22 2" xfId="85"/>
    <cellStyle name="Normal 2 22 3" xfId="86"/>
    <cellStyle name="Normal 2 23" xfId="87"/>
    <cellStyle name="Normal 2 23 2" xfId="88"/>
    <cellStyle name="Normal 2 23 2 2" xfId="89"/>
    <cellStyle name="Normal 2 23 3" xfId="90"/>
    <cellStyle name="Normal 2 24" xfId="91"/>
    <cellStyle name="Normal 2 25" xfId="92"/>
    <cellStyle name="Normal 2 26" xfId="93"/>
    <cellStyle name="Normal 2 27" xfId="94"/>
    <cellStyle name="Normal 2 28" xfId="95"/>
    <cellStyle name="Normal 2 29" xfId="96"/>
    <cellStyle name="Normal 2 3" xfId="97"/>
    <cellStyle name="Normal 2 3 2" xfId="98"/>
    <cellStyle name="Normal 2 3 2 2" xfId="99"/>
    <cellStyle name="Normal 2 3 2 3" xfId="100"/>
    <cellStyle name="Normal 2 3 3" xfId="101"/>
    <cellStyle name="Normal 2 3 4" xfId="102"/>
    <cellStyle name="Normal 2 30" xfId="103"/>
    <cellStyle name="Normal 2 31" xfId="104"/>
    <cellStyle name="Normal 2 32" xfId="105"/>
    <cellStyle name="Normal 2 33" xfId="106"/>
    <cellStyle name="Normal 2 34" xfId="107"/>
    <cellStyle name="Normal 2 35" xfId="108"/>
    <cellStyle name="Normal 2 35 2" xfId="109"/>
    <cellStyle name="Normal 2 36" xfId="110"/>
    <cellStyle name="Normal 2 4" xfId="111"/>
    <cellStyle name="Normal 2 5" xfId="112"/>
    <cellStyle name="Normal 2 6" xfId="113"/>
    <cellStyle name="Normal 2 7" xfId="114"/>
    <cellStyle name="Normal 2 8" xfId="115"/>
    <cellStyle name="Normal 2 9" xfId="116"/>
    <cellStyle name="Normal 20" xfId="117"/>
    <cellStyle name="Normal 20 2" xfId="118"/>
    <cellStyle name="Normal 20 3" xfId="119"/>
    <cellStyle name="Normal 20 4" xfId="120"/>
    <cellStyle name="Normal 21" xfId="121"/>
    <cellStyle name="Normal 21 2" xfId="122"/>
    <cellStyle name="Normal 21 2 2" xfId="123"/>
    <cellStyle name="Normal 21 3" xfId="124"/>
    <cellStyle name="Normal 21 4" xfId="125"/>
    <cellStyle name="Normal 21 5" xfId="126"/>
    <cellStyle name="Normal 22" xfId="127"/>
    <cellStyle name="Normal 22 2" xfId="128"/>
    <cellStyle name="Normal 22 3" xfId="129"/>
    <cellStyle name="Normal 22 4" xfId="130"/>
    <cellStyle name="Normal 23" xfId="131"/>
    <cellStyle name="Normal 23 2" xfId="132"/>
    <cellStyle name="Normal 23 3" xfId="133"/>
    <cellStyle name="Normal 23 4" xfId="134"/>
    <cellStyle name="Normal 24" xfId="135"/>
    <cellStyle name="Normal 24 2" xfId="136"/>
    <cellStyle name="Normal 24 3" xfId="137"/>
    <cellStyle name="Normal 24 4" xfId="138"/>
    <cellStyle name="Normal 25" xfId="139"/>
    <cellStyle name="Normal 26" xfId="140"/>
    <cellStyle name="Normal 27" xfId="141"/>
    <cellStyle name="Normal 27 2" xfId="142"/>
    <cellStyle name="Normal 28" xfId="143"/>
    <cellStyle name="Normal 28 2" xfId="144"/>
    <cellStyle name="Normal 28 3" xfId="145"/>
    <cellStyle name="Normal 29" xfId="146"/>
    <cellStyle name="Normal 3" xfId="147"/>
    <cellStyle name="Normal 3 2" xfId="148"/>
    <cellStyle name="Normal 3 3" xfId="149"/>
    <cellStyle name="Normal 30" xfId="150"/>
    <cellStyle name="Normal 31" xfId="151"/>
    <cellStyle name="Normal 32" xfId="152"/>
    <cellStyle name="Normal 33" xfId="217"/>
    <cellStyle name="Normal 4" xfId="153"/>
    <cellStyle name="Normal 4 2" xfId="154"/>
    <cellStyle name="Normal 4 3" xfId="155"/>
    <cellStyle name="Normal 4 4" xfId="156"/>
    <cellStyle name="Normal 4 5" xfId="157"/>
    <cellStyle name="Normal 4 6" xfId="158"/>
    <cellStyle name="Normal 5" xfId="159"/>
    <cellStyle name="Normal 5 10" xfId="160"/>
    <cellStyle name="Normal 5 11" xfId="161"/>
    <cellStyle name="Normal 5 12" xfId="162"/>
    <cellStyle name="Normal 5 13" xfId="163"/>
    <cellStyle name="Normal 5 14" xfId="164"/>
    <cellStyle name="Normal 5 15" xfId="165"/>
    <cellStyle name="Normal 5 16" xfId="166"/>
    <cellStyle name="Normal 5 17" xfId="167"/>
    <cellStyle name="Normal 5 18" xfId="168"/>
    <cellStyle name="Normal 5 19" xfId="169"/>
    <cellStyle name="Normal 5 2" xfId="170"/>
    <cellStyle name="Normal 5 20" xfId="171"/>
    <cellStyle name="Normal 5 21" xfId="172"/>
    <cellStyle name="Normal 5 22" xfId="173"/>
    <cellStyle name="Normal 5 23" xfId="174"/>
    <cellStyle name="Normal 5 24" xfId="175"/>
    <cellStyle name="Normal 5 25" xfId="176"/>
    <cellStyle name="Normal 5 26" xfId="177"/>
    <cellStyle name="Normal 5 27" xfId="178"/>
    <cellStyle name="Normal 5 28" xfId="179"/>
    <cellStyle name="Normal 5 29" xfId="180"/>
    <cellStyle name="Normal 5 3" xfId="181"/>
    <cellStyle name="Normal 5 30" xfId="182"/>
    <cellStyle name="Normal 5 31" xfId="183"/>
    <cellStyle name="Normal 5 32" xfId="184"/>
    <cellStyle name="Normal 5 33" xfId="185"/>
    <cellStyle name="Normal 5 34" xfId="186"/>
    <cellStyle name="Normal 5 35" xfId="187"/>
    <cellStyle name="Normal 5 4" xfId="188"/>
    <cellStyle name="Normal 5 5" xfId="189"/>
    <cellStyle name="Normal 5 6" xfId="190"/>
    <cellStyle name="Normal 5 7" xfId="191"/>
    <cellStyle name="Normal 5 8" xfId="192"/>
    <cellStyle name="Normal 5 9" xfId="193"/>
    <cellStyle name="Normal 6" xfId="194"/>
    <cellStyle name="Normal 6 2" xfId="195"/>
    <cellStyle name="Normal 6 3" xfId="196"/>
    <cellStyle name="Normal 7" xfId="197"/>
    <cellStyle name="Normal 7 2" xfId="198"/>
    <cellStyle name="Normal 7 2 2" xfId="199"/>
    <cellStyle name="Normal 7 3" xfId="200"/>
    <cellStyle name="Normal 7 4" xfId="201"/>
    <cellStyle name="Normal 7 5" xfId="202"/>
    <cellStyle name="Normal 8" xfId="203"/>
    <cellStyle name="Normal 8 2" xfId="204"/>
    <cellStyle name="Normal 8 2 2" xfId="205"/>
    <cellStyle name="Normal 8 3" xfId="206"/>
    <cellStyle name="Normal 8 4" xfId="207"/>
    <cellStyle name="Normal 8 5" xfId="208"/>
    <cellStyle name="Normal 8 6" xfId="209"/>
    <cellStyle name="Normal 9" xfId="210"/>
    <cellStyle name="Normal 9 2" xfId="211"/>
    <cellStyle name="Normal 9 3" xfId="212"/>
    <cellStyle name="Normal_Weekly Dashboard - project name - 2008mmdd" xfId="218"/>
    <cellStyle name="Note 2" xfId="213"/>
    <cellStyle name="Note 3" xfId="214"/>
    <cellStyle name="Percent 2" xfId="216"/>
    <cellStyle name="SAPBEXstdItem" xfId="215"/>
  </cellStyles>
  <dxfs count="1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b val="0"/>
        <i val="0"/>
        <color rgb="FF00B050"/>
      </font>
    </dxf>
    <dxf>
      <font>
        <color rgb="FF9C0006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66"/>
      <color rgb="FFFFCC00"/>
      <color rgb="FF008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chemeClr val="tx2"/>
                </a:solidFill>
              </a:rPr>
              <a:t>Test Execution Status</a:t>
            </a:r>
          </a:p>
        </c:rich>
      </c:tx>
      <c:layout>
        <c:manualLayout>
          <c:xMode val="edge"/>
          <c:yMode val="edge"/>
          <c:x val="4.153969647808381E-2"/>
          <c:y val="5.5555555555555455E-2"/>
        </c:manualLayout>
      </c:layout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12222226844967159"/>
          <c:y val="4.5140711577719454E-3"/>
          <c:w val="0.87504308836395461"/>
          <c:h val="0.7547451881014906"/>
        </c:manualLayout>
      </c:layout>
      <c:pie3DChart>
        <c:varyColors val="1"/>
        <c:ser>
          <c:idx val="0"/>
          <c:order val="0"/>
          <c:tx>
            <c:v>Execution Status</c:v>
          </c:tx>
          <c:explosion val="25"/>
          <c:cat>
            <c:strRef>
              <c:f>'Test Summary'!$C$17:$H$17</c:f>
              <c:strCache>
                <c:ptCount val="6"/>
                <c:pt idx="0">
                  <c:v>Passed </c:v>
                </c:pt>
                <c:pt idx="1">
                  <c:v>Failed</c:v>
                </c:pt>
                <c:pt idx="2">
                  <c:v>Not Started</c:v>
                </c:pt>
                <c:pt idx="3">
                  <c:v>Not  Applicable</c:v>
                </c:pt>
                <c:pt idx="4">
                  <c:v>In Progress</c:v>
                </c:pt>
                <c:pt idx="5">
                  <c:v>On Hold</c:v>
                </c:pt>
              </c:strCache>
            </c:strRef>
          </c:cat>
          <c:val>
            <c:numRef>
              <c:f>'Test Summary'!$C$18:$H$18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68-4109-9301-E17C5686B8FA}"/>
            </c:ext>
          </c:extLst>
        </c:ser>
      </c:pie3DChart>
    </c:plotArea>
    <c:legend>
      <c:legendPos val="r"/>
      <c:layout/>
    </c:legend>
    <c:plotVisOnly val="1"/>
    <c:dispBlanksAs val="zero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130968</xdr:colOff>
      <xdr:row>0</xdr:row>
      <xdr:rowOff>21432</xdr:rowOff>
    </xdr:from>
    <xdr:to>
      <xdr:col>21</xdr:col>
      <xdr:colOff>595312</xdr:colOff>
      <xdr:row>11</xdr:row>
      <xdr:rowOff>109538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5"/>
  <sheetViews>
    <sheetView showGridLines="0" topLeftCell="B16" workbookViewId="0">
      <selection activeCell="D35" sqref="D35"/>
    </sheetView>
  </sheetViews>
  <sheetFormatPr defaultRowHeight="15"/>
  <cols>
    <col min="1" max="1" width="51.140625" style="4" hidden="1" customWidth="1"/>
    <col min="2" max="2" width="30.7109375" bestFit="1" customWidth="1"/>
    <col min="3" max="3" width="31.7109375" customWidth="1"/>
    <col min="4" max="4" width="30.7109375" bestFit="1" customWidth="1"/>
    <col min="5" max="5" width="13.85546875" bestFit="1" customWidth="1"/>
    <col min="6" max="6" width="14.85546875" customWidth="1"/>
    <col min="7" max="8" width="51.140625"/>
  </cols>
  <sheetData>
    <row r="1" spans="2:7">
      <c r="B1" s="26"/>
      <c r="C1" s="26"/>
      <c r="D1" s="26"/>
      <c r="E1" s="26"/>
      <c r="F1" s="26"/>
      <c r="G1" s="26"/>
    </row>
    <row r="2" spans="2:7">
      <c r="B2" s="26"/>
      <c r="C2" s="26"/>
      <c r="D2" s="26"/>
      <c r="E2" s="26"/>
      <c r="F2" s="26"/>
      <c r="G2" s="26"/>
    </row>
    <row r="3" spans="2:7">
      <c r="B3" s="26"/>
      <c r="C3" s="26"/>
      <c r="D3" s="26"/>
      <c r="E3" s="26"/>
      <c r="F3" s="26"/>
      <c r="G3" s="26"/>
    </row>
    <row r="4" spans="2:7">
      <c r="B4" s="26"/>
      <c r="C4" s="26"/>
      <c r="D4" s="26"/>
      <c r="E4" s="26"/>
      <c r="F4" s="26"/>
      <c r="G4" s="26"/>
    </row>
    <row r="5" spans="2:7">
      <c r="B5" s="26"/>
      <c r="C5" s="26"/>
      <c r="D5" s="26"/>
      <c r="E5" s="26"/>
      <c r="F5" s="26"/>
      <c r="G5" s="26"/>
    </row>
    <row r="6" spans="2:7">
      <c r="B6" s="26"/>
      <c r="C6" s="26"/>
      <c r="D6" s="26"/>
      <c r="E6" s="26"/>
      <c r="F6" s="26"/>
      <c r="G6" s="26"/>
    </row>
    <row r="7" spans="2:7">
      <c r="B7" s="26"/>
      <c r="C7" s="26"/>
      <c r="D7" s="26"/>
      <c r="E7" s="26"/>
      <c r="F7" s="26"/>
      <c r="G7" s="26"/>
    </row>
    <row r="8" spans="2:7" ht="15.75" thickBot="1">
      <c r="B8" s="26"/>
      <c r="C8" s="26"/>
      <c r="D8" s="26"/>
      <c r="E8" s="26"/>
      <c r="F8" s="26"/>
      <c r="G8" s="26"/>
    </row>
    <row r="9" spans="2:7">
      <c r="B9" s="98" t="s">
        <v>105</v>
      </c>
      <c r="C9" s="99"/>
      <c r="D9" s="99"/>
      <c r="E9" s="99"/>
      <c r="F9" s="100"/>
      <c r="G9" s="26"/>
    </row>
    <row r="10" spans="2:7" ht="24.75" customHeight="1">
      <c r="B10" s="101"/>
      <c r="C10" s="102"/>
      <c r="D10" s="102"/>
      <c r="E10" s="102"/>
      <c r="F10" s="103"/>
      <c r="G10" s="26"/>
    </row>
    <row r="11" spans="2:7" s="4" customFormat="1" ht="23.25" customHeight="1">
      <c r="B11" s="68" t="s">
        <v>41</v>
      </c>
      <c r="C11" s="22" t="s">
        <v>64</v>
      </c>
      <c r="D11" s="69" t="s">
        <v>42</v>
      </c>
      <c r="E11" s="106" t="s">
        <v>46</v>
      </c>
      <c r="F11" s="107"/>
      <c r="G11" s="26"/>
    </row>
    <row r="12" spans="2:7" ht="15" customHeight="1">
      <c r="B12" s="104" t="s">
        <v>27</v>
      </c>
      <c r="C12" s="108" t="s">
        <v>107</v>
      </c>
      <c r="D12" s="126" t="s">
        <v>44</v>
      </c>
      <c r="E12" s="108" t="s">
        <v>106</v>
      </c>
      <c r="F12" s="127"/>
      <c r="G12" s="26"/>
    </row>
    <row r="13" spans="2:7" s="4" customFormat="1" ht="48" customHeight="1">
      <c r="B13" s="105"/>
      <c r="C13" s="108"/>
      <c r="D13" s="126"/>
      <c r="E13" s="108"/>
      <c r="F13" s="127"/>
      <c r="G13" s="26"/>
    </row>
    <row r="14" spans="2:7" ht="15" customHeight="1">
      <c r="B14" s="104" t="s">
        <v>63</v>
      </c>
      <c r="C14" s="108" t="s">
        <v>108</v>
      </c>
      <c r="D14" s="126" t="s">
        <v>61</v>
      </c>
      <c r="E14" s="128"/>
      <c r="F14" s="129"/>
      <c r="G14" s="26"/>
    </row>
    <row r="15" spans="2:7" s="4" customFormat="1" ht="15" customHeight="1">
      <c r="B15" s="105"/>
      <c r="C15" s="108"/>
      <c r="D15" s="126"/>
      <c r="E15" s="130"/>
      <c r="F15" s="131"/>
      <c r="G15" s="26"/>
    </row>
    <row r="16" spans="2:7" ht="15" customHeight="1">
      <c r="B16" s="115" t="s">
        <v>23</v>
      </c>
      <c r="C16" s="113">
        <v>44256</v>
      </c>
      <c r="D16" s="111" t="s">
        <v>24</v>
      </c>
      <c r="E16" s="113">
        <v>44256</v>
      </c>
      <c r="F16" s="114"/>
      <c r="G16" s="26"/>
    </row>
    <row r="17" spans="1:9" s="4" customFormat="1" ht="15" customHeight="1">
      <c r="B17" s="116"/>
      <c r="C17" s="113"/>
      <c r="D17" s="111"/>
      <c r="E17" s="113"/>
      <c r="F17" s="114"/>
      <c r="G17" s="26"/>
    </row>
    <row r="18" spans="1:9" s="4" customFormat="1" ht="15" customHeight="1">
      <c r="B18" s="115" t="s">
        <v>25</v>
      </c>
      <c r="C18" s="113">
        <v>44256</v>
      </c>
      <c r="D18" s="111" t="s">
        <v>40</v>
      </c>
      <c r="E18" s="113">
        <v>44258</v>
      </c>
      <c r="F18" s="114"/>
      <c r="G18" s="26"/>
    </row>
    <row r="19" spans="1:9" ht="15.75" customHeight="1" thickBot="1">
      <c r="B19" s="117"/>
      <c r="C19" s="113"/>
      <c r="D19" s="112"/>
      <c r="E19" s="113"/>
      <c r="F19" s="114"/>
      <c r="G19" s="26"/>
    </row>
    <row r="20" spans="1:9" ht="15.75" thickBot="1">
      <c r="B20" s="26"/>
      <c r="C20" s="26"/>
      <c r="D20" s="26"/>
      <c r="E20" s="26"/>
      <c r="F20" s="26"/>
      <c r="G20" s="26"/>
    </row>
    <row r="21" spans="1:9" ht="15" customHeight="1">
      <c r="B21" s="118" t="s">
        <v>11</v>
      </c>
      <c r="C21" s="119"/>
      <c r="D21" s="119"/>
      <c r="E21" s="119"/>
      <c r="F21" s="120"/>
      <c r="G21" s="26"/>
    </row>
    <row r="22" spans="1:9" ht="15" customHeight="1">
      <c r="B22" s="121"/>
      <c r="C22" s="122"/>
      <c r="D22" s="122"/>
      <c r="E22" s="122"/>
      <c r="F22" s="123"/>
      <c r="G22" s="26"/>
    </row>
    <row r="23" spans="1:9" ht="21" customHeight="1">
      <c r="B23" s="70" t="s">
        <v>58</v>
      </c>
      <c r="C23" s="71" t="s">
        <v>12</v>
      </c>
      <c r="D23" s="71" t="s">
        <v>13</v>
      </c>
      <c r="E23" s="109" t="s">
        <v>14</v>
      </c>
      <c r="F23" s="110"/>
      <c r="G23" s="26"/>
    </row>
    <row r="24" spans="1:9" ht="15" customHeight="1">
      <c r="B24" s="72" t="s">
        <v>79</v>
      </c>
      <c r="C24" s="136" t="s">
        <v>43</v>
      </c>
      <c r="D24" s="137"/>
      <c r="E24" s="124"/>
      <c r="F24" s="124"/>
      <c r="G24" s="26"/>
    </row>
    <row r="25" spans="1:9" ht="15" customHeight="1">
      <c r="B25" s="73"/>
      <c r="C25" s="136"/>
      <c r="D25" s="124"/>
      <c r="E25" s="124"/>
      <c r="F25" s="124"/>
      <c r="G25" s="26"/>
    </row>
    <row r="26" spans="1:9" ht="15" customHeight="1">
      <c r="B26" s="74"/>
      <c r="C26" s="48" t="s">
        <v>59</v>
      </c>
      <c r="D26" s="51"/>
      <c r="E26" s="132"/>
      <c r="F26" s="133"/>
      <c r="G26" s="26"/>
      <c r="H26" s="4"/>
      <c r="I26" s="4"/>
    </row>
    <row r="27" spans="1:9" s="4" customFormat="1" ht="17.25" customHeight="1">
      <c r="B27" s="75"/>
      <c r="C27" s="48" t="s">
        <v>60</v>
      </c>
      <c r="D27" s="49"/>
      <c r="E27" s="124"/>
      <c r="F27" s="124"/>
      <c r="G27" s="26"/>
    </row>
    <row r="28" spans="1:9" s="21" customFormat="1" ht="18.75" customHeight="1">
      <c r="A28" s="25"/>
      <c r="B28" s="76"/>
      <c r="C28" s="50" t="s">
        <v>45</v>
      </c>
      <c r="D28" s="51"/>
      <c r="E28" s="132"/>
      <c r="F28" s="135"/>
      <c r="G28" s="28"/>
      <c r="H28" s="24"/>
      <c r="I28" s="23"/>
    </row>
    <row r="29" spans="1:9" ht="19.5" customHeight="1">
      <c r="B29" s="75"/>
      <c r="C29" s="48" t="s">
        <v>73</v>
      </c>
      <c r="D29" s="49"/>
      <c r="E29" s="134"/>
      <c r="F29" s="134"/>
      <c r="G29" s="26"/>
    </row>
    <row r="30" spans="1:9">
      <c r="B30" s="26"/>
      <c r="C30" s="26"/>
      <c r="D30" s="26"/>
      <c r="E30" s="26"/>
      <c r="F30" s="26"/>
      <c r="G30" s="26"/>
    </row>
    <row r="31" spans="1:9">
      <c r="B31" s="26"/>
      <c r="C31" s="26"/>
      <c r="D31" s="26"/>
      <c r="E31" s="26"/>
      <c r="F31" s="26"/>
      <c r="G31" s="26"/>
    </row>
    <row r="32" spans="1:9">
      <c r="B32" s="26"/>
      <c r="C32" s="26"/>
      <c r="D32" s="26"/>
      <c r="E32" s="26"/>
      <c r="F32" s="26"/>
      <c r="G32" s="26"/>
    </row>
    <row r="44" spans="7:7">
      <c r="G44" s="125"/>
    </row>
    <row r="45" spans="7:7">
      <c r="G45" s="125"/>
    </row>
  </sheetData>
  <autoFilter ref="B9:F19">
    <filterColumn colId="0" showButton="0"/>
    <filterColumn colId="1" showButton="0"/>
    <filterColumn colId="2" showButton="0"/>
    <filterColumn colId="3" showButton="0"/>
  </autoFilter>
  <customSheetViews>
    <customSheetView guid="{C3F00FA0-F6FD-4860-9884-A3AEDCA872FD}" showPageBreaks="1" showGridLines="0" fitToPage="1" printArea="1" hiddenRows="1" hiddenColumns="1" topLeftCell="B1">
      <selection activeCell="B6" sqref="B6"/>
      <pageMargins left="1.58" right="0.7" top="0.75" bottom="0.75" header="0.3" footer="0.3"/>
      <pageSetup paperSize="9" scale="78" orientation="landscape" r:id="rId1"/>
      <headerFooter>
        <oddFooter>&amp;C&amp;"Verdana,Bold"&amp;10&amp;K808080Internal Use Only_x000D_</oddFooter>
        <evenFooter>&amp;C&amp;"Verdana,Bold"&amp;10&amp;K808080Internal Use Only_x000D_</evenFooter>
        <firstFooter>&amp;C&amp;"Verdana,Bold"&amp;10&amp;K808080Internal Use Only_x000D_</firstFooter>
      </headerFooter>
    </customSheetView>
  </customSheetViews>
  <mergeCells count="28">
    <mergeCell ref="C24:C25"/>
    <mergeCell ref="D24:D25"/>
    <mergeCell ref="E27:F27"/>
    <mergeCell ref="G44:G45"/>
    <mergeCell ref="D12:D13"/>
    <mergeCell ref="D14:D15"/>
    <mergeCell ref="E12:F13"/>
    <mergeCell ref="E14:F15"/>
    <mergeCell ref="E24:F25"/>
    <mergeCell ref="E26:F26"/>
    <mergeCell ref="E29:F29"/>
    <mergeCell ref="E28:F28"/>
    <mergeCell ref="B9:F10"/>
    <mergeCell ref="B12:B13"/>
    <mergeCell ref="E11:F11"/>
    <mergeCell ref="C12:C13"/>
    <mergeCell ref="E23:F23"/>
    <mergeCell ref="B14:B15"/>
    <mergeCell ref="C14:C15"/>
    <mergeCell ref="D16:D17"/>
    <mergeCell ref="D18:D19"/>
    <mergeCell ref="E16:F17"/>
    <mergeCell ref="E18:F19"/>
    <mergeCell ref="B16:B17"/>
    <mergeCell ref="B18:B19"/>
    <mergeCell ref="C18:C19"/>
    <mergeCell ref="C16:C17"/>
    <mergeCell ref="B21:F22"/>
  </mergeCells>
  <dataValidations count="3">
    <dataValidation type="list" allowBlank="1" showInputMessage="1" showErrorMessage="1" sqref="E11:F11">
      <formula1>"Project, BAU"</formula1>
    </dataValidation>
    <dataValidation type="list" allowBlank="1" showInputMessage="1" showErrorMessage="1" sqref="C11">
      <formula1>"SIT, UAT, System Testing, Pilot, Controlled Live"</formula1>
    </dataValidation>
    <dataValidation showErrorMessage="1" sqref="E6"/>
  </dataValidations>
  <pageMargins left="1.58" right="0.7" top="0.75" bottom="0.75" header="0.3" footer="0.3"/>
  <pageSetup paperSize="9" scale="78" orientation="landscape" r:id="rId2"/>
  <headerFooter>
    <oddFooter>&amp;C&amp;"Verdana,Bold"&amp;10&amp;K808080Internal Use Only_x000D_</oddFooter>
    <evenFooter>&amp;C&amp;"Verdana,Bold"&amp;10&amp;K808080Internal Use Only_x000D_</evenFooter>
    <firstFooter>&amp;C&amp;"Verdana,Bold"&amp;10&amp;K808080Internal Use Only_x000D_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39"/>
  <sheetViews>
    <sheetView showGridLines="0" zoomScale="80" zoomScaleNormal="80" workbookViewId="0">
      <selection activeCell="F8" sqref="F8:H8"/>
    </sheetView>
  </sheetViews>
  <sheetFormatPr defaultColWidth="9.140625" defaultRowHeight="18.75"/>
  <cols>
    <col min="1" max="1" width="23.85546875" style="5" bestFit="1" customWidth="1"/>
    <col min="2" max="2" width="24.140625" style="5" customWidth="1"/>
    <col min="3" max="3" width="23.5703125" style="5" customWidth="1"/>
    <col min="4" max="4" width="10.7109375" style="5" bestFit="1" customWidth="1"/>
    <col min="5" max="5" width="13" style="5" bestFit="1" customWidth="1"/>
    <col min="6" max="6" width="13.5703125" style="5" customWidth="1"/>
    <col min="7" max="7" width="10.28515625" style="5" bestFit="1" customWidth="1"/>
    <col min="8" max="8" width="7.28515625" style="5" customWidth="1"/>
    <col min="9" max="9" width="2.140625" style="5" customWidth="1"/>
    <col min="10" max="10" width="6" style="5" customWidth="1"/>
    <col min="11" max="16384" width="9.140625" style="5"/>
  </cols>
  <sheetData>
    <row r="1" spans="1:22" ht="18.75" customHeight="1">
      <c r="A1" s="39" t="s">
        <v>27</v>
      </c>
      <c r="B1" s="138" t="s">
        <v>78</v>
      </c>
      <c r="C1" s="138"/>
      <c r="D1" s="139" t="s">
        <v>63</v>
      </c>
      <c r="E1" s="139"/>
      <c r="F1" s="140" t="str">
        <f>Overview!C14</f>
        <v xml:space="preserve">Carbon </v>
      </c>
      <c r="G1" s="140"/>
      <c r="H1" s="141"/>
    </row>
    <row r="2" spans="1:22" ht="18.75" customHeight="1">
      <c r="A2" s="40" t="s">
        <v>45</v>
      </c>
      <c r="B2" s="142" t="s">
        <v>100</v>
      </c>
      <c r="C2" s="143"/>
      <c r="D2" s="144" t="s">
        <v>65</v>
      </c>
      <c r="E2" s="144"/>
      <c r="F2" s="142" t="s">
        <v>62</v>
      </c>
      <c r="G2" s="142"/>
      <c r="H2" s="145"/>
    </row>
    <row r="3" spans="1:22" ht="18.75" customHeight="1">
      <c r="A3" s="146">
        <f ca="1">TODAY()</f>
        <v>44258</v>
      </c>
      <c r="B3" s="144" t="s">
        <v>31</v>
      </c>
      <c r="C3" s="144"/>
      <c r="D3" s="144" t="s">
        <v>36</v>
      </c>
      <c r="E3" s="144"/>
      <c r="F3" s="144" t="s">
        <v>37</v>
      </c>
      <c r="G3" s="144"/>
      <c r="H3" s="149"/>
    </row>
    <row r="4" spans="1:22" ht="18.75" customHeight="1">
      <c r="A4" s="147"/>
      <c r="B4" s="150">
        <v>8</v>
      </c>
      <c r="C4" s="150"/>
      <c r="D4" s="150">
        <v>0</v>
      </c>
      <c r="E4" s="150"/>
      <c r="F4" s="151">
        <v>8</v>
      </c>
      <c r="G4" s="152"/>
      <c r="H4" s="153"/>
    </row>
    <row r="5" spans="1:22" ht="18.75" customHeight="1">
      <c r="A5" s="147"/>
      <c r="B5" s="144" t="s">
        <v>35</v>
      </c>
      <c r="C5" s="144"/>
      <c r="D5" s="144" t="s">
        <v>36</v>
      </c>
      <c r="E5" s="144"/>
      <c r="F5" s="144" t="s">
        <v>33</v>
      </c>
      <c r="G5" s="144"/>
      <c r="H5" s="149"/>
      <c r="J5" s="5" t="s">
        <v>18</v>
      </c>
    </row>
    <row r="6" spans="1:22" ht="19.5" customHeight="1" thickBot="1">
      <c r="A6" s="148"/>
      <c r="B6" s="150">
        <v>2</v>
      </c>
      <c r="C6" s="150"/>
      <c r="D6" s="150">
        <v>2</v>
      </c>
      <c r="E6" s="150"/>
      <c r="F6" s="154">
        <v>0</v>
      </c>
      <c r="G6" s="155"/>
      <c r="H6" s="156"/>
    </row>
    <row r="7" spans="1:22">
      <c r="A7" s="40" t="s">
        <v>32</v>
      </c>
      <c r="B7" s="157" t="s">
        <v>38</v>
      </c>
      <c r="C7" s="157"/>
      <c r="D7" s="158">
        <v>6</v>
      </c>
      <c r="E7" s="158"/>
      <c r="F7" s="159"/>
      <c r="G7" s="159"/>
      <c r="H7" s="160"/>
    </row>
    <row r="8" spans="1:22" ht="19.5" customHeight="1" thickBot="1">
      <c r="A8" s="20" t="str">
        <f>IF(C18/B18&gt;=60%,"Green","Red")</f>
        <v>Green</v>
      </c>
      <c r="B8" s="161" t="s">
        <v>39</v>
      </c>
      <c r="C8" s="161"/>
      <c r="D8" s="162">
        <v>0</v>
      </c>
      <c r="E8" s="162"/>
      <c r="F8" s="163"/>
      <c r="G8" s="163"/>
      <c r="H8" s="164"/>
    </row>
    <row r="9" spans="1:22" ht="19.5" thickBot="1">
      <c r="I9" s="6"/>
      <c r="J9" s="6"/>
    </row>
    <row r="10" spans="1:22">
      <c r="A10" s="165" t="s">
        <v>0</v>
      </c>
      <c r="B10" s="167" t="s">
        <v>1</v>
      </c>
      <c r="C10" s="169" t="s">
        <v>2</v>
      </c>
      <c r="D10" s="170"/>
      <c r="E10" s="170"/>
      <c r="F10" s="170"/>
      <c r="G10" s="170"/>
      <c r="H10" s="171"/>
    </row>
    <row r="11" spans="1:22">
      <c r="A11" s="166"/>
      <c r="B11" s="168"/>
      <c r="C11" s="172"/>
      <c r="D11" s="173"/>
      <c r="E11" s="173"/>
      <c r="F11" s="173"/>
      <c r="G11" s="173"/>
      <c r="H11" s="174"/>
    </row>
    <row r="12" spans="1:22">
      <c r="A12" s="14" t="s">
        <v>17</v>
      </c>
      <c r="B12" s="15" t="s">
        <v>49</v>
      </c>
      <c r="C12" s="175" t="str">
        <f>IF(B12="No","See Test Cases Sheet","None")</f>
        <v>None</v>
      </c>
      <c r="D12" s="176"/>
      <c r="E12" s="176"/>
      <c r="F12" s="176"/>
      <c r="G12" s="176"/>
      <c r="H12" s="177"/>
    </row>
    <row r="13" spans="1:22" ht="19.5" customHeight="1" thickBot="1">
      <c r="A13" s="8" t="s">
        <v>98</v>
      </c>
      <c r="B13" s="9" t="s">
        <v>50</v>
      </c>
      <c r="C13" s="178" t="str">
        <f>IF(B13="No","See Defects Sheet","None")</f>
        <v>See Defects Sheet</v>
      </c>
      <c r="D13" s="178"/>
      <c r="E13" s="178"/>
      <c r="F13" s="178"/>
      <c r="G13" s="178"/>
      <c r="H13" s="179"/>
      <c r="J13" s="180" t="s">
        <v>21</v>
      </c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</row>
    <row r="14" spans="1:22" ht="18.75" customHeight="1">
      <c r="A14" s="8" t="s">
        <v>75</v>
      </c>
      <c r="B14" s="9" t="s">
        <v>50</v>
      </c>
      <c r="C14" s="178" t="str">
        <f>IF(B14="No","See Defects Sheet","None")</f>
        <v>See Defects Sheet</v>
      </c>
      <c r="D14" s="178"/>
      <c r="E14" s="178"/>
      <c r="F14" s="178"/>
      <c r="G14" s="178"/>
      <c r="H14" s="179"/>
      <c r="J14" s="182" t="s">
        <v>99</v>
      </c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4"/>
    </row>
    <row r="15" spans="1:22" ht="19.5" thickBot="1">
      <c r="A15" s="10" t="s">
        <v>26</v>
      </c>
      <c r="B15" s="13" t="s">
        <v>49</v>
      </c>
      <c r="C15" s="191"/>
      <c r="D15" s="191"/>
      <c r="E15" s="191"/>
      <c r="F15" s="191"/>
      <c r="G15" s="191"/>
      <c r="H15" s="192"/>
      <c r="J15" s="185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7"/>
    </row>
    <row r="16" spans="1:22" ht="19.5" thickBot="1">
      <c r="A16" s="11"/>
      <c r="B16" s="11"/>
      <c r="C16" s="11"/>
      <c r="D16" s="11"/>
      <c r="E16" s="11"/>
      <c r="F16" s="11"/>
      <c r="G16" s="11"/>
      <c r="H16" s="11"/>
      <c r="I16" s="7"/>
      <c r="J16" s="185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7"/>
    </row>
    <row r="17" spans="1:22" ht="56.25">
      <c r="A17" s="39" t="s">
        <v>19</v>
      </c>
      <c r="B17" s="41" t="s">
        <v>3</v>
      </c>
      <c r="C17" s="41" t="s">
        <v>4</v>
      </c>
      <c r="D17" s="41" t="s">
        <v>5</v>
      </c>
      <c r="E17" s="41" t="s">
        <v>30</v>
      </c>
      <c r="F17" s="41" t="s">
        <v>97</v>
      </c>
      <c r="G17" s="41" t="s">
        <v>29</v>
      </c>
      <c r="H17" s="42" t="s">
        <v>22</v>
      </c>
      <c r="J17" s="185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7"/>
    </row>
    <row r="18" spans="1:22" ht="19.5" thickBot="1">
      <c r="A18" s="12" t="s">
        <v>28</v>
      </c>
      <c r="B18" s="16">
        <v>8</v>
      </c>
      <c r="C18" s="16">
        <v>6</v>
      </c>
      <c r="D18" s="16">
        <v>2</v>
      </c>
      <c r="E18" s="16">
        <v>0</v>
      </c>
      <c r="F18" s="16">
        <v>0</v>
      </c>
      <c r="G18" s="16">
        <v>0</v>
      </c>
      <c r="H18" s="17">
        <v>0</v>
      </c>
      <c r="J18" s="185"/>
      <c r="K18" s="186"/>
      <c r="L18" s="186"/>
      <c r="M18" s="186"/>
      <c r="N18" s="186"/>
      <c r="O18" s="186"/>
      <c r="P18" s="186"/>
      <c r="Q18" s="186"/>
      <c r="R18" s="186"/>
      <c r="S18" s="186"/>
      <c r="T18" s="186"/>
      <c r="U18" s="186"/>
      <c r="V18" s="187"/>
    </row>
    <row r="19" spans="1:22" ht="19.5" thickBot="1">
      <c r="A19" s="11"/>
      <c r="B19" s="11"/>
      <c r="C19" s="11"/>
      <c r="D19" s="11"/>
      <c r="E19" s="11"/>
      <c r="F19" s="11"/>
      <c r="G19" s="11"/>
      <c r="H19" s="11"/>
      <c r="J19" s="185"/>
      <c r="K19" s="186"/>
      <c r="L19" s="186"/>
      <c r="M19" s="186"/>
      <c r="N19" s="186"/>
      <c r="O19" s="186"/>
      <c r="P19" s="186"/>
      <c r="Q19" s="186"/>
      <c r="R19" s="186"/>
      <c r="S19" s="186"/>
      <c r="T19" s="186"/>
      <c r="U19" s="186"/>
      <c r="V19" s="187"/>
    </row>
    <row r="20" spans="1:22">
      <c r="A20" s="197" t="s">
        <v>20</v>
      </c>
      <c r="B20" s="198"/>
      <c r="C20" s="39" t="s">
        <v>7</v>
      </c>
      <c r="D20" s="39" t="s">
        <v>8</v>
      </c>
      <c r="E20" s="39" t="s">
        <v>9</v>
      </c>
      <c r="F20" s="39" t="s">
        <v>10</v>
      </c>
      <c r="G20" s="197" t="s">
        <v>6</v>
      </c>
      <c r="H20" s="199"/>
      <c r="J20" s="185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7"/>
    </row>
    <row r="21" spans="1:22">
      <c r="A21" s="200" t="s">
        <v>34</v>
      </c>
      <c r="B21" s="201"/>
      <c r="C21" s="18">
        <v>1</v>
      </c>
      <c r="D21" s="18">
        <v>1</v>
      </c>
      <c r="E21" s="18"/>
      <c r="F21" s="18"/>
      <c r="G21" s="202">
        <v>2</v>
      </c>
      <c r="H21" s="203"/>
      <c r="J21" s="185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7"/>
    </row>
    <row r="22" spans="1:22">
      <c r="A22" s="200" t="s">
        <v>33</v>
      </c>
      <c r="B22" s="201"/>
      <c r="C22" s="18"/>
      <c r="D22" s="18"/>
      <c r="E22" s="18"/>
      <c r="F22" s="18"/>
      <c r="G22" s="202"/>
      <c r="H22" s="203"/>
      <c r="J22" s="185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7"/>
    </row>
    <row r="23" spans="1:22" ht="19.5" thickBot="1">
      <c r="A23" s="193" t="s">
        <v>6</v>
      </c>
      <c r="B23" s="194"/>
      <c r="C23" s="19">
        <v>1</v>
      </c>
      <c r="D23" s="19">
        <v>1</v>
      </c>
      <c r="E23" s="19"/>
      <c r="F23" s="19"/>
      <c r="G23" s="195">
        <v>2</v>
      </c>
      <c r="H23" s="196"/>
      <c r="J23" s="188"/>
      <c r="K23" s="189"/>
      <c r="L23" s="189"/>
      <c r="M23" s="189"/>
      <c r="N23" s="189"/>
      <c r="O23" s="189"/>
      <c r="P23" s="189"/>
      <c r="Q23" s="189"/>
      <c r="R23" s="189"/>
      <c r="S23" s="189"/>
      <c r="T23" s="189"/>
      <c r="U23" s="189"/>
      <c r="V23" s="190"/>
    </row>
    <row r="24" spans="1:22"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38" ht="18.75" customHeight="1"/>
    <row r="39" ht="18.75" customHeight="1"/>
  </sheetData>
  <sheetProtection selectLockedCells="1"/>
  <customSheetViews>
    <customSheetView guid="{C3F00FA0-F6FD-4860-9884-A3AEDCA872FD}" scale="80" showGridLines="0" fitToPage="1">
      <selection activeCell="B26" sqref="B26"/>
      <pageMargins left="0.70866141732283472" right="0.70866141732283472" top="0.74803149606299213" bottom="0.74803149606299213" header="0.31496062992125984" footer="0.31496062992125984"/>
      <pageSetup paperSize="9" scale="54" fitToHeight="2" orientation="landscape" r:id="rId1"/>
      <headerFooter>
        <oddFooter>&amp;C&amp;"Verdana,Bold"&amp;10&amp;K808080Internal Use Only_x000D_</oddFooter>
        <evenFooter>&amp;C&amp;"Verdana,Bold"&amp;10&amp;K808080Internal Use Only_x000D_</evenFooter>
        <firstFooter>&amp;C&amp;"Verdana,Bold"&amp;10&amp;K808080Internal Use Only_x000D_</firstFooter>
      </headerFooter>
    </customSheetView>
  </customSheetViews>
  <mergeCells count="42">
    <mergeCell ref="J13:V13"/>
    <mergeCell ref="C14:H14"/>
    <mergeCell ref="J14:V23"/>
    <mergeCell ref="C15:H15"/>
    <mergeCell ref="A23:B23"/>
    <mergeCell ref="G23:H23"/>
    <mergeCell ref="A20:B20"/>
    <mergeCell ref="G20:H20"/>
    <mergeCell ref="A21:B21"/>
    <mergeCell ref="G21:H21"/>
    <mergeCell ref="A22:B22"/>
    <mergeCell ref="G22:H22"/>
    <mergeCell ref="A10:A11"/>
    <mergeCell ref="B10:B11"/>
    <mergeCell ref="C10:H11"/>
    <mergeCell ref="C12:H12"/>
    <mergeCell ref="C13:H13"/>
    <mergeCell ref="B7:C7"/>
    <mergeCell ref="D7:E7"/>
    <mergeCell ref="F7:H7"/>
    <mergeCell ref="B8:C8"/>
    <mergeCell ref="D8:E8"/>
    <mergeCell ref="F8:H8"/>
    <mergeCell ref="A3:A6"/>
    <mergeCell ref="B3:C3"/>
    <mergeCell ref="D3:E3"/>
    <mergeCell ref="F3:H3"/>
    <mergeCell ref="B4:C4"/>
    <mergeCell ref="D4:E4"/>
    <mergeCell ref="F4:H4"/>
    <mergeCell ref="B5:C5"/>
    <mergeCell ref="D5:E5"/>
    <mergeCell ref="F5:H5"/>
    <mergeCell ref="B6:C6"/>
    <mergeCell ref="D6:E6"/>
    <mergeCell ref="F6:H6"/>
    <mergeCell ref="B1:C1"/>
    <mergeCell ref="D1:E1"/>
    <mergeCell ref="F1:H1"/>
    <mergeCell ref="B2:C2"/>
    <mergeCell ref="D2:E2"/>
    <mergeCell ref="F2:H2"/>
  </mergeCells>
  <conditionalFormatting sqref="A8">
    <cfRule type="cellIs" dxfId="12" priority="7" operator="equal">
      <formula>"Red"</formula>
    </cfRule>
    <cfRule type="cellIs" dxfId="11" priority="8" operator="equal">
      <formula>"Green"</formula>
    </cfRule>
  </conditionalFormatting>
  <conditionalFormatting sqref="B12">
    <cfRule type="cellIs" dxfId="10" priority="6" operator="equal">
      <formula>"No"</formula>
    </cfRule>
  </conditionalFormatting>
  <conditionalFormatting sqref="B13">
    <cfRule type="cellIs" dxfId="9" priority="5" operator="equal">
      <formula>"No"</formula>
    </cfRule>
  </conditionalFormatting>
  <conditionalFormatting sqref="B14">
    <cfRule type="cellIs" dxfId="8" priority="4" operator="equal">
      <formula>"No"</formula>
    </cfRule>
  </conditionalFormatting>
  <conditionalFormatting sqref="C12:H12">
    <cfRule type="cellIs" dxfId="7" priority="3" operator="equal">
      <formula>"See Test Cases Sheet"</formula>
    </cfRule>
  </conditionalFormatting>
  <conditionalFormatting sqref="C13:H13">
    <cfRule type="cellIs" dxfId="6" priority="2" operator="equal">
      <formula>"See Defects Sheet"</formula>
    </cfRule>
  </conditionalFormatting>
  <conditionalFormatting sqref="C14:H14">
    <cfRule type="cellIs" dxfId="5" priority="1" operator="equal">
      <formula>"See Defects Sheet"</formula>
    </cfRule>
  </conditionalFormatting>
  <pageMargins left="0.70866141732283472" right="0.70866141732283472" top="0.74803149606299213" bottom="0.74803149606299213" header="0.31496062992125984" footer="0.31496062992125984"/>
  <pageSetup paperSize="9" scale="54" fitToHeight="2" orientation="landscape" r:id="rId2"/>
  <headerFooter>
    <oddFooter>&amp;C&amp;"Verdana,Bold"&amp;10&amp;K808080Internal Use Only_x000D_</oddFooter>
    <evenFooter>&amp;C&amp;"Verdana,Bold"&amp;10&amp;K808080Internal Use Only_x000D_</evenFooter>
    <firstFooter>&amp;C&amp;"Verdana,Bold"&amp;10&amp;K808080Internal Use Only_x000D_</first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4"/>
  <sheetViews>
    <sheetView topLeftCell="A4" zoomScale="80" zoomScaleNormal="80" workbookViewId="0">
      <selection activeCell="A9" sqref="A9:A19"/>
    </sheetView>
  </sheetViews>
  <sheetFormatPr defaultColWidth="9.140625" defaultRowHeight="15"/>
  <cols>
    <col min="1" max="1" width="14.140625" style="63" bestFit="1" customWidth="1"/>
    <col min="2" max="2" width="27.85546875" style="63" customWidth="1"/>
    <col min="3" max="3" width="58.28515625" style="63" customWidth="1"/>
    <col min="4" max="4" width="61" style="63" customWidth="1"/>
    <col min="5" max="5" width="64.85546875" style="63" bestFit="1" customWidth="1"/>
    <col min="6" max="6" width="11.5703125" style="87" customWidth="1"/>
    <col min="7" max="7" width="25.140625" style="63" customWidth="1"/>
    <col min="8" max="8" width="11.28515625" style="63" customWidth="1"/>
    <col min="9" max="16384" width="9.140625" style="63"/>
  </cols>
  <sheetData>
    <row r="1" spans="1:8">
      <c r="A1" s="61" t="s">
        <v>56</v>
      </c>
      <c r="B1" s="204"/>
      <c r="C1" s="204"/>
      <c r="D1" s="204"/>
      <c r="E1" s="62"/>
    </row>
    <row r="2" spans="1:8">
      <c r="A2" s="61" t="s">
        <v>51</v>
      </c>
      <c r="B2" s="204" t="s">
        <v>52</v>
      </c>
      <c r="C2" s="204"/>
      <c r="D2" s="204"/>
      <c r="E2" s="62"/>
    </row>
    <row r="3" spans="1:8">
      <c r="A3" s="61" t="s">
        <v>77</v>
      </c>
      <c r="B3" s="204" t="s">
        <v>109</v>
      </c>
      <c r="C3" s="204"/>
      <c r="D3" s="204"/>
      <c r="E3" s="64"/>
    </row>
    <row r="4" spans="1:8">
      <c r="A4" s="61" t="s">
        <v>76</v>
      </c>
      <c r="B4" s="205"/>
      <c r="C4" s="205"/>
      <c r="D4" s="206"/>
      <c r="E4" s="65"/>
    </row>
    <row r="5" spans="1:8">
      <c r="A5" s="61" t="s">
        <v>53</v>
      </c>
      <c r="B5" s="210"/>
      <c r="C5" s="210"/>
      <c r="D5" s="204"/>
      <c r="E5" s="62"/>
      <c r="F5" s="88"/>
    </row>
    <row r="6" spans="1:8">
      <c r="A6" s="61" t="s">
        <v>54</v>
      </c>
      <c r="B6" s="210" t="s">
        <v>74</v>
      </c>
      <c r="C6" s="210"/>
      <c r="D6" s="210"/>
      <c r="E6" s="66"/>
      <c r="F6" s="88"/>
    </row>
    <row r="7" spans="1:8">
      <c r="A7" s="66"/>
      <c r="B7" s="66"/>
      <c r="C7" s="66"/>
      <c r="D7" s="62"/>
      <c r="E7" s="62"/>
      <c r="F7" s="88"/>
    </row>
    <row r="8" spans="1:8" s="67" customFormat="1">
      <c r="A8" s="77" t="s">
        <v>68</v>
      </c>
      <c r="B8" s="77" t="s">
        <v>80</v>
      </c>
      <c r="C8" s="77" t="s">
        <v>81</v>
      </c>
      <c r="D8" s="77" t="s">
        <v>72</v>
      </c>
      <c r="E8" s="77" t="s">
        <v>71</v>
      </c>
      <c r="F8" s="77" t="s">
        <v>55</v>
      </c>
      <c r="G8" s="77" t="s">
        <v>69</v>
      </c>
      <c r="H8" s="77" t="s">
        <v>70</v>
      </c>
    </row>
    <row r="9" spans="1:8" ht="25.5">
      <c r="A9" s="97" t="s">
        <v>110</v>
      </c>
      <c r="B9" s="207" t="s">
        <v>82</v>
      </c>
      <c r="C9" s="81" t="s">
        <v>83</v>
      </c>
      <c r="D9" s="81" t="s">
        <v>84</v>
      </c>
      <c r="E9" s="81" t="s">
        <v>92</v>
      </c>
      <c r="F9" s="82" t="s">
        <v>94</v>
      </c>
      <c r="G9" s="79"/>
      <c r="H9" s="80" t="s">
        <v>95</v>
      </c>
    </row>
    <row r="10" spans="1:8" ht="25.5">
      <c r="A10" s="97" t="s">
        <v>111</v>
      </c>
      <c r="B10" s="207"/>
      <c r="C10" s="81" t="s">
        <v>85</v>
      </c>
      <c r="D10" s="81" t="s">
        <v>86</v>
      </c>
      <c r="E10" s="81" t="s">
        <v>93</v>
      </c>
      <c r="F10" s="89" t="s">
        <v>94</v>
      </c>
      <c r="G10" s="79"/>
      <c r="H10" s="80" t="s">
        <v>95</v>
      </c>
    </row>
    <row r="11" spans="1:8" ht="30">
      <c r="A11" s="97" t="s">
        <v>112</v>
      </c>
      <c r="B11" s="97" t="s">
        <v>87</v>
      </c>
      <c r="C11" s="78" t="s">
        <v>123</v>
      </c>
      <c r="D11" s="81" t="s">
        <v>124</v>
      </c>
      <c r="E11" s="81" t="s">
        <v>125</v>
      </c>
      <c r="F11" s="89" t="s">
        <v>96</v>
      </c>
      <c r="G11" s="95" t="s">
        <v>126</v>
      </c>
      <c r="H11" s="80" t="s">
        <v>95</v>
      </c>
    </row>
    <row r="12" spans="1:8" ht="29.25" customHeight="1">
      <c r="A12" s="97" t="s">
        <v>113</v>
      </c>
      <c r="B12" s="208" t="s">
        <v>121</v>
      </c>
      <c r="C12" s="81" t="s">
        <v>88</v>
      </c>
      <c r="D12" s="81" t="s">
        <v>89</v>
      </c>
      <c r="E12" s="85" t="s">
        <v>102</v>
      </c>
      <c r="F12" s="89" t="s">
        <v>94</v>
      </c>
      <c r="G12" s="79"/>
      <c r="H12" s="80" t="s">
        <v>95</v>
      </c>
    </row>
    <row r="13" spans="1:8">
      <c r="A13" s="97" t="s">
        <v>114</v>
      </c>
      <c r="B13" s="209"/>
      <c r="C13" s="81" t="s">
        <v>127</v>
      </c>
      <c r="D13" s="81" t="s">
        <v>128</v>
      </c>
      <c r="E13" s="81" t="s">
        <v>129</v>
      </c>
      <c r="F13" s="89" t="s">
        <v>94</v>
      </c>
      <c r="G13" s="79"/>
      <c r="H13" s="80" t="s">
        <v>95</v>
      </c>
    </row>
    <row r="14" spans="1:8">
      <c r="A14" s="97" t="s">
        <v>115</v>
      </c>
      <c r="B14" s="209"/>
      <c r="C14" s="81" t="s">
        <v>130</v>
      </c>
      <c r="D14" s="81" t="s">
        <v>131</v>
      </c>
      <c r="E14" s="81" t="s">
        <v>132</v>
      </c>
      <c r="F14" s="89" t="s">
        <v>94</v>
      </c>
      <c r="G14" s="79"/>
      <c r="H14" s="80" t="s">
        <v>95</v>
      </c>
    </row>
    <row r="15" spans="1:8" ht="25.5">
      <c r="A15" s="97" t="s">
        <v>116</v>
      </c>
      <c r="B15" s="209"/>
      <c r="C15" s="81" t="s">
        <v>133</v>
      </c>
      <c r="D15" s="81" t="s">
        <v>134</v>
      </c>
      <c r="E15" s="81" t="s">
        <v>135</v>
      </c>
      <c r="F15" s="89" t="s">
        <v>94</v>
      </c>
      <c r="G15" s="79"/>
      <c r="H15" s="80" t="s">
        <v>95</v>
      </c>
    </row>
    <row r="16" spans="1:8" ht="33.75" customHeight="1">
      <c r="A16" s="97" t="s">
        <v>117</v>
      </c>
      <c r="B16" s="97" t="s">
        <v>122</v>
      </c>
      <c r="C16" s="81" t="s">
        <v>90</v>
      </c>
      <c r="D16" s="81" t="s">
        <v>91</v>
      </c>
      <c r="E16" s="81" t="s">
        <v>104</v>
      </c>
      <c r="F16" s="89" t="s">
        <v>96</v>
      </c>
      <c r="G16" s="95" t="s">
        <v>103</v>
      </c>
      <c r="H16" s="80" t="s">
        <v>95</v>
      </c>
    </row>
    <row r="17" spans="1:8">
      <c r="A17" s="97" t="s">
        <v>118</v>
      </c>
      <c r="B17" s="90"/>
      <c r="C17" s="81"/>
      <c r="D17" s="81"/>
      <c r="E17" s="81"/>
      <c r="F17" s="89"/>
      <c r="G17" s="79"/>
      <c r="H17" s="80" t="s">
        <v>95</v>
      </c>
    </row>
    <row r="18" spans="1:8">
      <c r="A18" s="97" t="s">
        <v>119</v>
      </c>
      <c r="B18" s="90"/>
      <c r="C18" s="81"/>
      <c r="D18" s="81"/>
      <c r="E18" s="81"/>
      <c r="F18" s="89"/>
      <c r="G18" s="79"/>
      <c r="H18" s="80" t="s">
        <v>95</v>
      </c>
    </row>
    <row r="19" spans="1:8">
      <c r="A19" s="97" t="s">
        <v>120</v>
      </c>
      <c r="B19" s="84"/>
      <c r="C19" s="81"/>
      <c r="D19" s="81"/>
      <c r="E19" s="81"/>
      <c r="F19" s="89"/>
      <c r="G19" s="79"/>
      <c r="H19" s="80" t="s">
        <v>95</v>
      </c>
    </row>
    <row r="20" spans="1:8" ht="15.75">
      <c r="B20" s="86"/>
      <c r="C20" s="86"/>
      <c r="D20" s="55"/>
      <c r="E20" s="55"/>
    </row>
    <row r="21" spans="1:8" ht="15.75">
      <c r="B21" s="86"/>
      <c r="C21" s="86"/>
      <c r="D21" s="52"/>
      <c r="E21" s="54"/>
    </row>
    <row r="22" spans="1:8" ht="15.75">
      <c r="B22" s="86"/>
      <c r="C22" s="86"/>
      <c r="D22" s="52"/>
      <c r="E22" s="54"/>
    </row>
    <row r="23" spans="1:8" ht="15.75">
      <c r="B23" s="86"/>
      <c r="C23" s="86"/>
      <c r="D23" s="52"/>
      <c r="E23" s="54"/>
    </row>
    <row r="24" spans="1:8" ht="15.75">
      <c r="B24" s="86"/>
      <c r="C24" s="86"/>
      <c r="D24" s="52"/>
      <c r="E24" s="54"/>
    </row>
    <row r="25" spans="1:8" ht="15.75">
      <c r="B25" s="83"/>
      <c r="C25" s="83"/>
      <c r="D25" s="52"/>
      <c r="E25" s="54"/>
    </row>
    <row r="26" spans="1:8">
      <c r="B26" s="54"/>
      <c r="C26" s="54"/>
      <c r="D26" s="52"/>
      <c r="E26" s="54"/>
    </row>
    <row r="27" spans="1:8">
      <c r="B27" s="54"/>
      <c r="C27" s="54"/>
      <c r="D27" s="52"/>
      <c r="E27" s="54"/>
    </row>
    <row r="28" spans="1:8">
      <c r="B28" s="54"/>
      <c r="C28" s="54"/>
      <c r="D28" s="52"/>
      <c r="E28" s="54"/>
    </row>
    <row r="29" spans="1:8">
      <c r="B29" s="54"/>
      <c r="C29" s="54"/>
      <c r="D29" s="52"/>
      <c r="E29" s="52"/>
    </row>
    <row r="30" spans="1:8">
      <c r="B30" s="54"/>
      <c r="C30" s="54"/>
      <c r="D30" s="52"/>
      <c r="E30" s="52"/>
    </row>
    <row r="31" spans="1:8">
      <c r="B31" s="54"/>
      <c r="C31" s="54"/>
      <c r="D31" s="52"/>
      <c r="E31" s="52"/>
    </row>
    <row r="32" spans="1:8">
      <c r="B32" s="54"/>
      <c r="C32" s="54"/>
      <c r="D32" s="52"/>
      <c r="E32" s="52"/>
    </row>
    <row r="33" spans="2:5">
      <c r="B33" s="54"/>
      <c r="C33" s="54"/>
      <c r="D33" s="52"/>
      <c r="E33" s="52"/>
    </row>
    <row r="34" spans="2:5">
      <c r="B34" s="54"/>
      <c r="C34" s="54"/>
      <c r="D34" s="52"/>
      <c r="E34" s="54"/>
    </row>
    <row r="35" spans="2:5">
      <c r="B35" s="54"/>
      <c r="C35" s="54"/>
      <c r="D35" s="52"/>
      <c r="E35" s="54"/>
    </row>
    <row r="36" spans="2:5">
      <c r="B36" s="54"/>
      <c r="C36" s="54"/>
      <c r="D36" s="52"/>
      <c r="E36" s="54"/>
    </row>
    <row r="37" spans="2:5">
      <c r="B37" s="54"/>
      <c r="C37" s="54"/>
      <c r="D37" s="52"/>
      <c r="E37" s="54"/>
    </row>
    <row r="38" spans="2:5">
      <c r="B38" s="54"/>
      <c r="C38" s="54"/>
      <c r="D38" s="52"/>
      <c r="E38" s="52"/>
    </row>
    <row r="39" spans="2:5">
      <c r="B39" s="54"/>
      <c r="C39" s="54"/>
      <c r="D39" s="52"/>
      <c r="E39" s="52"/>
    </row>
    <row r="40" spans="2:5">
      <c r="B40" s="54"/>
      <c r="C40" s="54"/>
      <c r="D40" s="52"/>
      <c r="E40" s="54"/>
    </row>
    <row r="41" spans="2:5">
      <c r="B41" s="54"/>
      <c r="C41" s="54"/>
      <c r="D41" s="52"/>
      <c r="E41" s="54"/>
    </row>
    <row r="42" spans="2:5">
      <c r="B42" s="54"/>
      <c r="C42" s="54"/>
      <c r="D42" s="52"/>
      <c r="E42" s="54"/>
    </row>
    <row r="43" spans="2:5">
      <c r="B43" s="54"/>
      <c r="C43" s="54"/>
      <c r="D43" s="52"/>
      <c r="E43" s="54"/>
    </row>
    <row r="44" spans="2:5">
      <c r="B44" s="52"/>
      <c r="C44" s="52"/>
      <c r="D44" s="52"/>
      <c r="E44" s="60"/>
    </row>
    <row r="45" spans="2:5">
      <c r="B45" s="54"/>
      <c r="C45" s="54"/>
      <c r="D45" s="52"/>
      <c r="E45" s="52"/>
    </row>
    <row r="46" spans="2:5">
      <c r="B46" s="54"/>
      <c r="C46" s="54"/>
      <c r="D46" s="52"/>
      <c r="E46" s="52"/>
    </row>
    <row r="47" spans="2:5">
      <c r="B47" s="54"/>
      <c r="C47" s="54"/>
      <c r="D47" s="52"/>
      <c r="E47" s="54"/>
    </row>
    <row r="48" spans="2:5">
      <c r="B48" s="54"/>
      <c r="C48" s="54"/>
      <c r="D48" s="52"/>
      <c r="E48" s="52"/>
    </row>
    <row r="49" spans="2:5">
      <c r="B49" s="54"/>
      <c r="C49" s="54"/>
      <c r="D49" s="52"/>
      <c r="E49" s="54"/>
    </row>
    <row r="50" spans="2:5">
      <c r="B50" s="54"/>
      <c r="C50" s="54"/>
      <c r="D50" s="52"/>
      <c r="E50" s="54"/>
    </row>
    <row r="51" spans="2:5">
      <c r="B51" s="54"/>
      <c r="C51" s="54"/>
      <c r="D51" s="52"/>
      <c r="E51" s="54"/>
    </row>
    <row r="52" spans="2:5">
      <c r="B52" s="54"/>
      <c r="C52" s="54"/>
      <c r="D52" s="52"/>
      <c r="E52" s="54"/>
    </row>
    <row r="53" spans="2:5">
      <c r="B53" s="54"/>
      <c r="C53" s="54"/>
      <c r="D53" s="52"/>
      <c r="E53" s="54"/>
    </row>
    <row r="54" spans="2:5">
      <c r="B54" s="54"/>
      <c r="C54" s="54"/>
      <c r="D54" s="52"/>
      <c r="E54" s="54"/>
    </row>
    <row r="55" spans="2:5">
      <c r="B55" s="54"/>
      <c r="C55" s="54"/>
      <c r="D55" s="52"/>
      <c r="E55" s="52"/>
    </row>
    <row r="56" spans="2:5">
      <c r="B56" s="54"/>
      <c r="C56" s="54"/>
      <c r="D56" s="52"/>
      <c r="E56" s="52"/>
    </row>
    <row r="57" spans="2:5">
      <c r="B57" s="54"/>
      <c r="C57" s="54"/>
      <c r="D57" s="52"/>
      <c r="E57" s="54"/>
    </row>
    <row r="58" spans="2:5">
      <c r="B58" s="52"/>
      <c r="C58" s="52"/>
      <c r="D58" s="52"/>
      <c r="E58" s="54"/>
    </row>
    <row r="59" spans="2:5">
      <c r="B59" s="54"/>
      <c r="C59" s="54"/>
      <c r="D59" s="52"/>
      <c r="E59" s="52"/>
    </row>
    <row r="60" spans="2:5">
      <c r="B60" s="54"/>
      <c r="C60" s="54"/>
      <c r="D60" s="52"/>
      <c r="E60" s="54"/>
    </row>
    <row r="61" spans="2:5">
      <c r="B61" s="52"/>
      <c r="C61" s="52"/>
      <c r="D61" s="52"/>
      <c r="E61" s="54"/>
    </row>
    <row r="62" spans="2:5">
      <c r="B62" s="52"/>
      <c r="C62" s="52"/>
      <c r="D62" s="52"/>
      <c r="E62" s="57"/>
    </row>
    <row r="63" spans="2:5">
      <c r="B63" s="52"/>
      <c r="C63" s="52"/>
      <c r="D63" s="52"/>
      <c r="E63" s="52"/>
    </row>
    <row r="64" spans="2:5">
      <c r="B64" s="52"/>
      <c r="C64" s="52"/>
      <c r="D64" s="52"/>
      <c r="E64" s="52"/>
    </row>
    <row r="65" spans="2:5">
      <c r="B65" s="52"/>
      <c r="C65" s="52"/>
      <c r="D65" s="52"/>
      <c r="E65" s="52"/>
    </row>
    <row r="66" spans="2:5">
      <c r="B66" s="54"/>
      <c r="C66" s="54"/>
      <c r="D66" s="52"/>
      <c r="E66" s="52"/>
    </row>
    <row r="67" spans="2:5">
      <c r="B67" s="54"/>
      <c r="C67" s="54"/>
      <c r="D67" s="52"/>
      <c r="E67" s="52"/>
    </row>
    <row r="68" spans="2:5">
      <c r="B68" s="55"/>
      <c r="C68" s="55"/>
      <c r="D68" s="52"/>
      <c r="E68" s="54"/>
    </row>
    <row r="69" spans="2:5">
      <c r="B69" s="55"/>
      <c r="C69" s="55"/>
      <c r="D69" s="52"/>
      <c r="E69" s="58"/>
    </row>
    <row r="70" spans="2:5">
      <c r="B70" s="55"/>
      <c r="C70" s="55"/>
      <c r="D70" s="55"/>
      <c r="E70" s="59"/>
    </row>
    <row r="71" spans="2:5">
      <c r="B71" s="55"/>
      <c r="C71" s="55"/>
      <c r="D71" s="55"/>
      <c r="E71" s="59"/>
    </row>
    <row r="72" spans="2:5">
      <c r="B72" s="55"/>
      <c r="C72" s="55"/>
      <c r="D72" s="55"/>
      <c r="E72" s="59"/>
    </row>
    <row r="73" spans="2:5">
      <c r="B73" s="54"/>
      <c r="C73" s="54"/>
      <c r="D73" s="55"/>
      <c r="E73" s="59"/>
    </row>
    <row r="74" spans="2:5">
      <c r="B74" s="54"/>
      <c r="C74" s="54"/>
      <c r="D74" s="55"/>
      <c r="E74" s="55"/>
    </row>
    <row r="75" spans="2:5">
      <c r="B75" s="54"/>
      <c r="C75" s="54"/>
      <c r="D75" s="52"/>
      <c r="E75" s="54"/>
    </row>
    <row r="76" spans="2:5">
      <c r="B76" s="54"/>
      <c r="C76" s="54"/>
      <c r="D76" s="52"/>
      <c r="E76" s="54"/>
    </row>
    <row r="77" spans="2:5">
      <c r="B77" s="54"/>
      <c r="C77" s="54"/>
      <c r="D77" s="52"/>
      <c r="E77" s="54"/>
    </row>
    <row r="78" spans="2:5">
      <c r="B78" s="54"/>
      <c r="C78" s="54"/>
      <c r="D78" s="52"/>
      <c r="E78" s="54"/>
    </row>
    <row r="79" spans="2:5">
      <c r="B79" s="54"/>
      <c r="C79" s="54"/>
      <c r="D79" s="52"/>
      <c r="E79" s="54"/>
    </row>
    <row r="80" spans="2:5">
      <c r="B80" s="54"/>
      <c r="C80" s="54"/>
      <c r="D80" s="52"/>
      <c r="E80" s="54"/>
    </row>
    <row r="81" spans="2:5">
      <c r="B81" s="54"/>
      <c r="C81" s="54"/>
      <c r="D81" s="52"/>
      <c r="E81" s="54"/>
    </row>
    <row r="82" spans="2:5">
      <c r="B82" s="54"/>
      <c r="C82" s="54"/>
      <c r="D82" s="52"/>
      <c r="E82" s="54"/>
    </row>
    <row r="83" spans="2:5">
      <c r="B83" s="54"/>
      <c r="C83" s="54"/>
      <c r="D83" s="52"/>
      <c r="E83" s="52"/>
    </row>
    <row r="84" spans="2:5">
      <c r="B84" s="54"/>
      <c r="C84" s="54"/>
      <c r="D84" s="52"/>
      <c r="E84" s="52"/>
    </row>
    <row r="85" spans="2:5">
      <c r="B85" s="54"/>
      <c r="C85" s="54"/>
      <c r="D85" s="52"/>
      <c r="E85" s="52"/>
    </row>
    <row r="86" spans="2:5">
      <c r="B86" s="54"/>
      <c r="C86" s="54"/>
      <c r="D86" s="52"/>
      <c r="E86" s="52"/>
    </row>
    <row r="87" spans="2:5">
      <c r="B87" s="54"/>
      <c r="C87" s="54"/>
      <c r="D87" s="52"/>
      <c r="E87" s="52"/>
    </row>
    <row r="88" spans="2:5">
      <c r="B88" s="54"/>
      <c r="C88" s="54"/>
      <c r="D88" s="52"/>
      <c r="E88" s="54"/>
    </row>
    <row r="89" spans="2:5">
      <c r="B89" s="54"/>
      <c r="C89" s="54"/>
      <c r="D89" s="52"/>
      <c r="E89" s="54"/>
    </row>
    <row r="90" spans="2:5">
      <c r="B90" s="54"/>
      <c r="C90" s="54"/>
      <c r="D90" s="52"/>
      <c r="E90" s="54"/>
    </row>
    <row r="91" spans="2:5">
      <c r="B91" s="54"/>
      <c r="C91" s="54"/>
      <c r="D91" s="52"/>
      <c r="E91" s="54"/>
    </row>
    <row r="92" spans="2:5">
      <c r="B92" s="54"/>
      <c r="C92" s="54"/>
      <c r="D92" s="52"/>
      <c r="E92" s="52"/>
    </row>
    <row r="93" spans="2:5">
      <c r="B93" s="54"/>
      <c r="C93" s="54"/>
      <c r="D93" s="52"/>
      <c r="E93" s="52"/>
    </row>
    <row r="94" spans="2:5">
      <c r="B94" s="54"/>
      <c r="C94" s="54"/>
      <c r="D94" s="52"/>
      <c r="E94" s="54"/>
    </row>
    <row r="95" spans="2:5">
      <c r="B95" s="54"/>
      <c r="C95" s="54"/>
      <c r="D95" s="52"/>
      <c r="E95" s="54"/>
    </row>
    <row r="96" spans="2:5">
      <c r="B96" s="54"/>
      <c r="C96" s="54"/>
      <c r="D96" s="52"/>
      <c r="E96" s="54"/>
    </row>
    <row r="97" spans="2:5">
      <c r="B97" s="54"/>
      <c r="C97" s="54"/>
      <c r="D97" s="52"/>
      <c r="E97" s="54"/>
    </row>
    <row r="98" spans="2:5">
      <c r="B98" s="54"/>
      <c r="C98" s="54"/>
      <c r="D98" s="52"/>
      <c r="E98" s="52"/>
    </row>
    <row r="99" spans="2:5">
      <c r="B99" s="54"/>
      <c r="C99" s="54"/>
      <c r="D99" s="52"/>
      <c r="E99" s="52"/>
    </row>
    <row r="100" spans="2:5">
      <c r="B100" s="54"/>
      <c r="C100" s="54"/>
      <c r="D100" s="52"/>
      <c r="E100" s="54"/>
    </row>
    <row r="101" spans="2:5">
      <c r="B101" s="54"/>
      <c r="C101" s="54"/>
      <c r="D101" s="52"/>
      <c r="E101" s="52"/>
    </row>
    <row r="102" spans="2:5">
      <c r="B102" s="54"/>
      <c r="C102" s="54"/>
      <c r="D102" s="52"/>
      <c r="E102" s="54"/>
    </row>
    <row r="103" spans="2:5">
      <c r="B103" s="54"/>
      <c r="C103" s="54"/>
      <c r="D103" s="52"/>
      <c r="E103" s="54"/>
    </row>
    <row r="104" spans="2:5">
      <c r="B104" s="54"/>
      <c r="C104" s="54"/>
      <c r="D104" s="52"/>
      <c r="E104" s="54"/>
    </row>
    <row r="105" spans="2:5">
      <c r="B105" s="54"/>
      <c r="C105" s="54"/>
      <c r="D105" s="52"/>
      <c r="E105" s="54"/>
    </row>
    <row r="106" spans="2:5">
      <c r="B106" s="54"/>
      <c r="C106" s="54"/>
      <c r="D106" s="52"/>
      <c r="E106" s="54"/>
    </row>
    <row r="107" spans="2:5">
      <c r="B107" s="54"/>
      <c r="C107" s="54"/>
      <c r="D107" s="52"/>
      <c r="E107" s="54"/>
    </row>
    <row r="108" spans="2:5">
      <c r="B108" s="54"/>
      <c r="C108" s="54"/>
      <c r="D108" s="52"/>
      <c r="E108" s="52"/>
    </row>
    <row r="109" spans="2:5">
      <c r="B109" s="54"/>
      <c r="C109" s="54"/>
      <c r="D109" s="52"/>
      <c r="E109" s="52"/>
    </row>
    <row r="110" spans="2:5">
      <c r="B110" s="54"/>
      <c r="C110" s="54"/>
      <c r="D110" s="52"/>
      <c r="E110" s="54"/>
    </row>
    <row r="111" spans="2:5">
      <c r="B111" s="52"/>
      <c r="C111" s="52"/>
      <c r="D111" s="52"/>
      <c r="E111" s="54"/>
    </row>
    <row r="112" spans="2:5">
      <c r="B112" s="54"/>
      <c r="C112" s="54"/>
      <c r="D112" s="52"/>
      <c r="E112" s="54"/>
    </row>
    <row r="113" spans="2:5">
      <c r="B113" s="54"/>
      <c r="C113" s="54"/>
      <c r="D113" s="52"/>
      <c r="E113" s="52"/>
    </row>
    <row r="114" spans="2:5">
      <c r="B114" s="54"/>
      <c r="C114" s="54"/>
      <c r="D114" s="52"/>
      <c r="E114" s="54"/>
    </row>
    <row r="115" spans="2:5">
      <c r="B115" s="54"/>
      <c r="C115" s="54"/>
      <c r="D115" s="52"/>
      <c r="E115" s="54"/>
    </row>
    <row r="116" spans="2:5">
      <c r="B116" s="54"/>
      <c r="C116" s="54"/>
      <c r="D116" s="52"/>
      <c r="E116" s="54"/>
    </row>
    <row r="117" spans="2:5">
      <c r="B117" s="54"/>
      <c r="C117" s="54"/>
      <c r="D117" s="56"/>
      <c r="E117" s="54"/>
    </row>
    <row r="118" spans="2:5">
      <c r="B118" s="54"/>
      <c r="C118" s="54"/>
      <c r="D118" s="54"/>
      <c r="E118" s="54"/>
    </row>
    <row r="119" spans="2:5">
      <c r="B119" s="54"/>
      <c r="C119" s="54"/>
      <c r="D119" s="54"/>
      <c r="E119" s="54"/>
    </row>
    <row r="120" spans="2:5">
      <c r="B120" s="54"/>
      <c r="C120" s="54"/>
      <c r="D120" s="54"/>
      <c r="E120" s="54"/>
    </row>
    <row r="121" spans="2:5">
      <c r="B121" s="54"/>
      <c r="C121" s="54"/>
      <c r="D121" s="54"/>
      <c r="E121" s="54"/>
    </row>
    <row r="122" spans="2:5">
      <c r="D122" s="54"/>
      <c r="E122" s="54"/>
    </row>
    <row r="123" spans="2:5">
      <c r="D123" s="54"/>
      <c r="E123" s="54"/>
    </row>
    <row r="124" spans="2:5">
      <c r="D124" s="54"/>
      <c r="E124" s="54"/>
    </row>
  </sheetData>
  <autoFilter ref="F1:F15"/>
  <mergeCells count="8">
    <mergeCell ref="B12:B15"/>
    <mergeCell ref="B1:D1"/>
    <mergeCell ref="B2:D2"/>
    <mergeCell ref="B3:D3"/>
    <mergeCell ref="B4:D4"/>
    <mergeCell ref="B9:B10"/>
    <mergeCell ref="B5:D5"/>
    <mergeCell ref="B6:D6"/>
  </mergeCells>
  <conditionalFormatting sqref="F1:F1048576">
    <cfRule type="cellIs" dxfId="4" priority="12" operator="equal">
      <formula>"Fail"</formula>
    </cfRule>
    <cfRule type="cellIs" dxfId="3" priority="13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K42"/>
  <sheetViews>
    <sheetView showGridLines="0" tabSelected="1" zoomScale="80" zoomScaleNormal="80" workbookViewId="0">
      <selection activeCell="C13" sqref="C13"/>
    </sheetView>
  </sheetViews>
  <sheetFormatPr defaultColWidth="54.7109375" defaultRowHeight="15"/>
  <cols>
    <col min="1" max="1" width="13.28515625" style="1" customWidth="1"/>
    <col min="2" max="2" width="14.7109375" style="2" customWidth="1"/>
    <col min="3" max="3" width="63.5703125" style="27" customWidth="1"/>
    <col min="4" max="4" width="13.85546875" style="2" customWidth="1"/>
    <col min="5" max="5" width="15.85546875" style="1" customWidth="1"/>
    <col min="6" max="6" width="23.85546875" style="1" customWidth="1"/>
    <col min="7" max="7" width="14" style="32" bestFit="1" customWidth="1"/>
    <col min="8" max="8" width="15.28515625" style="1" bestFit="1" customWidth="1"/>
    <col min="9" max="9" width="19.7109375" style="1" customWidth="1"/>
    <col min="10" max="10" width="21.140625" style="1" bestFit="1" customWidth="1"/>
    <col min="11" max="16384" width="54.7109375" style="1"/>
  </cols>
  <sheetData>
    <row r="1" spans="1:11">
      <c r="A1" s="29" t="s">
        <v>16</v>
      </c>
      <c r="B1" s="30" t="s">
        <v>66</v>
      </c>
      <c r="C1" s="30" t="s">
        <v>101</v>
      </c>
      <c r="D1" s="31" t="s">
        <v>15</v>
      </c>
      <c r="E1" s="31" t="s">
        <v>47</v>
      </c>
      <c r="F1" s="31" t="s">
        <v>57</v>
      </c>
      <c r="G1" s="31" t="s">
        <v>67</v>
      </c>
      <c r="H1" s="31" t="s">
        <v>15</v>
      </c>
      <c r="I1" s="29" t="s">
        <v>2</v>
      </c>
      <c r="J1" s="33" t="s">
        <v>48</v>
      </c>
    </row>
    <row r="2" spans="1:11" ht="25.5">
      <c r="A2" s="94" t="s">
        <v>112</v>
      </c>
      <c r="B2" s="94" t="s">
        <v>87</v>
      </c>
      <c r="C2" s="81" t="s">
        <v>125</v>
      </c>
      <c r="D2" s="91" t="s">
        <v>5</v>
      </c>
      <c r="E2" s="93">
        <v>44258</v>
      </c>
      <c r="F2" s="92"/>
      <c r="G2" s="46"/>
      <c r="H2" s="44"/>
      <c r="I2" s="96"/>
      <c r="J2" s="34"/>
      <c r="K2" s="34"/>
    </row>
    <row r="3" spans="1:11" ht="30">
      <c r="A3" s="94" t="s">
        <v>117</v>
      </c>
      <c r="B3" s="43" t="s">
        <v>136</v>
      </c>
      <c r="C3" s="43" t="s">
        <v>137</v>
      </c>
      <c r="D3" s="44" t="s">
        <v>5</v>
      </c>
      <c r="E3" s="93">
        <v>44258</v>
      </c>
      <c r="F3" s="47"/>
      <c r="G3" s="44"/>
      <c r="H3" s="44"/>
      <c r="I3" s="34"/>
      <c r="J3" s="34"/>
      <c r="K3" s="34"/>
    </row>
    <row r="4" spans="1:11">
      <c r="A4" s="38"/>
      <c r="B4" s="43"/>
      <c r="C4" s="43"/>
      <c r="D4" s="44"/>
      <c r="E4" s="45"/>
      <c r="F4" s="47"/>
      <c r="G4" s="44"/>
      <c r="H4" s="44"/>
      <c r="I4" s="34"/>
      <c r="J4" s="34"/>
      <c r="K4" s="34"/>
    </row>
    <row r="5" spans="1:11">
      <c r="A5" s="38"/>
      <c r="B5" s="43"/>
      <c r="C5" s="53"/>
      <c r="D5" s="44"/>
      <c r="E5" s="45"/>
      <c r="F5" s="34"/>
      <c r="G5" s="36"/>
      <c r="H5" s="34"/>
      <c r="I5" s="34"/>
      <c r="J5" s="34"/>
      <c r="K5" s="34"/>
    </row>
    <row r="6" spans="1:11">
      <c r="A6" s="38"/>
      <c r="B6" s="43"/>
      <c r="C6" s="53"/>
      <c r="D6" s="44"/>
      <c r="E6" s="45"/>
      <c r="F6" s="34"/>
      <c r="G6" s="36"/>
      <c r="H6" s="34"/>
      <c r="I6" s="34"/>
      <c r="J6" s="34"/>
      <c r="K6" s="34"/>
    </row>
    <row r="7" spans="1:11">
      <c r="A7" s="34"/>
      <c r="B7" s="35"/>
      <c r="C7" s="37"/>
      <c r="D7" s="35"/>
      <c r="E7" s="34"/>
      <c r="F7" s="34"/>
      <c r="G7" s="36"/>
      <c r="H7" s="34"/>
      <c r="I7" s="34"/>
      <c r="J7" s="34"/>
      <c r="K7" s="34"/>
    </row>
    <row r="8" spans="1:11">
      <c r="A8" s="34"/>
      <c r="B8" s="35"/>
      <c r="C8" s="37"/>
      <c r="D8" s="35"/>
      <c r="E8" s="34"/>
      <c r="F8" s="34"/>
      <c r="G8" s="36"/>
      <c r="H8" s="34"/>
      <c r="I8" s="34"/>
      <c r="J8" s="34"/>
      <c r="K8" s="34"/>
    </row>
    <row r="9" spans="1:11">
      <c r="A9" s="34"/>
      <c r="B9" s="35"/>
      <c r="C9" s="37"/>
      <c r="D9" s="35"/>
      <c r="E9" s="34"/>
      <c r="F9" s="34"/>
      <c r="G9" s="36"/>
      <c r="H9" s="34"/>
      <c r="I9" s="34"/>
      <c r="J9" s="34"/>
      <c r="K9" s="34"/>
    </row>
    <row r="10" spans="1:11">
      <c r="A10" s="34"/>
      <c r="B10" s="35"/>
      <c r="C10" s="37"/>
      <c r="D10" s="35"/>
      <c r="E10" s="34"/>
      <c r="F10" s="34"/>
      <c r="G10" s="36"/>
      <c r="H10" s="34"/>
      <c r="I10" s="34"/>
      <c r="J10" s="34"/>
      <c r="K10" s="34"/>
    </row>
    <row r="11" spans="1:11">
      <c r="A11" s="34"/>
      <c r="B11" s="35"/>
      <c r="C11" s="37"/>
      <c r="D11" s="35"/>
      <c r="E11" s="34"/>
      <c r="F11" s="34"/>
      <c r="G11" s="36"/>
      <c r="H11" s="34"/>
      <c r="I11" s="34"/>
      <c r="J11" s="34"/>
      <c r="K11" s="34"/>
    </row>
    <row r="12" spans="1:11">
      <c r="A12" s="34"/>
      <c r="B12" s="35"/>
      <c r="C12" s="37"/>
      <c r="D12" s="35"/>
      <c r="E12" s="34"/>
      <c r="F12" s="34"/>
      <c r="G12" s="36"/>
      <c r="H12" s="34"/>
      <c r="I12" s="34"/>
      <c r="J12" s="34"/>
      <c r="K12" s="34"/>
    </row>
    <row r="13" spans="1:11">
      <c r="A13" s="34"/>
      <c r="B13" s="35"/>
      <c r="C13" s="37"/>
      <c r="D13" s="35"/>
      <c r="E13" s="34"/>
      <c r="F13" s="34"/>
      <c r="G13" s="36"/>
      <c r="H13" s="34"/>
      <c r="I13" s="34"/>
      <c r="J13" s="34"/>
      <c r="K13" s="34"/>
    </row>
    <row r="14" spans="1:11">
      <c r="A14" s="34"/>
      <c r="B14" s="35"/>
      <c r="C14" s="37"/>
      <c r="D14" s="35"/>
      <c r="E14" s="34"/>
      <c r="F14" s="34"/>
      <c r="G14" s="36"/>
      <c r="H14" s="34"/>
      <c r="I14" s="34"/>
      <c r="J14" s="34"/>
      <c r="K14" s="34"/>
    </row>
    <row r="15" spans="1:11">
      <c r="A15" s="34"/>
      <c r="B15" s="35"/>
      <c r="C15" s="37"/>
      <c r="D15" s="35"/>
      <c r="E15" s="34"/>
      <c r="F15" s="34"/>
      <c r="G15" s="36"/>
      <c r="H15" s="34"/>
      <c r="I15" s="34"/>
      <c r="J15" s="34"/>
      <c r="K15" s="34"/>
    </row>
    <row r="16" spans="1:11">
      <c r="A16" s="34"/>
      <c r="B16" s="35"/>
      <c r="C16" s="37"/>
      <c r="D16" s="35"/>
      <c r="E16" s="34"/>
      <c r="F16" s="34"/>
      <c r="G16" s="36"/>
      <c r="H16" s="34"/>
      <c r="I16" s="34"/>
      <c r="J16" s="34"/>
      <c r="K16" s="34"/>
    </row>
    <row r="17" spans="1:11">
      <c r="A17" s="34"/>
      <c r="B17" s="35"/>
      <c r="C17" s="37"/>
      <c r="D17" s="35"/>
      <c r="E17" s="34"/>
      <c r="F17" s="34"/>
      <c r="G17" s="36"/>
      <c r="H17" s="34"/>
      <c r="I17" s="34"/>
      <c r="J17" s="34"/>
      <c r="K17" s="34"/>
    </row>
    <row r="18" spans="1:11">
      <c r="A18" s="34"/>
      <c r="B18" s="35"/>
      <c r="C18" s="37"/>
      <c r="D18" s="35"/>
      <c r="E18" s="34"/>
      <c r="F18" s="34"/>
      <c r="G18" s="36"/>
      <c r="H18" s="34"/>
      <c r="I18" s="34"/>
      <c r="J18" s="34"/>
      <c r="K18" s="34"/>
    </row>
    <row r="19" spans="1:11">
      <c r="A19" s="34"/>
      <c r="B19" s="35"/>
      <c r="C19" s="37"/>
      <c r="D19" s="35"/>
      <c r="E19" s="34"/>
      <c r="F19" s="34"/>
      <c r="G19" s="36"/>
      <c r="H19" s="34"/>
      <c r="I19" s="34"/>
      <c r="J19" s="34"/>
      <c r="K19" s="34"/>
    </row>
    <row r="20" spans="1:11">
      <c r="A20" s="34"/>
      <c r="B20" s="35"/>
      <c r="C20" s="37"/>
      <c r="D20" s="35"/>
      <c r="E20" s="34"/>
      <c r="F20" s="34"/>
      <c r="G20" s="36"/>
      <c r="H20" s="34"/>
      <c r="I20" s="34"/>
      <c r="J20" s="34"/>
      <c r="K20" s="34"/>
    </row>
    <row r="21" spans="1:11">
      <c r="A21" s="34"/>
      <c r="B21" s="35"/>
      <c r="C21" s="37"/>
      <c r="D21" s="35"/>
      <c r="E21" s="34"/>
      <c r="F21" s="34"/>
      <c r="G21" s="36"/>
      <c r="H21" s="34"/>
      <c r="I21" s="34"/>
      <c r="J21" s="34"/>
      <c r="K21" s="34"/>
    </row>
    <row r="22" spans="1:11">
      <c r="A22" s="34"/>
      <c r="B22" s="35"/>
      <c r="C22" s="37"/>
      <c r="D22" s="35"/>
      <c r="E22" s="34"/>
      <c r="F22" s="34"/>
      <c r="G22" s="36"/>
      <c r="H22" s="34"/>
      <c r="I22" s="34"/>
      <c r="J22" s="34"/>
      <c r="K22" s="34"/>
    </row>
    <row r="23" spans="1:11">
      <c r="A23" s="34"/>
      <c r="B23" s="35"/>
      <c r="C23" s="37"/>
      <c r="D23" s="35"/>
      <c r="E23" s="34"/>
      <c r="F23" s="34"/>
      <c r="G23" s="36"/>
      <c r="H23" s="34"/>
      <c r="I23" s="34"/>
      <c r="J23" s="34"/>
      <c r="K23" s="34"/>
    </row>
    <row r="24" spans="1:11">
      <c r="A24" s="34"/>
      <c r="B24" s="35"/>
      <c r="C24" s="37"/>
      <c r="D24" s="35"/>
      <c r="E24" s="34"/>
      <c r="F24" s="34"/>
      <c r="G24" s="36"/>
      <c r="H24" s="34"/>
      <c r="I24" s="34"/>
      <c r="J24" s="34"/>
      <c r="K24" s="34"/>
    </row>
    <row r="25" spans="1:11">
      <c r="A25" s="34"/>
      <c r="B25" s="35"/>
      <c r="C25" s="37"/>
      <c r="D25" s="35"/>
      <c r="E25" s="34"/>
      <c r="F25" s="34"/>
      <c r="G25" s="36"/>
      <c r="H25" s="34"/>
      <c r="I25" s="34"/>
      <c r="J25" s="34"/>
      <c r="K25" s="34"/>
    </row>
    <row r="26" spans="1:11">
      <c r="A26" s="34"/>
      <c r="B26" s="35"/>
      <c r="C26" s="37"/>
      <c r="D26" s="35"/>
      <c r="E26" s="34"/>
      <c r="F26" s="34"/>
      <c r="G26" s="36"/>
      <c r="H26" s="34"/>
      <c r="I26" s="34"/>
      <c r="J26" s="34"/>
      <c r="K26" s="34"/>
    </row>
    <row r="27" spans="1:11">
      <c r="A27" s="34"/>
      <c r="B27" s="35"/>
      <c r="C27" s="37"/>
      <c r="D27" s="35"/>
      <c r="E27" s="34"/>
      <c r="F27" s="34"/>
      <c r="G27" s="36"/>
      <c r="H27" s="34"/>
      <c r="I27" s="34"/>
      <c r="J27" s="34"/>
      <c r="K27" s="34"/>
    </row>
    <row r="28" spans="1:11">
      <c r="A28" s="34"/>
      <c r="B28" s="35"/>
      <c r="C28" s="37"/>
      <c r="D28" s="35"/>
      <c r="E28" s="34"/>
      <c r="F28" s="34"/>
      <c r="G28" s="36"/>
      <c r="H28" s="34"/>
      <c r="I28" s="34"/>
      <c r="J28" s="34"/>
      <c r="K28" s="34"/>
    </row>
    <row r="29" spans="1:11">
      <c r="A29" s="34"/>
      <c r="B29" s="35"/>
      <c r="C29" s="37"/>
      <c r="D29" s="35"/>
      <c r="E29" s="34"/>
      <c r="F29" s="34"/>
      <c r="G29" s="36"/>
      <c r="H29" s="34"/>
      <c r="I29" s="34"/>
      <c r="J29" s="34"/>
      <c r="K29" s="34"/>
    </row>
    <row r="30" spans="1:11">
      <c r="A30" s="34"/>
      <c r="B30" s="35"/>
      <c r="C30" s="37"/>
      <c r="D30" s="35"/>
      <c r="E30" s="34"/>
      <c r="F30" s="34"/>
      <c r="G30" s="36"/>
      <c r="H30" s="34"/>
      <c r="I30" s="34"/>
      <c r="J30" s="34"/>
      <c r="K30" s="34"/>
    </row>
    <row r="31" spans="1:11">
      <c r="A31" s="34"/>
      <c r="B31" s="35"/>
      <c r="C31" s="37"/>
      <c r="D31" s="35"/>
      <c r="E31" s="34"/>
      <c r="F31" s="34"/>
      <c r="G31" s="36"/>
      <c r="H31" s="34"/>
      <c r="I31" s="34"/>
      <c r="J31" s="34"/>
      <c r="K31" s="34"/>
    </row>
    <row r="32" spans="1:11">
      <c r="A32" s="34"/>
      <c r="B32" s="35"/>
      <c r="C32" s="37"/>
      <c r="D32" s="35"/>
      <c r="E32" s="34"/>
      <c r="F32" s="34"/>
      <c r="G32" s="36"/>
      <c r="H32" s="34"/>
      <c r="I32" s="34"/>
      <c r="J32" s="34"/>
      <c r="K32" s="34"/>
    </row>
    <row r="33" spans="1:11">
      <c r="A33" s="34"/>
      <c r="B33" s="35"/>
      <c r="C33" s="37"/>
      <c r="D33" s="35"/>
      <c r="E33" s="34"/>
      <c r="F33" s="34"/>
      <c r="G33" s="36"/>
      <c r="H33" s="34"/>
      <c r="I33" s="34"/>
      <c r="J33" s="34"/>
      <c r="K33" s="34"/>
    </row>
    <row r="34" spans="1:11">
      <c r="A34" s="34"/>
      <c r="B34" s="35"/>
      <c r="C34" s="37"/>
      <c r="D34" s="35"/>
      <c r="E34" s="34"/>
      <c r="F34" s="34"/>
      <c r="G34" s="36"/>
      <c r="H34" s="34"/>
      <c r="I34" s="34"/>
      <c r="J34" s="34"/>
      <c r="K34" s="34"/>
    </row>
    <row r="35" spans="1:11">
      <c r="A35" s="34"/>
      <c r="B35" s="35"/>
      <c r="C35" s="37"/>
      <c r="D35" s="35"/>
      <c r="E35" s="34"/>
      <c r="F35" s="34"/>
      <c r="G35" s="36"/>
      <c r="H35" s="34"/>
      <c r="I35" s="34"/>
      <c r="J35" s="34"/>
      <c r="K35" s="34"/>
    </row>
    <row r="36" spans="1:11">
      <c r="A36" s="34"/>
      <c r="B36" s="35"/>
      <c r="C36" s="37"/>
      <c r="D36" s="35"/>
      <c r="E36" s="34"/>
      <c r="F36" s="34"/>
      <c r="G36" s="36"/>
      <c r="H36" s="34"/>
      <c r="I36" s="34"/>
      <c r="J36" s="34"/>
      <c r="K36" s="34"/>
    </row>
    <row r="37" spans="1:11">
      <c r="A37" s="34"/>
      <c r="B37" s="35"/>
      <c r="C37" s="37"/>
      <c r="D37" s="35"/>
      <c r="E37" s="34"/>
      <c r="F37" s="34"/>
      <c r="G37" s="36"/>
      <c r="H37" s="34"/>
      <c r="I37" s="34"/>
      <c r="J37" s="34"/>
      <c r="K37" s="34"/>
    </row>
    <row r="38" spans="1:11">
      <c r="A38" s="34"/>
      <c r="B38" s="35"/>
      <c r="C38" s="37"/>
      <c r="D38" s="35"/>
      <c r="E38" s="34"/>
      <c r="F38" s="34"/>
      <c r="G38" s="36"/>
      <c r="H38" s="34"/>
      <c r="I38" s="34"/>
      <c r="J38" s="34"/>
      <c r="K38" s="34"/>
    </row>
    <row r="39" spans="1:11">
      <c r="A39" s="34"/>
      <c r="B39" s="35"/>
      <c r="C39" s="37"/>
      <c r="D39" s="35"/>
      <c r="E39" s="34"/>
      <c r="F39" s="34"/>
      <c r="G39" s="36"/>
      <c r="H39" s="34"/>
      <c r="I39" s="34"/>
      <c r="J39" s="34"/>
      <c r="K39" s="34"/>
    </row>
    <row r="40" spans="1:11">
      <c r="A40" s="34"/>
      <c r="B40" s="35"/>
      <c r="C40" s="37"/>
      <c r="D40" s="35"/>
      <c r="E40" s="34"/>
      <c r="F40" s="34"/>
      <c r="G40" s="36"/>
      <c r="H40" s="34"/>
      <c r="I40" s="34"/>
      <c r="J40" s="34"/>
      <c r="K40" s="34"/>
    </row>
    <row r="41" spans="1:11">
      <c r="A41" s="34"/>
      <c r="B41" s="35"/>
      <c r="C41" s="37"/>
      <c r="D41" s="35"/>
      <c r="E41" s="34"/>
      <c r="F41" s="34"/>
      <c r="G41" s="36"/>
      <c r="H41" s="34"/>
      <c r="I41" s="34"/>
      <c r="J41" s="34"/>
      <c r="K41" s="34"/>
    </row>
    <row r="42" spans="1:11">
      <c r="A42" s="34"/>
      <c r="B42" s="35"/>
      <c r="C42" s="37"/>
      <c r="D42" s="35"/>
      <c r="E42" s="34"/>
      <c r="F42" s="34"/>
      <c r="G42" s="36"/>
      <c r="H42" s="34"/>
      <c r="I42" s="34"/>
      <c r="J42" s="34"/>
      <c r="K42" s="34"/>
    </row>
  </sheetData>
  <sheetProtection selectLockedCells="1" selectUnlockedCells="1"/>
  <customSheetViews>
    <customSheetView guid="{C3F00FA0-F6FD-4860-9884-A3AEDCA872FD}" showGridLines="0" fitToPage="1" topLeftCell="C5">
      <selection activeCell="C5" sqref="C5"/>
      <pageMargins left="0.7" right="0.7" top="0.75" bottom="0.75" header="0.3" footer="0.3"/>
      <pageSetup paperSize="9" scale="54" fitToHeight="0" orientation="landscape" r:id="rId1"/>
      <headerFooter>
        <oddFooter>&amp;C&amp;"Verdana,Bold"&amp;10&amp;K808080Internal Use Only_x000D_</oddFooter>
        <evenFooter>&amp;C&amp;"Verdana,Bold"&amp;10&amp;K808080Internal Use Only_x000D_</evenFooter>
        <firstFooter>&amp;C&amp;"Verdana,Bold"&amp;10&amp;K808080Internal Use Only_x000D_</firstFooter>
      </headerFooter>
    </customSheetView>
  </customSheetViews>
  <conditionalFormatting sqref="D2:D6 H2:H4">
    <cfRule type="containsText" dxfId="2" priority="4" operator="containsText" text="Pending">
      <formula>NOT(ISERROR(SEARCH("Pending",D2)))</formula>
    </cfRule>
    <cfRule type="containsText" dxfId="1" priority="5" operator="containsText" text="Passed">
      <formula>NOT(ISERROR(SEARCH("Passed",D2)))</formula>
    </cfRule>
    <cfRule type="containsText" dxfId="0" priority="6" operator="containsText" text="Failed">
      <formula>NOT(ISERROR(SEARCH("Failed",D2)))</formula>
    </cfRule>
  </conditionalFormatting>
  <dataValidations count="1">
    <dataValidation type="list" allowBlank="1" showInputMessage="1" showErrorMessage="1" sqref="H2:H4 D2:D6">
      <formula1>"Failed,Passed,Pending"</formula1>
    </dataValidation>
  </dataValidations>
  <pageMargins left="0.7" right="0.7" top="0.75" bottom="0.75" header="0.3" footer="0.3"/>
  <pageSetup paperSize="9" scale="54" fitToHeight="0" orientation="landscape" r:id="rId2"/>
  <headerFooter>
    <oddFooter>&amp;C&amp;"Verdana,Bold"&amp;10&amp;K808080Internal Use Only_x000D_</oddFooter>
    <evenFooter>&amp;C&amp;"Verdana,Bold"&amp;10&amp;K808080Internal Use Only_x000D_</evenFooter>
    <firstFooter>&amp;C&amp;"Verdana,Bold"&amp;10&amp;K808080Internal Use Only_x000D_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"/>
  <sheetViews>
    <sheetView workbookViewId="0">
      <selection activeCell="C21" sqref="C21"/>
    </sheetView>
  </sheetViews>
  <sheetFormatPr defaultColWidth="25.5703125" defaultRowHeight="15"/>
  <sheetData/>
  <customSheetViews>
    <customSheetView guid="{C3F00FA0-F6FD-4860-9884-A3AEDCA872FD}" state="hidden">
      <selection activeCell="C21" sqref="C21"/>
      <pageMargins left="0.7" right="0.7" top="0.75" bottom="0.75" header="0.3" footer="0.3"/>
      <pageSetup orientation="portrait" r:id="rId1"/>
      <headerFooter>
        <oddFooter>&amp;C&amp;"Verdana,Bold"&amp;10&amp;K808080Internal Use Only_x000D_</oddFooter>
        <evenFooter>&amp;C&amp;"Verdana,Bold"&amp;10&amp;K808080Internal Use Only_x000D_</evenFooter>
        <firstFooter>&amp;C&amp;"Verdana,Bold"&amp;10&amp;K808080Internal Use Only_x000D_</firstFooter>
      </headerFooter>
    </customSheetView>
  </customSheetViews>
  <pageMargins left="0.7" right="0.7" top="0.75" bottom="0.75" header="0.3" footer="0.3"/>
  <pageSetup orientation="portrait" r:id="rId2"/>
  <headerFooter>
    <oddFooter>&amp;C&amp;"Verdana,Bold"&amp;10&amp;K808080Internal Use Only_x000D_</oddFooter>
    <evenFooter>&amp;C&amp;"Verdana,Bold"&amp;10&amp;K808080Internal Use Only_x000D_</evenFooter>
    <firstFooter>&amp;C&amp;"Verdana,Bold"&amp;10&amp;K808080Internal Use Only_x000D_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Overview</vt:lpstr>
      <vt:lpstr>Test Summary</vt:lpstr>
      <vt:lpstr>Test Case</vt:lpstr>
      <vt:lpstr>Defects</vt:lpstr>
      <vt:lpstr>Sheet1</vt:lpstr>
      <vt:lpstr>Overview!Print_Area</vt:lpstr>
    </vt:vector>
  </TitlesOfParts>
  <Company>Standard Bank Group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MAVEN - SIT Exit Report</dc:title>
  <dc:creator>Pavan SG</dc:creator>
  <cp:lastModifiedBy>HP</cp:lastModifiedBy>
  <cp:lastPrinted>2016-08-02T10:00:35Z</cp:lastPrinted>
  <dcterms:created xsi:type="dcterms:W3CDTF">2011-08-13T07:28:13Z</dcterms:created>
  <dcterms:modified xsi:type="dcterms:W3CDTF">2021-03-02T23:54:41Z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a4e60fe5-65ef-4e84-8ce4-c6faedaaf0e5</vt:lpwstr>
  </property>
  <property fmtid="{D5CDD505-2E9C-101B-9397-08002B2CF9AE}" pid="3" name="DocumentType">
    <vt:lpwstr>Default Document</vt:lpwstr>
  </property>
  <property fmtid="{D5CDD505-2E9C-101B-9397-08002B2CF9AE}" pid="4" name="Classification">
    <vt:lpwstr>Internal Use Only</vt:lpwstr>
  </property>
</Properties>
</file>