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enjamin_haag_usda_gov/Documents/Desktop/"/>
    </mc:Choice>
  </mc:AlternateContent>
  <xr:revisionPtr revIDLastSave="55" documentId="8_{BA1291A1-EA76-447D-A5E9-6D4BC9A49BF1}" xr6:coauthVersionLast="45" xr6:coauthVersionMax="45" xr10:uidLastSave="{8D47637B-A3EA-4AC5-BCB2-8257D1A49FC2}"/>
  <bookViews>
    <workbookView xWindow="-28920" yWindow="-3015" windowWidth="29040" windowHeight="15840" activeTab="1" xr2:uid="{FB80C41E-D494-49C2-8931-79644AF20E0A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1" l="1"/>
  <c r="N20" i="1" s="1"/>
  <c r="M21" i="1"/>
  <c r="N21" i="1" s="1"/>
  <c r="M22" i="1"/>
  <c r="M18" i="1"/>
  <c r="N18" i="1" s="1"/>
  <c r="M17" i="1"/>
  <c r="N17" i="1" s="1"/>
  <c r="M16" i="1"/>
  <c r="N16" i="1" s="1"/>
  <c r="M15" i="1"/>
  <c r="N15" i="1"/>
  <c r="M14" i="1"/>
  <c r="N14" i="1" s="1"/>
  <c r="M13" i="1"/>
  <c r="N13" i="1" s="1"/>
  <c r="M12" i="1"/>
  <c r="N12" i="1" s="1"/>
  <c r="M27" i="1"/>
  <c r="N27" i="1" s="1"/>
  <c r="M26" i="1"/>
  <c r="N26" i="1" s="1"/>
  <c r="M25" i="1"/>
  <c r="N25" i="1" s="1"/>
  <c r="M24" i="1"/>
  <c r="N24" i="1" s="1"/>
  <c r="M23" i="1"/>
  <c r="N23" i="1" s="1"/>
  <c r="M11" i="1"/>
  <c r="N11" i="1" s="1"/>
  <c r="M10" i="1"/>
  <c r="M9" i="1"/>
  <c r="N9" i="1" s="1"/>
  <c r="M8" i="1"/>
  <c r="N8" i="1" s="1"/>
  <c r="M7" i="1"/>
  <c r="N7" i="1" s="1"/>
  <c r="M5" i="1"/>
  <c r="N5" i="1" s="1"/>
  <c r="M4" i="1"/>
  <c r="N4" i="1" s="1"/>
  <c r="M3" i="1"/>
  <c r="N3" i="1" s="1"/>
  <c r="M2" i="1"/>
  <c r="N2" i="1" s="1"/>
  <c r="N22" i="1"/>
  <c r="E13" i="2"/>
  <c r="E18" i="2"/>
  <c r="N10" i="1"/>
  <c r="I36" i="1"/>
  <c r="I10" i="1"/>
  <c r="G8" i="1"/>
  <c r="E7" i="1"/>
  <c r="B5" i="1"/>
  <c r="B4" i="1"/>
  <c r="B3" i="1"/>
  <c r="B2" i="1"/>
</calcChain>
</file>

<file path=xl/sharedStrings.xml><?xml version="1.0" encoding="utf-8"?>
<sst xmlns="http://schemas.openxmlformats.org/spreadsheetml/2006/main" count="42" uniqueCount="42">
  <si>
    <t>Board</t>
  </si>
  <si>
    <t>2x6 Board 1</t>
  </si>
  <si>
    <t>2x6 Board 2</t>
  </si>
  <si>
    <t>2x6 Board 3</t>
  </si>
  <si>
    <t>2x6 Board 4</t>
  </si>
  <si>
    <t>Length (in)</t>
  </si>
  <si>
    <t>Chair, Sides</t>
  </si>
  <si>
    <t>Chair, Base</t>
  </si>
  <si>
    <t>2x4 Board 1</t>
  </si>
  <si>
    <t>2x4 Board 2</t>
  </si>
  <si>
    <t>2x4 Board 3</t>
  </si>
  <si>
    <t>2x4 Board 4</t>
  </si>
  <si>
    <t>2x4 Board 5</t>
  </si>
  <si>
    <t>2x4 Board 6</t>
  </si>
  <si>
    <t>2x4 Board 7</t>
  </si>
  <si>
    <t>2x4 Board 8</t>
  </si>
  <si>
    <t>Back Side Frame</t>
  </si>
  <si>
    <t>Top, Bottom Frame</t>
  </si>
  <si>
    <t>Back Slats</t>
  </si>
  <si>
    <t>Seat Front Apron</t>
  </si>
  <si>
    <t>Seat Slats</t>
  </si>
  <si>
    <t>Bottom Seat Slat Runners</t>
  </si>
  <si>
    <t>Remainder (in)</t>
  </si>
  <si>
    <t>Remainder (ft)</t>
  </si>
  <si>
    <t>CHAIR</t>
  </si>
  <si>
    <t>CADDY</t>
  </si>
  <si>
    <t>1x4 Board 1</t>
  </si>
  <si>
    <t>1x4 Board 2</t>
  </si>
  <si>
    <t>1x4 Board 3</t>
  </si>
  <si>
    <t>1x4 Board 4</t>
  </si>
  <si>
    <t>1x4 Board 5</t>
  </si>
  <si>
    <t>1x4 Board 6</t>
  </si>
  <si>
    <t>1x4 Board 7</t>
  </si>
  <si>
    <t>1x4 Board 8</t>
  </si>
  <si>
    <t>PLANTERS  SQ</t>
  </si>
  <si>
    <t>PLANTERS  FR</t>
  </si>
  <si>
    <t>Planter Frame</t>
  </si>
  <si>
    <t>2x4 Board 9</t>
  </si>
  <si>
    <t>2x4 Board 10</t>
  </si>
  <si>
    <t>Planter Slats</t>
  </si>
  <si>
    <t>2x4 Board 11</t>
  </si>
  <si>
    <t>2x4 Board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</si>
</sst>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44" fontId="0" fillId="3" borderId="0" xfId="1" applyFont="1" applyFill="1" applyAlignment="1">
      <alignment horizontal="right"/>
    </xf>
    <xf numFmtId="44" fontId="5" fillId="3" borderId="0" xfId="1" applyFont="1" applyFill="1" applyAlignment="1">
      <alignment horizontal="right"/>
    </xf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0" xfId="0" applyFill="1"/>
    <xf numFmtId="1" fontId="0" fillId="3" borderId="0" xfId="0" applyNumberFormat="1" applyFill="1"/>
    <xf numFmtId="0" fontId="0" fillId="3" borderId="0" xfId="0" applyFill="1" applyAlignment="1">
      <alignment horizontal="right"/>
    </xf>
    <xf numFmtId="44" fontId="3" fillId="3" borderId="0" xfId="1" applyFont="1" applyFill="1" applyAlignment="1">
      <alignment horizontal="right"/>
    </xf>
    <xf numFmtId="0" fontId="0" fillId="8" borderId="0" xfId="0" applyFill="1" applyAlignment="1">
      <alignment horizontal="right"/>
    </xf>
    <xf numFmtId="0" fontId="4" fillId="9" borderId="0" xfId="0" applyFont="1" applyFill="1" applyAlignment="1">
      <alignment horizontal="right"/>
    </xf>
    <xf numFmtId="0" fontId="0" fillId="9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0" fillId="9" borderId="0" xfId="0" applyFill="1"/>
    <xf numFmtId="0" fontId="6" fillId="8" borderId="0" xfId="0" applyFont="1" applyFill="1"/>
    <xf numFmtId="1" fontId="0" fillId="2" borderId="0" xfId="0" applyNumberFormat="1" applyFill="1"/>
    <xf numFmtId="0" fontId="0" fillId="10" borderId="3" xfId="0" applyFill="1" applyBorder="1"/>
    <xf numFmtId="0" fontId="0" fillId="10" borderId="4" xfId="0" applyFill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00CC"/>
      <color rgb="FFD3B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DDF4-0D4E-48E0-8582-6C91F040D6EB}">
  <dimension ref="A1:N36"/>
  <sheetViews>
    <sheetView workbookViewId="0">
      <selection activeCell="N30" sqref="N30"/>
    </sheetView>
  </sheetViews>
  <sheetFormatPr defaultRowHeight="15" x14ac:dyDescent="0.25"/>
  <cols>
    <col min="1" max="1" width="18.140625" customWidth="1"/>
    <col min="2" max="3" width="12.85546875" style="1" customWidth="1"/>
    <col min="4" max="4" width="13.28515625" style="1" customWidth="1"/>
    <col min="5" max="5" width="20.7109375" style="1" customWidth="1"/>
    <col min="6" max="6" width="19.5703125" style="1" customWidth="1"/>
    <col min="7" max="7" width="13.42578125" style="1" customWidth="1"/>
    <col min="8" max="8" width="20.7109375" style="1" customWidth="1"/>
    <col min="9" max="9" width="19.140625" style="1" customWidth="1"/>
    <col min="10" max="12" width="20.7109375" customWidth="1"/>
    <col min="13" max="13" width="17.7109375" customWidth="1"/>
    <col min="14" max="14" width="16.5703125" customWidth="1"/>
  </cols>
  <sheetData>
    <row r="1" spans="1:14" x14ac:dyDescent="0.25">
      <c r="A1" s="4" t="s">
        <v>0</v>
      </c>
      <c r="B1" s="5" t="s">
        <v>5</v>
      </c>
      <c r="C1" s="5" t="s">
        <v>6</v>
      </c>
      <c r="D1" s="5" t="s">
        <v>7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36</v>
      </c>
      <c r="L1" s="5" t="s">
        <v>39</v>
      </c>
      <c r="M1" s="5" t="s">
        <v>22</v>
      </c>
      <c r="N1" s="5" t="s">
        <v>23</v>
      </c>
    </row>
    <row r="2" spans="1:14" x14ac:dyDescent="0.25">
      <c r="A2" s="6" t="s">
        <v>1</v>
      </c>
      <c r="B2" s="17">
        <f>(12*10)</f>
        <v>120</v>
      </c>
      <c r="C2" s="8">
        <v>108</v>
      </c>
      <c r="D2" s="8">
        <v>12</v>
      </c>
      <c r="M2" s="6">
        <f>(B2-(C2+D2+E2+F2+G2+H2+I2+J2+K2+L2))</f>
        <v>0</v>
      </c>
      <c r="N2" s="16">
        <f>(M2/12)</f>
        <v>0</v>
      </c>
    </row>
    <row r="3" spans="1:14" x14ac:dyDescent="0.25">
      <c r="A3" s="6" t="s">
        <v>2</v>
      </c>
      <c r="B3" s="17">
        <f>(12*10)</f>
        <v>120</v>
      </c>
      <c r="C3" s="8">
        <v>108</v>
      </c>
      <c r="M3" s="6">
        <f t="shared" ref="M3:M27" si="0">(B3-(C3+D3+E3+F3+G3+H3+I3+J3+K3+L3))</f>
        <v>12</v>
      </c>
      <c r="N3" s="16">
        <f>(M3/12)</f>
        <v>1</v>
      </c>
    </row>
    <row r="4" spans="1:14" x14ac:dyDescent="0.25">
      <c r="A4" s="6" t="s">
        <v>3</v>
      </c>
      <c r="B4" s="17">
        <f>(12*10)</f>
        <v>120</v>
      </c>
      <c r="M4" s="6">
        <f t="shared" si="0"/>
        <v>120</v>
      </c>
      <c r="N4" s="16">
        <f>(M4/12)</f>
        <v>10</v>
      </c>
    </row>
    <row r="5" spans="1:14" x14ac:dyDescent="0.25">
      <c r="A5" s="6" t="s">
        <v>4</v>
      </c>
      <c r="B5" s="17">
        <f>(12*10)</f>
        <v>120</v>
      </c>
      <c r="M5" s="6">
        <f t="shared" si="0"/>
        <v>120</v>
      </c>
      <c r="N5" s="16">
        <f>(M5/12)</f>
        <v>10</v>
      </c>
    </row>
    <row r="6" spans="1:14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5"/>
    </row>
    <row r="7" spans="1:14" x14ac:dyDescent="0.25">
      <c r="A7" s="6" t="s">
        <v>8</v>
      </c>
      <c r="B7" s="17">
        <v>96</v>
      </c>
      <c r="E7" s="8">
        <f>(26*2)</f>
        <v>52</v>
      </c>
      <c r="F7" s="8">
        <v>42</v>
      </c>
      <c r="M7" s="6">
        <f t="shared" si="0"/>
        <v>2</v>
      </c>
      <c r="N7" s="16">
        <f>(M7/12)</f>
        <v>0.16666666666666666</v>
      </c>
    </row>
    <row r="8" spans="1:14" x14ac:dyDescent="0.25">
      <c r="A8" s="6" t="s">
        <v>9</v>
      </c>
      <c r="B8" s="17">
        <v>96</v>
      </c>
      <c r="G8" s="8">
        <f>(19*5)</f>
        <v>95</v>
      </c>
      <c r="M8" s="6">
        <f t="shared" si="0"/>
        <v>1</v>
      </c>
      <c r="N8" s="16">
        <f>(M8/12)</f>
        <v>8.3333333333333329E-2</v>
      </c>
    </row>
    <row r="9" spans="1:14" x14ac:dyDescent="0.25">
      <c r="A9" s="6" t="s">
        <v>10</v>
      </c>
      <c r="B9" s="17">
        <v>96</v>
      </c>
      <c r="H9" s="8">
        <v>24</v>
      </c>
      <c r="J9" s="8">
        <v>21</v>
      </c>
      <c r="K9" s="8"/>
      <c r="L9" s="8"/>
      <c r="M9" s="6">
        <f t="shared" si="0"/>
        <v>51</v>
      </c>
      <c r="N9" s="16">
        <f>(M9/12)</f>
        <v>4.25</v>
      </c>
    </row>
    <row r="10" spans="1:14" x14ac:dyDescent="0.25">
      <c r="A10" s="6" t="s">
        <v>11</v>
      </c>
      <c r="B10" s="17">
        <v>96</v>
      </c>
      <c r="I10" s="8">
        <f>(24*4)</f>
        <v>96</v>
      </c>
      <c r="M10" s="6">
        <f t="shared" si="0"/>
        <v>0</v>
      </c>
      <c r="N10" s="16">
        <f>(M10/12)</f>
        <v>0</v>
      </c>
    </row>
    <row r="11" spans="1:14" x14ac:dyDescent="0.25">
      <c r="A11" s="6" t="s">
        <v>12</v>
      </c>
      <c r="B11" s="17">
        <v>96</v>
      </c>
      <c r="I11" s="8">
        <v>24</v>
      </c>
      <c r="M11" s="6">
        <f t="shared" si="0"/>
        <v>72</v>
      </c>
      <c r="N11" s="16">
        <f>(M11/12)</f>
        <v>6</v>
      </c>
    </row>
    <row r="12" spans="1:14" x14ac:dyDescent="0.25">
      <c r="A12" s="6" t="s">
        <v>13</v>
      </c>
      <c r="B12" s="17">
        <v>96</v>
      </c>
      <c r="K12" s="23">
        <v>96</v>
      </c>
      <c r="M12" s="6">
        <f t="shared" ref="M12:M20" si="1">(B12-(C12+D12+E12+F12+G12+H12+I12+J12+K12+L12))</f>
        <v>0</v>
      </c>
      <c r="N12" s="16">
        <f t="shared" ref="N12:N21" si="2">(M12/12)</f>
        <v>0</v>
      </c>
    </row>
    <row r="13" spans="1:14" x14ac:dyDescent="0.25">
      <c r="A13" s="6" t="s">
        <v>14</v>
      </c>
      <c r="B13" s="17">
        <v>96</v>
      </c>
      <c r="K13" s="23">
        <v>96</v>
      </c>
      <c r="M13" s="6">
        <f t="shared" si="1"/>
        <v>0</v>
      </c>
      <c r="N13" s="16">
        <f t="shared" si="2"/>
        <v>0</v>
      </c>
    </row>
    <row r="14" spans="1:14" x14ac:dyDescent="0.25">
      <c r="A14" s="6" t="s">
        <v>15</v>
      </c>
      <c r="B14" s="17">
        <v>96</v>
      </c>
      <c r="K14" s="23">
        <v>96</v>
      </c>
      <c r="M14" s="6">
        <f t="shared" si="1"/>
        <v>0</v>
      </c>
      <c r="N14" s="16">
        <f t="shared" si="2"/>
        <v>0</v>
      </c>
    </row>
    <row r="15" spans="1:14" x14ac:dyDescent="0.25">
      <c r="A15" s="6" t="s">
        <v>37</v>
      </c>
      <c r="B15" s="17">
        <v>96</v>
      </c>
      <c r="K15" s="23">
        <v>96</v>
      </c>
      <c r="M15" s="6">
        <f t="shared" si="1"/>
        <v>0</v>
      </c>
      <c r="N15" s="16">
        <f t="shared" si="2"/>
        <v>0</v>
      </c>
    </row>
    <row r="16" spans="1:14" x14ac:dyDescent="0.25">
      <c r="A16" s="6" t="s">
        <v>38</v>
      </c>
      <c r="B16" s="17">
        <v>96</v>
      </c>
      <c r="K16" s="24">
        <v>96</v>
      </c>
      <c r="M16" s="6">
        <f t="shared" si="1"/>
        <v>0</v>
      </c>
      <c r="N16" s="16">
        <f t="shared" si="2"/>
        <v>0</v>
      </c>
    </row>
    <row r="17" spans="1:14" x14ac:dyDescent="0.25">
      <c r="A17" s="6" t="s">
        <v>40</v>
      </c>
      <c r="B17" s="17">
        <v>96</v>
      </c>
      <c r="K17" s="24">
        <v>96</v>
      </c>
      <c r="M17" s="6">
        <f t="shared" ref="M17:M18" si="3">(B17-(C17+D17+E17+F17+G17+H17+I17+J17+K17+L17))</f>
        <v>0</v>
      </c>
      <c r="N17" s="16">
        <f t="shared" si="2"/>
        <v>0</v>
      </c>
    </row>
    <row r="18" spans="1:14" x14ac:dyDescent="0.25">
      <c r="A18" s="6" t="s">
        <v>41</v>
      </c>
      <c r="B18" s="17">
        <v>96</v>
      </c>
      <c r="M18" s="6">
        <f t="shared" si="3"/>
        <v>96</v>
      </c>
      <c r="N18" s="16">
        <f t="shared" si="2"/>
        <v>8</v>
      </c>
    </row>
    <row r="19" spans="1:14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25"/>
    </row>
    <row r="20" spans="1:14" x14ac:dyDescent="0.25">
      <c r="A20" s="6" t="s">
        <v>26</v>
      </c>
      <c r="B20" s="17">
        <v>96</v>
      </c>
      <c r="M20" s="6">
        <f t="shared" si="1"/>
        <v>96</v>
      </c>
      <c r="N20" s="16">
        <f t="shared" si="2"/>
        <v>8</v>
      </c>
    </row>
    <row r="21" spans="1:14" x14ac:dyDescent="0.25">
      <c r="A21" s="6" t="s">
        <v>27</v>
      </c>
      <c r="B21" s="17">
        <v>96</v>
      </c>
      <c r="M21" s="6">
        <f t="shared" ref="M21" si="4">(B21-(C21+D21+E21+F21+G21+H21+I21+J21+K21+L21))</f>
        <v>96</v>
      </c>
      <c r="N21" s="16">
        <f t="shared" si="2"/>
        <v>8</v>
      </c>
    </row>
    <row r="22" spans="1:14" x14ac:dyDescent="0.25">
      <c r="A22" s="6" t="s">
        <v>28</v>
      </c>
      <c r="B22" s="17">
        <v>96</v>
      </c>
      <c r="M22" s="6">
        <f>(B22-(C22+D22+E22+F22+G22+H22+I22+J22+K18+L22))</f>
        <v>96</v>
      </c>
      <c r="N22" s="16">
        <f t="shared" ref="N22:N27" si="5">(M22/12)</f>
        <v>8</v>
      </c>
    </row>
    <row r="23" spans="1:14" x14ac:dyDescent="0.25">
      <c r="A23" s="6" t="s">
        <v>29</v>
      </c>
      <c r="B23" s="17">
        <v>96</v>
      </c>
      <c r="M23" s="6">
        <f>(B23-(C23+D23+E23+F23+G23+H23+I23+J23+K19+L23))</f>
        <v>96</v>
      </c>
      <c r="N23" s="16">
        <f t="shared" si="5"/>
        <v>8</v>
      </c>
    </row>
    <row r="24" spans="1:14" x14ac:dyDescent="0.25">
      <c r="A24" s="6" t="s">
        <v>30</v>
      </c>
      <c r="B24" s="17">
        <v>96</v>
      </c>
      <c r="M24" s="6">
        <f t="shared" si="0"/>
        <v>96</v>
      </c>
      <c r="N24" s="16">
        <f t="shared" si="5"/>
        <v>8</v>
      </c>
    </row>
    <row r="25" spans="1:14" x14ac:dyDescent="0.25">
      <c r="A25" s="6" t="s">
        <v>31</v>
      </c>
      <c r="B25" s="17">
        <v>96</v>
      </c>
      <c r="M25" s="6">
        <f t="shared" si="0"/>
        <v>96</v>
      </c>
      <c r="N25" s="16">
        <f t="shared" si="5"/>
        <v>8</v>
      </c>
    </row>
    <row r="26" spans="1:14" x14ac:dyDescent="0.25">
      <c r="A26" s="6" t="s">
        <v>32</v>
      </c>
      <c r="B26" s="17">
        <v>96</v>
      </c>
      <c r="M26" s="6">
        <f t="shared" si="0"/>
        <v>96</v>
      </c>
      <c r="N26" s="16">
        <f t="shared" si="5"/>
        <v>8</v>
      </c>
    </row>
    <row r="27" spans="1:14" x14ac:dyDescent="0.25">
      <c r="A27" s="6" t="s">
        <v>33</v>
      </c>
      <c r="B27" s="17">
        <v>96</v>
      </c>
      <c r="M27" s="6">
        <f t="shared" si="0"/>
        <v>96</v>
      </c>
      <c r="N27" s="16">
        <f t="shared" si="5"/>
        <v>8</v>
      </c>
    </row>
    <row r="28" spans="1:14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25"/>
    </row>
    <row r="31" spans="1:14" x14ac:dyDescent="0.25">
      <c r="A31" s="8"/>
      <c r="B31" s="8" t="s">
        <v>24</v>
      </c>
    </row>
    <row r="32" spans="1:14" x14ac:dyDescent="0.25">
      <c r="A32" s="7"/>
      <c r="B32" s="7" t="s">
        <v>25</v>
      </c>
    </row>
    <row r="33" spans="1:9" x14ac:dyDescent="0.25">
      <c r="A33" s="20"/>
      <c r="B33" s="21" t="s">
        <v>34</v>
      </c>
    </row>
    <row r="34" spans="1:9" x14ac:dyDescent="0.25">
      <c r="A34" s="19"/>
      <c r="B34" s="22" t="s">
        <v>35</v>
      </c>
      <c r="I34" s="9">
        <v>414</v>
      </c>
    </row>
    <row r="35" spans="1:9" ht="17.25" x14ac:dyDescent="0.4">
      <c r="I35" s="10">
        <v>150</v>
      </c>
    </row>
    <row r="36" spans="1:9" x14ac:dyDescent="0.25">
      <c r="I36" s="18">
        <f>(I34-I35)</f>
        <v>264</v>
      </c>
    </row>
  </sheetData>
  <conditionalFormatting sqref="M2">
    <cfRule type="cellIs" dxfId="12" priority="20" operator="lessThan">
      <formula>0</formula>
    </cfRule>
  </conditionalFormatting>
  <conditionalFormatting sqref="N2:N18">
    <cfRule type="cellIs" dxfId="11" priority="19" operator="lessThan">
      <formula>0</formula>
    </cfRule>
  </conditionalFormatting>
  <conditionalFormatting sqref="N20:N27">
    <cfRule type="cellIs" dxfId="10" priority="14" operator="lessThan">
      <formula>0</formula>
    </cfRule>
  </conditionalFormatting>
  <conditionalFormatting sqref="N19">
    <cfRule type="cellIs" dxfId="9" priority="6" operator="lessThan">
      <formula>0</formula>
    </cfRule>
  </conditionalFormatting>
  <conditionalFormatting sqref="M3:M18 M20:M27">
    <cfRule type="cellIs" dxfId="8" priority="10" operator="lessThan">
      <formula>0</formula>
    </cfRule>
  </conditionalFormatting>
  <conditionalFormatting sqref="M2:N18 M20:N27">
    <cfRule type="cellIs" dxfId="7" priority="9" operator="greaterThan">
      <formula>0</formula>
    </cfRule>
  </conditionalFormatting>
  <conditionalFormatting sqref="N21">
    <cfRule type="cellIs" dxfId="6" priority="8" operator="lessThan">
      <formula>0</formula>
    </cfRule>
  </conditionalFormatting>
  <conditionalFormatting sqref="N20">
    <cfRule type="cellIs" dxfId="5" priority="7" operator="lessThan">
      <formula>0</formula>
    </cfRule>
  </conditionalFormatting>
  <conditionalFormatting sqref="M19">
    <cfRule type="cellIs" dxfId="4" priority="5" operator="lessThan">
      <formula>0</formula>
    </cfRule>
  </conditionalFormatting>
  <conditionalFormatting sqref="M19:N19">
    <cfRule type="cellIs" dxfId="3" priority="4" operator="greaterThan">
      <formula>0</formula>
    </cfRule>
  </conditionalFormatting>
  <conditionalFormatting sqref="N28">
    <cfRule type="cellIs" dxfId="2" priority="3" operator="lessThan">
      <formula>0</formula>
    </cfRule>
  </conditionalFormatting>
  <conditionalFormatting sqref="M28">
    <cfRule type="cellIs" dxfId="1" priority="2" operator="lessThan">
      <formula>0</formula>
    </cfRule>
  </conditionalFormatting>
  <conditionalFormatting sqref="M28:N28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6C19-D214-4A0A-8F44-504EBBFD87A5}">
  <dimension ref="A1:J19"/>
  <sheetViews>
    <sheetView tabSelected="1" workbookViewId="0">
      <selection activeCell="N13" sqref="N13"/>
    </sheetView>
  </sheetViews>
  <sheetFormatPr defaultRowHeight="15" x14ac:dyDescent="0.25"/>
  <sheetData>
    <row r="1" spans="1:10" ht="36.75" customHeight="1" x14ac:dyDescent="0.25">
      <c r="A1" s="26"/>
      <c r="B1" s="26"/>
      <c r="C1" s="26"/>
      <c r="D1" s="27"/>
      <c r="E1" s="26"/>
      <c r="F1" s="26"/>
      <c r="G1" s="26"/>
      <c r="H1" s="26"/>
    </row>
    <row r="2" spans="1:10" ht="36.75" customHeight="1" x14ac:dyDescent="0.25">
      <c r="A2" s="26"/>
      <c r="B2" s="26"/>
      <c r="C2" s="26"/>
      <c r="D2" s="27"/>
      <c r="E2" s="26"/>
      <c r="F2" s="26"/>
      <c r="G2" s="26"/>
      <c r="H2" s="26"/>
    </row>
    <row r="3" spans="1:10" ht="41.25" customHeight="1" x14ac:dyDescent="0.25">
      <c r="A3" s="26"/>
      <c r="B3" s="26"/>
      <c r="C3" s="26"/>
      <c r="D3" s="27"/>
      <c r="E3" s="26"/>
      <c r="F3" s="26"/>
      <c r="G3" s="26"/>
      <c r="H3" s="26"/>
    </row>
    <row r="4" spans="1:10" ht="35.25" customHeight="1" x14ac:dyDescent="0.25">
      <c r="A4" s="26"/>
      <c r="B4" s="26"/>
      <c r="C4" s="26"/>
      <c r="D4" s="27"/>
      <c r="E4" s="26"/>
      <c r="F4" s="26"/>
      <c r="G4" s="26"/>
      <c r="H4" s="26"/>
    </row>
    <row r="8" spans="1:10" ht="36.75" customHeight="1" x14ac:dyDescent="0.25">
      <c r="A8" s="26"/>
      <c r="B8" s="26"/>
      <c r="C8" s="26"/>
      <c r="D8" s="27"/>
      <c r="E8" s="26"/>
      <c r="F8" s="26"/>
      <c r="G8" s="26"/>
      <c r="H8" s="26"/>
    </row>
    <row r="9" spans="1:10" ht="36.75" customHeight="1" x14ac:dyDescent="0.25">
      <c r="A9" s="26"/>
      <c r="B9" s="26"/>
      <c r="C9" s="26"/>
      <c r="D9" s="27"/>
      <c r="E9" s="26"/>
      <c r="F9" s="26"/>
      <c r="G9" s="26"/>
      <c r="H9" s="26"/>
    </row>
    <row r="10" spans="1:10" ht="41.25" customHeight="1" x14ac:dyDescent="0.25">
      <c r="A10" s="26"/>
      <c r="B10" s="26"/>
      <c r="C10" s="26"/>
      <c r="D10" s="27"/>
      <c r="E10" s="26"/>
      <c r="F10" s="26"/>
      <c r="G10" s="26"/>
      <c r="H10" s="26"/>
    </row>
    <row r="11" spans="1:10" ht="35.25" customHeight="1" x14ac:dyDescent="0.25">
      <c r="A11" s="26"/>
      <c r="B11" s="26"/>
      <c r="C11" s="26"/>
      <c r="D11" s="27"/>
      <c r="E11" s="26"/>
      <c r="F11" s="26"/>
      <c r="G11" s="26"/>
      <c r="H11" s="26"/>
    </row>
    <row r="13" spans="1:10" x14ac:dyDescent="0.25">
      <c r="J13" s="28"/>
    </row>
    <row r="16" spans="1:10" ht="36.75" customHeight="1" x14ac:dyDescent="0.25">
      <c r="A16" s="26"/>
      <c r="B16" s="26"/>
      <c r="C16" s="26"/>
      <c r="D16" s="27"/>
      <c r="E16" s="26"/>
      <c r="F16" s="26"/>
      <c r="G16" s="26"/>
      <c r="H16" s="26"/>
    </row>
    <row r="17" spans="1:8" ht="36.75" customHeight="1" x14ac:dyDescent="0.25">
      <c r="A17" s="26"/>
      <c r="B17" s="26"/>
      <c r="C17" s="26"/>
      <c r="D17" s="27"/>
      <c r="E17" s="26"/>
      <c r="F17" s="26"/>
      <c r="G17" s="26"/>
      <c r="H17" s="26"/>
    </row>
    <row r="18" spans="1:8" ht="41.25" customHeight="1" x14ac:dyDescent="0.25">
      <c r="A18" s="26"/>
      <c r="B18" s="26"/>
      <c r="C18" s="26"/>
      <c r="D18" s="27"/>
      <c r="E18" s="26"/>
      <c r="F18" s="26"/>
      <c r="G18" s="26"/>
      <c r="H18" s="26"/>
    </row>
    <row r="19" spans="1:8" ht="35.25" customHeight="1" x14ac:dyDescent="0.25">
      <c r="A19" s="26"/>
      <c r="B19" s="26"/>
      <c r="C19" s="26"/>
      <c r="D19" s="27"/>
      <c r="E19" s="26"/>
      <c r="F19" s="26"/>
      <c r="G19" s="26"/>
      <c r="H19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8D3D-F631-4430-A9C9-7F5632DAB982}">
  <dimension ref="A13:I27"/>
  <sheetViews>
    <sheetView workbookViewId="0">
      <selection activeCell="J22" sqref="J22"/>
    </sheetView>
  </sheetViews>
  <sheetFormatPr defaultRowHeight="15" x14ac:dyDescent="0.25"/>
  <cols>
    <col min="1" max="1" width="9" customWidth="1"/>
    <col min="2" max="2" width="3.42578125" customWidth="1"/>
    <col min="8" max="8" width="3.140625" customWidth="1"/>
  </cols>
  <sheetData>
    <row r="13" spans="1:9" x14ac:dyDescent="0.25">
      <c r="E13">
        <f>(5.5*12)</f>
        <v>66</v>
      </c>
    </row>
    <row r="14" spans="1:9" x14ac:dyDescent="0.25">
      <c r="B14" s="11"/>
      <c r="C14" s="12"/>
      <c r="D14" s="11"/>
      <c r="E14" s="11"/>
      <c r="F14" s="11"/>
      <c r="G14" s="13"/>
      <c r="H14" s="11"/>
    </row>
    <row r="15" spans="1:9" ht="29.25" customHeight="1" x14ac:dyDescent="0.25">
      <c r="B15" s="11"/>
      <c r="H15" s="11"/>
    </row>
    <row r="16" spans="1:9" ht="42" customHeight="1" x14ac:dyDescent="0.25">
      <c r="A16">
        <v>24</v>
      </c>
      <c r="B16" s="11"/>
      <c r="H16" s="11"/>
      <c r="I16">
        <v>24</v>
      </c>
    </row>
    <row r="17" spans="2:8" x14ac:dyDescent="0.25">
      <c r="B17" s="11"/>
      <c r="C17" s="12"/>
      <c r="D17" s="11"/>
      <c r="E17" s="11"/>
      <c r="F17" s="11"/>
      <c r="G17" s="13"/>
      <c r="H17" s="11"/>
    </row>
    <row r="18" spans="2:8" x14ac:dyDescent="0.25">
      <c r="E18">
        <f>(5.5*12)</f>
        <v>66</v>
      </c>
    </row>
    <row r="23" spans="2:8" ht="44.25" customHeight="1" x14ac:dyDescent="0.25"/>
    <row r="24" spans="2:8" ht="42" customHeight="1" x14ac:dyDescent="0.25">
      <c r="C24" s="11"/>
      <c r="D24" s="15"/>
      <c r="E24" s="15"/>
      <c r="F24" s="15"/>
    </row>
    <row r="25" spans="2:8" ht="44.25" customHeight="1" x14ac:dyDescent="0.25">
      <c r="C25" s="11"/>
    </row>
    <row r="26" spans="2:8" ht="43.5" customHeight="1" x14ac:dyDescent="0.25">
      <c r="C26" s="14"/>
    </row>
    <row r="27" spans="2:8" ht="31.5" customHeight="1" x14ac:dyDescent="0.25">
      <c r="B27" s="11"/>
      <c r="C27" s="11"/>
      <c r="D27" s="11"/>
      <c r="E27" s="11"/>
      <c r="F27" s="11"/>
      <c r="G27" s="11"/>
      <c r="H2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12497E39BB3742AFF8947AA309E23F" ma:contentTypeVersion="11" ma:contentTypeDescription="Create a new document." ma:contentTypeScope="" ma:versionID="1fa5b83b833d1ac5dc8e6ebb6f425f9f">
  <xsd:schema xmlns:xsd="http://www.w3.org/2001/XMLSchema" xmlns:xs="http://www.w3.org/2001/XMLSchema" xmlns:p="http://schemas.microsoft.com/office/2006/metadata/properties" xmlns:ns3="ec07de78-4cdb-46a1-abbf-50caeb912a8e" xmlns:ns4="e633c51b-7eb2-4848-b7ed-8a33cad3a509" targetNamespace="http://schemas.microsoft.com/office/2006/metadata/properties" ma:root="true" ma:fieldsID="5bccc1a3ec95906d57e879e5a143e5ce" ns3:_="" ns4:_="">
    <xsd:import namespace="ec07de78-4cdb-46a1-abbf-50caeb912a8e"/>
    <xsd:import namespace="e633c51b-7eb2-4848-b7ed-8a33cad3a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de78-4cdb-46a1-abbf-50caeb912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3c51b-7eb2-4848-b7ed-8a33cad3a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019B8E-05A6-452D-B29E-7EA7255FE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662620-CAA2-4C9A-B771-FEFEA1433E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DE2120-D899-451A-A35E-B707169598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7de78-4cdb-46a1-abbf-50caeb912a8e"/>
    <ds:schemaRef ds:uri="e633c51b-7eb2-4848-b7ed-8a33cad3a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 Benjamin - ARS</dc:creator>
  <cp:lastModifiedBy>Haag, Benjamin - ARS</cp:lastModifiedBy>
  <dcterms:created xsi:type="dcterms:W3CDTF">2020-08-11T20:55:12Z</dcterms:created>
  <dcterms:modified xsi:type="dcterms:W3CDTF">2020-08-18T22:29:33Z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0x0101006B12497E39BB3742AFF8947AA309E23F</vt:lpwstr>
  </property>
</Properties>
</file>