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ntoche/Documents/"/>
    </mc:Choice>
  </mc:AlternateContent>
  <bookViews>
    <workbookView xWindow="0" yWindow="440" windowWidth="25600" windowHeight="14660"/>
  </bookViews>
  <sheets>
    <sheet name="Dia 11" sheetId="1" r:id="rId1"/>
    <sheet name="Dia 14" sheetId="5" r:id="rId2"/>
    <sheet name="Final" sheetId="7" r:id="rId3"/>
    <sheet name="BUDGET" sheetId="3" r:id="rId4"/>
    <sheet name="BOOKS" sheetId="4" r:id="rId5"/>
  </sheets>
  <definedNames>
    <definedName name="_xlnm.Print_Titles" localSheetId="4">BOOKS!$9:$9</definedName>
    <definedName name="_xlnm.Print_Titles" localSheetId="3">BUDGET!$16:$17</definedName>
    <definedName name="_xlnm.Print_Titles" localSheetId="0">'Dia 11'!$7:$7</definedName>
    <definedName name="_xlnm.Print_Titles" localSheetId="1">'Dia 14'!$7:$7</definedName>
    <definedName name="_xlnm.Print_Titles" localSheetId="2">Final!$7:$7</definedName>
    <definedName name="Requirement">#REF!</definedName>
    <definedName name="StartTime" localSheetId="1">'Dia 14'!$B$5</definedName>
    <definedName name="StartTime" localSheetId="2">Final!$B$5</definedName>
    <definedName name="StartTime">'Dia 11'!$B$5</definedName>
    <definedName name="TimeInterval" localSheetId="1">'Dia 14'!$E$5</definedName>
    <definedName name="TimeInterval" localSheetId="2">Final!$E$5</definedName>
    <definedName name="TimeInterval">'Dia 11'!$E$5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7" l="1"/>
  <c r="I8" i="7"/>
  <c r="G3" i="7"/>
  <c r="B10" i="3"/>
  <c r="H8" i="5"/>
  <c r="I8" i="5"/>
  <c r="G3" i="5"/>
  <c r="I8" i="1"/>
  <c r="H8" i="1"/>
  <c r="G3" i="1"/>
  <c r="J18" i="3"/>
  <c r="J19" i="3"/>
  <c r="J20" i="3"/>
  <c r="J21" i="3"/>
  <c r="J22" i="3"/>
  <c r="J23" i="3"/>
  <c r="I5" i="3"/>
  <c r="F5" i="4"/>
  <c r="C16" i="3"/>
  <c r="B13" i="3"/>
  <c r="F16" i="3"/>
  <c r="I16" i="3"/>
  <c r="J16" i="3"/>
  <c r="E13" i="3"/>
  <c r="H13" i="3"/>
  <c r="B9" i="3"/>
</calcChain>
</file>

<file path=xl/sharedStrings.xml><?xml version="1.0" encoding="utf-8"?>
<sst xmlns="http://schemas.openxmlformats.org/spreadsheetml/2006/main" count="87" uniqueCount="59">
  <si>
    <t>COLLEGE</t>
  </si>
  <si>
    <t>My Budget</t>
  </si>
  <si>
    <t>PERCENTAGE OF INCOME SPENT</t>
  </si>
  <si>
    <t>NET MONTHLY INCOME</t>
  </si>
  <si>
    <t>NET MONTHLY EXPENSES</t>
  </si>
  <si>
    <t>BALANCE</t>
  </si>
  <si>
    <t>MONTHLY INCOME</t>
  </si>
  <si>
    <t>MONTHLY EXPENSES</t>
  </si>
  <si>
    <t>ITEM</t>
  </si>
  <si>
    <t>AMOUNT</t>
  </si>
  <si>
    <t>PER MONTH</t>
  </si>
  <si>
    <t>Fixed income</t>
  </si>
  <si>
    <t>Financial aid</t>
  </si>
  <si>
    <t>Loans</t>
  </si>
  <si>
    <t>Other income</t>
  </si>
  <si>
    <t>Rent</t>
  </si>
  <si>
    <t>Utilities</t>
  </si>
  <si>
    <t>Cell phone</t>
  </si>
  <si>
    <t>Groceries</t>
  </si>
  <si>
    <t>Auto expenses</t>
  </si>
  <si>
    <t>Student loans</t>
  </si>
  <si>
    <t>Credit cards</t>
  </si>
  <si>
    <t>Insurance</t>
  </si>
  <si>
    <t>Entertainment</t>
  </si>
  <si>
    <t>Miscellaneous</t>
  </si>
  <si>
    <t>Tuition</t>
  </si>
  <si>
    <t>Lab fees</t>
  </si>
  <si>
    <t>Books</t>
  </si>
  <si>
    <t>Deposits</t>
  </si>
  <si>
    <t>Transportation</t>
  </si>
  <si>
    <t>Other fees</t>
  </si>
  <si>
    <t>Book List</t>
  </si>
  <si>
    <t>TITLE</t>
  </si>
  <si>
    <t>AUTHOR</t>
  </si>
  <si>
    <t>COURSE</t>
  </si>
  <si>
    <t>WHERE TO BUY?</t>
  </si>
  <si>
    <t>ISBN</t>
  </si>
  <si>
    <t>NOTES</t>
  </si>
  <si>
    <t>BOOK TRACKER</t>
  </si>
  <si>
    <t>BUDGET TRACKER</t>
  </si>
  <si>
    <t xml:space="preserve"> </t>
  </si>
  <si>
    <t>[Book Title]</t>
  </si>
  <si>
    <t>[Author]</t>
  </si>
  <si>
    <t>[Course]</t>
  </si>
  <si>
    <t>[Location]</t>
  </si>
  <si>
    <t>[Number]</t>
  </si>
  <si>
    <t>TERM EXPENSES</t>
  </si>
  <si>
    <t>Months in term</t>
  </si>
  <si>
    <t>Sexta</t>
  </si>
  <si>
    <t>Nome</t>
  </si>
  <si>
    <t>Entrada</t>
  </si>
  <si>
    <t>Saída</t>
  </si>
  <si>
    <t>Valor</t>
  </si>
  <si>
    <t>Total (minutos)</t>
  </si>
  <si>
    <t>André da silva campelo</t>
  </si>
  <si>
    <t>Resumo</t>
  </si>
  <si>
    <t>Tempo total (horas)</t>
  </si>
  <si>
    <t>Tempo total (minutos)</t>
  </si>
  <si>
    <t>Segunda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</si>
</sst>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R$&quot;* #,##0.00_);_(&quot;R$&quot;* \(#,##0.00\);_(&quot;R$&quot;* &quot;-&quot;??_);_(@_)"/>
    <numFmt numFmtId="164" formatCode="&quot;$&quot;#,##0_);[Red]\(&quot;$&quot;#,##0\)"/>
    <numFmt numFmtId="167" formatCode="&quot;$&quot;#,##0"/>
    <numFmt numFmtId="170" formatCode="yyyy"/>
    <numFmt numFmtId="172" formatCode="h:mm;@"/>
  </numFmts>
  <fonts count="15" x14ac:knownFonts="1">
    <font>
      <sz val="9"/>
      <color theme="0" tint="-0.34998626667073579"/>
      <name val="Arial"/>
      <family val="2"/>
      <scheme val="minor"/>
    </font>
    <font>
      <sz val="12"/>
      <color theme="4" tint="-0.499984740745262"/>
      <name val="Arial"/>
      <family val="2"/>
      <scheme val="major"/>
    </font>
    <font>
      <sz val="23"/>
      <color theme="0" tint="-4.9989318521683403E-2"/>
      <name val="Arial"/>
      <family val="2"/>
      <scheme val="major"/>
    </font>
    <font>
      <sz val="10"/>
      <color theme="0" tint="-0.34998626667073579"/>
      <name val="Arial"/>
      <family val="2"/>
      <scheme val="minor"/>
    </font>
    <font>
      <sz val="12"/>
      <color theme="4" tint="-0.499984740745262"/>
      <name val="Arial"/>
      <family val="2"/>
      <scheme val="minor"/>
    </font>
    <font>
      <sz val="9"/>
      <color theme="0" tint="-4.9989318521683403E-2"/>
      <name val="Arial"/>
      <family val="2"/>
      <scheme val="minor"/>
    </font>
    <font>
      <sz val="12"/>
      <color theme="4"/>
      <name val="Arial"/>
      <family val="2"/>
      <scheme val="minor"/>
    </font>
    <font>
      <sz val="23"/>
      <color theme="0" tint="-4.9989318521683403E-2"/>
      <name val="Arial"/>
      <family val="2"/>
      <scheme val="minor"/>
    </font>
    <font>
      <sz val="9"/>
      <color theme="0" tint="-0.34998626667073579"/>
      <name val="Arial"/>
      <family val="2"/>
      <scheme val="minor"/>
    </font>
    <font>
      <sz val="10"/>
      <color theme="0" tint="-4.9989318521683403E-2"/>
      <name val="Arial"/>
      <family val="2"/>
      <scheme val="minor"/>
    </font>
    <font>
      <sz val="28"/>
      <color theme="0"/>
      <name val="Arial"/>
      <family val="2"/>
      <scheme val="major"/>
    </font>
    <font>
      <sz val="10"/>
      <color theme="4"/>
      <name val="Arial"/>
      <family val="2"/>
      <scheme val="major"/>
    </font>
    <font>
      <sz val="34"/>
      <color theme="0" tint="-4.9989318521683403E-2"/>
      <name val="Arial"/>
      <family val="2"/>
      <scheme val="minor"/>
    </font>
    <font>
      <sz val="14"/>
      <color theme="4"/>
      <name val="Arial"/>
      <family val="2"/>
      <scheme val="minor"/>
    </font>
    <font>
      <sz val="24"/>
      <color theme="0" tint="-4.9989318521683403E-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ck">
        <color theme="1" tint="0.14996795556505021"/>
      </left>
      <right/>
      <top style="thick">
        <color theme="1" tint="0.14996795556505021"/>
      </top>
      <bottom style="thick">
        <color theme="1" tint="0.14996795556505021"/>
      </bottom>
      <diagonal/>
    </border>
    <border>
      <left/>
      <right style="thick">
        <color theme="1" tint="0.14996795556505021"/>
      </right>
      <top style="thick">
        <color theme="1" tint="0.14996795556505021"/>
      </top>
      <bottom style="thick">
        <color theme="1" tint="0.14996795556505021"/>
      </bottom>
      <diagonal/>
    </border>
  </borders>
  <cellStyleXfs count="6">
    <xf numFmtId="0" fontId="0" fillId="4" borderId="0">
      <alignment horizontal="left" vertical="center"/>
    </xf>
    <xf numFmtId="0" fontId="10" fillId="2" borderId="0" applyNumberFormat="0" applyBorder="0" applyAlignment="0" applyProtection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44" fontId="8" fillId="0" borderId="0" applyFont="0" applyFill="0" applyBorder="0" applyAlignment="0" applyProtection="0"/>
  </cellStyleXfs>
  <cellXfs count="57">
    <xf numFmtId="0" fontId="0" fillId="4" borderId="0" xfId="0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>
      <alignment horizontal="left" vertical="center"/>
    </xf>
    <xf numFmtId="0" fontId="4" fillId="2" borderId="0" xfId="2" applyFont="1" applyAlignment="1">
      <alignment horizontal="left"/>
    </xf>
    <xf numFmtId="0" fontId="3" fillId="4" borderId="0" xfId="0" applyFont="1">
      <alignment horizontal="left" vertical="center"/>
    </xf>
    <xf numFmtId="0" fontId="5" fillId="4" borderId="0" xfId="0" applyFont="1" applyAlignment="1">
      <alignment horizontal="left"/>
    </xf>
    <xf numFmtId="0" fontId="3" fillId="4" borderId="0" xfId="0" applyFont="1" applyAlignment="1">
      <alignment horizontal="left" vertical="center"/>
    </xf>
    <xf numFmtId="0" fontId="3" fillId="4" borderId="0" xfId="0" applyFont="1" applyAlignment="1">
      <alignment horizontal="left"/>
    </xf>
    <xf numFmtId="0" fontId="3" fillId="4" borderId="0" xfId="0" applyFont="1" applyAlignment="1">
      <alignment horizontal="right" vertical="center"/>
    </xf>
    <xf numFmtId="0" fontId="3" fillId="4" borderId="0" xfId="0" applyFont="1" applyAlignment="1">
      <alignment horizontal="left" vertical="center" wrapText="1"/>
    </xf>
    <xf numFmtId="9" fontId="7" fillId="5" borderId="0" xfId="4" applyNumberFormat="1" applyFont="1" applyFill="1" applyAlignment="1">
      <alignment horizontal="left" vertical="top"/>
    </xf>
    <xf numFmtId="164" fontId="7" fillId="5" borderId="0" xfId="4" applyNumberFormat="1" applyFont="1" applyFill="1" applyAlignment="1">
      <alignment horizontal="left" vertical="top"/>
    </xf>
    <xf numFmtId="0" fontId="7" fillId="4" borderId="0" xfId="4" applyFont="1" applyFill="1" applyAlignment="1">
      <alignment horizontal="left" vertical="center"/>
    </xf>
    <xf numFmtId="0" fontId="8" fillId="2" borderId="0" xfId="0" applyFont="1" applyFill="1">
      <alignment horizontal="left" vertical="center"/>
    </xf>
    <xf numFmtId="0" fontId="8" fillId="4" borderId="0" xfId="0" applyFont="1">
      <alignment horizontal="left" vertical="center"/>
    </xf>
    <xf numFmtId="0" fontId="9" fillId="4" borderId="0" xfId="0" applyFont="1" applyAlignment="1">
      <alignment horizontal="left"/>
    </xf>
    <xf numFmtId="0" fontId="8" fillId="4" borderId="0" xfId="0" applyFont="1" applyAlignment="1">
      <alignment wrapText="1"/>
    </xf>
    <xf numFmtId="0" fontId="7" fillId="4" borderId="0" xfId="0" applyFont="1" applyAlignment="1">
      <alignment horizontal="right" wrapText="1"/>
    </xf>
    <xf numFmtId="0" fontId="6" fillId="4" borderId="0" xfId="3" applyFont="1" applyFill="1" applyAlignment="1">
      <alignment horizontal="left" vertical="center"/>
    </xf>
    <xf numFmtId="0" fontId="8" fillId="4" borderId="1" xfId="0" applyFont="1" applyBorder="1" applyAlignment="1">
      <alignment vertical="center" wrapText="1"/>
    </xf>
    <xf numFmtId="0" fontId="10" fillId="2" borderId="0" xfId="1" applyAlignment="1">
      <alignment horizontal="left"/>
    </xf>
    <xf numFmtId="0" fontId="10" fillId="2" borderId="0" xfId="1" applyAlignment="1">
      <alignment horizontal="left" vertical="center"/>
    </xf>
    <xf numFmtId="0" fontId="11" fillId="5" borderId="0" xfId="3" applyFill="1" applyAlignment="1">
      <alignment horizontal="left"/>
    </xf>
    <xf numFmtId="0" fontId="11" fillId="4" borderId="0" xfId="3" applyFill="1" applyAlignment="1">
      <alignment horizontal="left" vertical="center"/>
    </xf>
    <xf numFmtId="0" fontId="11" fillId="5" borderId="0" xfId="3" applyFill="1" applyAlignment="1">
      <alignment horizontal="left" vertical="center"/>
    </xf>
    <xf numFmtId="0" fontId="11" fillId="4" borderId="0" xfId="3" applyFill="1" applyAlignment="1">
      <alignment horizontal="left"/>
    </xf>
    <xf numFmtId="0" fontId="1" fillId="2" borderId="0" xfId="2" applyAlignment="1">
      <alignment horizontal="left"/>
    </xf>
    <xf numFmtId="0" fontId="2" fillId="5" borderId="0" xfId="4" applyFill="1">
      <alignment vertical="center"/>
    </xf>
    <xf numFmtId="0" fontId="2" fillId="4" borderId="0" xfId="4" applyFill="1">
      <alignment vertical="center"/>
    </xf>
    <xf numFmtId="167" fontId="3" fillId="4" borderId="0" xfId="0" applyNumberFormat="1" applyFont="1" applyAlignment="1">
      <alignment horizontal="right" vertical="center"/>
    </xf>
    <xf numFmtId="167" fontId="3" fillId="4" borderId="0" xfId="0" applyNumberFormat="1" applyFont="1">
      <alignment horizontal="left" vertical="center"/>
    </xf>
    <xf numFmtId="167" fontId="3" fillId="4" borderId="0" xfId="0" applyNumberFormat="1" applyFont="1" applyAlignment="1">
      <alignment vertical="center"/>
    </xf>
    <xf numFmtId="167" fontId="11" fillId="5" borderId="0" xfId="3" applyNumberFormat="1" applyFill="1" applyAlignment="1">
      <alignment vertical="center"/>
    </xf>
    <xf numFmtId="0" fontId="0" fillId="2" borderId="0" xfId="0" applyFont="1" applyFill="1">
      <alignment horizontal="left" vertical="center"/>
    </xf>
    <xf numFmtId="0" fontId="0" fillId="4" borderId="1" xfId="0" applyFont="1" applyBorder="1" applyAlignment="1">
      <alignment vertical="center" wrapText="1"/>
    </xf>
    <xf numFmtId="0" fontId="12" fillId="4" borderId="0" xfId="0" applyFont="1" applyAlignment="1">
      <alignment horizontal="right" wrapText="1"/>
    </xf>
    <xf numFmtId="0" fontId="9" fillId="4" borderId="0" xfId="0" applyFont="1" applyAlignment="1">
      <alignment horizontal="left" wrapText="1"/>
    </xf>
    <xf numFmtId="9" fontId="3" fillId="3" borderId="3" xfId="0" applyNumberFormat="1" applyFont="1" applyFill="1" applyBorder="1" applyAlignment="1">
      <alignment vertical="center"/>
    </xf>
    <xf numFmtId="9" fontId="3" fillId="3" borderId="4" xfId="0" applyNumberFormat="1" applyFont="1" applyFill="1" applyBorder="1" applyAlignment="1">
      <alignment vertical="center"/>
    </xf>
    <xf numFmtId="170" fontId="12" fillId="4" borderId="0" xfId="0" applyNumberFormat="1" applyFont="1" applyAlignment="1">
      <alignment horizontal="right" wrapText="1"/>
    </xf>
    <xf numFmtId="0" fontId="0" fillId="4" borderId="1" xfId="0" applyFont="1" applyBorder="1" applyAlignment="1">
      <alignment vertical="center" wrapText="1"/>
    </xf>
    <xf numFmtId="172" fontId="8" fillId="4" borderId="1" xfId="0" applyNumberFormat="1" applyFont="1" applyBorder="1" applyAlignment="1">
      <alignment vertical="center" wrapText="1"/>
    </xf>
    <xf numFmtId="172" fontId="8" fillId="4" borderId="0" xfId="0" applyNumberFormat="1" applyFont="1">
      <alignment horizontal="left" vertical="center"/>
    </xf>
    <xf numFmtId="0" fontId="8" fillId="4" borderId="0" xfId="0" applyNumberFormat="1" applyFont="1">
      <alignment horizontal="left" vertical="center"/>
    </xf>
    <xf numFmtId="0" fontId="8" fillId="4" borderId="1" xfId="0" applyNumberFormat="1" applyFont="1" applyBorder="1" applyAlignment="1">
      <alignment vertical="center" wrapText="1"/>
    </xf>
    <xf numFmtId="0" fontId="3" fillId="4" borderId="2" xfId="0" applyFont="1" applyBorder="1" applyAlignment="1">
      <alignment vertical="center" wrapText="1"/>
    </xf>
    <xf numFmtId="172" fontId="3" fillId="4" borderId="2" xfId="0" applyNumberFormat="1" applyFont="1" applyBorder="1" applyAlignment="1">
      <alignment horizontal="center" vertical="center" wrapText="1"/>
    </xf>
    <xf numFmtId="0" fontId="3" fillId="4" borderId="2" xfId="0" applyNumberFormat="1" applyFont="1" applyBorder="1" applyAlignment="1">
      <alignment horizontal="center" vertical="center" wrapText="1"/>
    </xf>
    <xf numFmtId="44" fontId="3" fillId="4" borderId="2" xfId="5" applyFont="1" applyFill="1" applyBorder="1" applyAlignment="1">
      <alignment vertical="center" wrapText="1"/>
    </xf>
    <xf numFmtId="0" fontId="13" fillId="4" borderId="0" xfId="3" applyFont="1" applyFill="1" applyAlignment="1">
      <alignment horizontal="left" vertical="center"/>
    </xf>
    <xf numFmtId="0" fontId="13" fillId="4" borderId="0" xfId="3" applyFont="1" applyFill="1" applyAlignment="1">
      <alignment horizontal="center" vertical="center"/>
    </xf>
    <xf numFmtId="18" fontId="14" fillId="4" borderId="0" xfId="0" applyNumberFormat="1" applyFont="1" applyAlignment="1">
      <alignment horizontal="left" wrapText="1"/>
    </xf>
    <xf numFmtId="0" fontId="13" fillId="4" borderId="0" xfId="3" applyFont="1" applyFill="1" applyAlignment="1">
      <alignment horizontal="center" vertical="center"/>
    </xf>
    <xf numFmtId="0" fontId="3" fillId="4" borderId="2" xfId="0" applyNumberFormat="1" applyFont="1" applyBorder="1" applyAlignment="1">
      <alignment horizontal="center" vertical="center" wrapText="1"/>
    </xf>
    <xf numFmtId="0" fontId="8" fillId="4" borderId="0" xfId="0" applyFont="1">
      <alignment horizontal="left" vertical="center"/>
    </xf>
    <xf numFmtId="0" fontId="8" fillId="4" borderId="1" xfId="0" applyFont="1" applyBorder="1">
      <alignment horizontal="left" vertical="center"/>
    </xf>
    <xf numFmtId="0" fontId="8" fillId="4" borderId="1" xfId="0" applyFont="1" applyBorder="1" applyAlignment="1">
      <alignment vertical="center" wrapText="1"/>
    </xf>
  </cellXfs>
  <cellStyles count="6">
    <cellStyle name="Currency" xfId="5" builtinId="4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3">
    <dxf>
      <font>
        <name val="Arial"/>
        <scheme val="minor"/>
      </font>
      <alignment horizontal="left" vertical="center" textRotation="0" wrapText="1" indent="0" justifyLastLine="0" shrinkToFit="0" readingOrder="0"/>
    </dxf>
    <dxf>
      <font>
        <name val="Arial"/>
        <scheme val="minor"/>
      </font>
    </dxf>
    <dxf>
      <font>
        <name val="Arial"/>
        <scheme val="minor"/>
      </font>
      <alignment horizontal="left" vertical="center" textRotation="0" wrapText="1" indent="0" justifyLastLine="0" shrinkToFit="0" readingOrder="0"/>
    </dxf>
    <dxf>
      <font>
        <name val="Arial"/>
        <scheme val="minor"/>
      </font>
      <alignment horizontal="left" vertical="center" textRotation="0" wrapText="1" indent="0" justifyLastLine="0" shrinkToFit="0" readingOrder="0"/>
    </dxf>
    <dxf>
      <font>
        <name val="Arial"/>
        <scheme val="minor"/>
      </font>
      <alignment horizontal="left" vertical="center" textRotation="0" wrapText="1" indent="0" justifyLastLine="0" shrinkToFit="0" readingOrder="0"/>
    </dxf>
    <dxf>
      <font>
        <name val="Arial"/>
        <scheme val="minor"/>
      </font>
      <alignment horizontal="left" vertical="center" textRotation="0" wrapText="1" indent="0" justifyLastLine="0" shrinkToFit="0" readingOrder="0"/>
    </dxf>
    <dxf>
      <font>
        <name val="Arial"/>
        <scheme val="minor"/>
      </font>
    </dxf>
    <dxf>
      <alignment horizontal="left" vertical="bottom" textRotation="0" wrapText="0" indent="0" justifyLastLine="0" shrinkToFit="0" readingOrder="0"/>
    </dxf>
    <dxf>
      <font>
        <name val="Arial"/>
        <scheme val="minor"/>
      </font>
      <numFmt numFmtId="167" formatCode="&quot;$&quot;#,##0"/>
      <alignment horizontal="general" vertical="center" textRotation="0" wrapText="0" indent="0" justifyLastLine="0" shrinkToFit="0" readingOrder="0"/>
    </dxf>
    <dxf>
      <font>
        <name val="Arial"/>
        <scheme val="minor"/>
      </font>
      <numFmt numFmtId="167" formatCode="&quot;$&quot;#,##0"/>
      <alignment horizontal="general" vertical="center" textRotation="0" wrapText="0" indent="0" justifyLastLine="0" shrinkToFit="0" readingOrder="0"/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  <alignment vertical="center" textRotation="0" indent="0" justifyLastLine="0" shrinkToFit="0" readingOrder="0"/>
    </dxf>
    <dxf>
      <font>
        <name val="Arial"/>
        <scheme val="minor"/>
      </font>
      <numFmt numFmtId="167" formatCode="&quot;$&quot;#,##0"/>
      <alignment horizontal="general" vertical="center" textRotation="0" wrapText="0" indent="0" justifyLastLine="0" shrinkToFit="0" readingOrder="0"/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  <alignment vertical="center" textRotation="0" indent="0" justifyLastLine="0" shrinkToFit="0" readingOrder="0"/>
    </dxf>
    <dxf>
      <numFmt numFmtId="168" formatCode="&quot;$&quot;#,##0.00"/>
    </dxf>
    <dxf>
      <font>
        <name val="Arial"/>
        <scheme val="minor"/>
      </font>
      <numFmt numFmtId="167" formatCode="&quot;$&quot;#,##0"/>
      <alignment horizontal="right" vertical="center" textRotation="0" wrapText="0" indent="0" justifyLastLine="0" shrinkToFit="0" readingOrder="0"/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</dxf>
    <dxf>
      <font>
        <name val="Arial"/>
        <scheme val="minor"/>
      </font>
      <alignment vertical="center" textRotation="0" indent="0" justifyLastLine="0" shrinkToFit="0" readingOrder="0"/>
    </dxf>
    <dxf>
      <font>
        <b/>
        <i val="0"/>
        <color theme="0" tint="-0.34998626667073579"/>
      </font>
    </dxf>
    <dxf>
      <font>
        <b/>
        <i val="0"/>
        <color theme="0" tint="-0.34998626667073579"/>
      </font>
    </dxf>
    <dxf>
      <font>
        <color theme="0" tint="-0.34998626667073579"/>
      </font>
      <border>
        <top style="thin">
          <color theme="1"/>
        </top>
        <bottom/>
      </border>
    </dxf>
    <dxf>
      <font>
        <b val="0"/>
        <i val="0"/>
        <color theme="0" tint="-4.9989318521683403E-2"/>
      </font>
      <border diagonalUp="0" diagonalDown="0">
        <left/>
        <right/>
        <top/>
        <bottom/>
        <vertical/>
        <horizontal/>
      </border>
    </dxf>
    <dxf>
      <font>
        <b val="0"/>
        <i val="0"/>
        <color theme="0" tint="-0.34998626667073579"/>
      </font>
      <fill>
        <patternFill patternType="solid">
          <bgColor theme="1" tint="0.14996795556505021"/>
        </patternFill>
      </fill>
      <border>
        <top style="thin">
          <color theme="1"/>
        </top>
        <bottom/>
        <vertical/>
        <horizontal style="thin">
          <color theme="1"/>
        </horizontal>
      </border>
    </dxf>
    <dxf>
      <font>
        <b/>
        <i val="0"/>
        <color theme="0" tint="-0.34998626667073579"/>
      </font>
    </dxf>
    <dxf>
      <font>
        <b/>
        <i val="0"/>
        <color theme="0" tint="-0.34998626667073579"/>
      </font>
    </dxf>
    <dxf>
      <font>
        <color theme="0" tint="-0.34998626667073579"/>
      </font>
      <border>
        <top style="thin">
          <color theme="1"/>
        </top>
        <bottom/>
      </border>
    </dxf>
    <dxf>
      <font>
        <b val="0"/>
        <i val="0"/>
        <color theme="4"/>
      </font>
      <border diagonalUp="0" diagonalDown="0">
        <left/>
        <right/>
        <top/>
        <bottom/>
        <vertical/>
        <horizontal/>
      </border>
    </dxf>
    <dxf>
      <font>
        <b val="0"/>
        <i val="0"/>
        <color theme="0" tint="-0.34998626667073579"/>
      </font>
      <fill>
        <patternFill patternType="solid">
          <bgColor theme="1" tint="0.14996795556505021"/>
        </patternFill>
      </fill>
      <border>
        <top style="thin">
          <color theme="1"/>
        </top>
        <bottom/>
        <vertical/>
        <horizontal style="thin">
          <color theme="1"/>
        </horizontal>
      </border>
    </dxf>
  </dxfs>
  <tableStyles count="2" defaultTableStyle="College course manager table style" defaultPivotStyle="PivotStyleLight16">
    <tableStyle name="College course manager table style" pivot="0" count="5">
      <tableStyleElement type="wholeTable" dxfId="32"/>
      <tableStyleElement type="headerRow" dxfId="31"/>
      <tableStyleElement type="totalRow" dxfId="30"/>
      <tableStyleElement type="firstColumn" dxfId="29"/>
      <tableStyleElement type="lastColumn" dxfId="28"/>
    </tableStyle>
    <tableStyle name="College course manager table style 2" pivot="0" count="5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MonthlyIncome" displayName="MonthlyIncome" ref="B17:C21" headerRowDxfId="22" dataDxfId="21" totalsRowDxfId="20">
  <autoFilter ref="B17:C21"/>
  <tableColumns count="2">
    <tableColumn id="1" name="ITEM" totalsRowLabel="Total" dataDxfId="19"/>
    <tableColumn id="2" name="AMOUNT" totalsRowFunction="sum" dataDxfId="18" totalsRowDxfId="17"/>
  </tableColumns>
  <tableStyleInfo name="College course manager table style 2" showFirstColumn="0" showLastColumn="0" showRowStripes="1" showColumnStripes="0"/>
  <extLst>
    <ext xmlns:x14="http://schemas.microsoft.com/office/spreadsheetml/2009/9/main" uri="{504A1905-F514-4f6f-8877-14C23A59335A}">
      <x14:table altText="Monthly income table" altTextSummary="Enter itemized monthly incomes."/>
    </ext>
  </extLst>
</table>
</file>

<file path=xl/tables/table2.xml><?xml version="1.0" encoding="utf-8"?>
<table xmlns="http://schemas.openxmlformats.org/spreadsheetml/2006/main" id="4" name="MonthlyExpenses" displayName="MonthlyExpenses" ref="E17:F27" totalsRowShown="0" headerRowDxfId="16" dataDxfId="15">
  <autoFilter ref="E17:F27"/>
  <tableColumns count="2">
    <tableColumn id="1" name="ITEM" dataDxfId="14"/>
    <tableColumn id="2" name="AMOUNT" dataDxfId="13"/>
  </tableColumns>
  <tableStyleInfo name="College course manager table style 2" showFirstColumn="0" showLastColumn="0" showRowStripes="1" showColumnStripes="0"/>
  <extLst>
    <ext xmlns:x14="http://schemas.microsoft.com/office/spreadsheetml/2009/9/main" uri="{504A1905-F514-4f6f-8877-14C23A59335A}">
      <x14:table altText="Monthly expenses table" altTextSummary="Enter itemized monthly expenses."/>
    </ext>
  </extLst>
</table>
</file>

<file path=xl/tables/table3.xml><?xml version="1.0" encoding="utf-8"?>
<table xmlns="http://schemas.openxmlformats.org/spreadsheetml/2006/main" id="5" name="TermExpenses" displayName="TermExpenses" ref="H17:J23" totalsRowShown="0" headerRowDxfId="12" dataDxfId="11">
  <autoFilter ref="H17:J23"/>
  <tableColumns count="3">
    <tableColumn id="1" name="ITEM" dataDxfId="10"/>
    <tableColumn id="2" name="AMOUNT" dataDxfId="9"/>
    <tableColumn id="3" name="PER MONTH" dataDxfId="8">
      <calculatedColumnFormula>TermExpenses[[#This Row],[AMOUNT]]/$J$15</calculatedColumnFormula>
    </tableColumn>
  </tableColumns>
  <tableStyleInfo name="College course manager table style 2" showFirstColumn="0" showLastColumn="0" showRowStripes="1" showColumnStripes="0"/>
  <extLst>
    <ext xmlns:x14="http://schemas.microsoft.com/office/spreadsheetml/2009/9/main" uri="{504A1905-F514-4f6f-8877-14C23A59335A}">
      <x14:table altText="Semester expenses table" altTextSummary="Enter itemized semester expenses and their amounts and a per month value will be calculated for you (based on a 4 month semester)."/>
    </ext>
  </extLst>
</table>
</file>

<file path=xl/tables/table4.xml><?xml version="1.0" encoding="utf-8"?>
<table xmlns="http://schemas.openxmlformats.org/spreadsheetml/2006/main" id="6" name="BookList" displayName="BookList" ref="B9:G12" totalsRowShown="0" headerRowDxfId="7" dataDxfId="6" headerRowCellStyle="Heading 2">
  <autoFilter ref="B9:G12"/>
  <tableColumns count="6">
    <tableColumn id="1" name="TITLE" dataDxfId="5"/>
    <tableColumn id="3" name="AUTHOR" dataDxfId="4"/>
    <tableColumn id="4" name="COURSE" dataDxfId="3"/>
    <tableColumn id="5" name="WHERE TO BUY?" dataDxfId="2"/>
    <tableColumn id="6" name="ISBN" dataDxfId="1"/>
    <tableColumn id="7" name="NOTES" dataDxfId="0"/>
  </tableColumns>
  <tableStyleInfo name="College course manager table style" showFirstColumn="0" showLastColumn="0" showRowStripes="1" showColumnStripes="0"/>
  <extLst>
    <ext xmlns:x14="http://schemas.microsoft.com/office/spreadsheetml/2009/9/main" uri="{504A1905-F514-4f6f-8877-14C23A59335A}">
      <x14:table altText="Book list table" altTextSummary="Enter in your college books here, including title, edition, author, course, where you can purchase it, the ISBN and any notes."/>
    </ext>
  </extLst>
</table>
</file>

<file path=xl/theme/theme1.xml><?xml version="1.0" encoding="utf-8"?>
<a:theme xmlns:a="http://schemas.openxmlformats.org/drawingml/2006/main" name="Office Theme">
  <a:themeElements>
    <a:clrScheme name="College course manager">
      <a:dk1>
        <a:sysClr val="windowText" lastClr="000000"/>
      </a:dk1>
      <a:lt1>
        <a:sysClr val="window" lastClr="FFFFFF"/>
      </a:lt1>
      <a:dk2>
        <a:srgbClr val="1A1715"/>
      </a:dk2>
      <a:lt2>
        <a:srgbClr val="FCFCFB"/>
      </a:lt2>
      <a:accent1>
        <a:srgbClr val="38C8CC"/>
      </a:accent1>
      <a:accent2>
        <a:srgbClr val="F6717A"/>
      </a:accent2>
      <a:accent3>
        <a:srgbClr val="80CA6F"/>
      </a:accent3>
      <a:accent4>
        <a:srgbClr val="F6CF6B"/>
      </a:accent4>
      <a:accent5>
        <a:srgbClr val="FFA957"/>
      </a:accent5>
      <a:accent6>
        <a:srgbClr val="A37CB2"/>
      </a:accent6>
      <a:hlink>
        <a:srgbClr val="38C8CC"/>
      </a:hlink>
      <a:folHlink>
        <a:srgbClr val="A37CB2"/>
      </a:folHlink>
    </a:clrScheme>
    <a:fontScheme name="College course manager2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2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1" tint="0.14999847407452621"/>
    <pageSetUpPr autoPageBreaks="0" fitToPage="1"/>
  </sheetPr>
  <dimension ref="A1:K31"/>
  <sheetViews>
    <sheetView showGridLines="0" tabSelected="1" topLeftCell="A6" zoomScale="125" zoomScaleNormal="125" zoomScalePageLayoutView="125" workbookViewId="0">
      <selection activeCell="B12" sqref="B12:E12"/>
    </sheetView>
  </sheetViews>
  <sheetFormatPr baseColWidth="10" defaultColWidth="9.19921875" defaultRowHeight="31.5" customHeight="1" x14ac:dyDescent="0.15"/>
  <cols>
    <col min="1" max="1" width="4.3984375" style="14" customWidth="1"/>
    <col min="2" max="5" width="16.796875" style="14" customWidth="1"/>
    <col min="6" max="7" width="16.796875" style="42" customWidth="1"/>
    <col min="8" max="8" width="22.796875" style="43" customWidth="1"/>
    <col min="9" max="9" width="16.796875" style="14" customWidth="1"/>
    <col min="10" max="10" width="3.59765625" style="14" customWidth="1"/>
    <col min="11" max="16384" width="9.19921875" style="14"/>
  </cols>
  <sheetData>
    <row r="1" spans="1:11" s="13" customFormat="1" ht="6" customHeight="1" x14ac:dyDescent="0.15">
      <c r="J1" s="33" t="s">
        <v>40</v>
      </c>
    </row>
    <row r="2" spans="1:11" s="13" customFormat="1" ht="12" x14ac:dyDescent="0.15"/>
    <row r="3" spans="1:11" ht="6" customHeight="1" x14ac:dyDescent="0.15">
      <c r="F3" s="14"/>
      <c r="G3" s="39">
        <f ca="1">NOW()</f>
        <v>42958.062253587967</v>
      </c>
      <c r="H3" s="39"/>
      <c r="I3" s="39"/>
    </row>
    <row r="4" spans="1:11" ht="33" customHeight="1" x14ac:dyDescent="0.15">
      <c r="B4" s="15"/>
      <c r="E4" s="36"/>
      <c r="F4" s="36"/>
      <c r="G4" s="39"/>
      <c r="H4" s="39"/>
      <c r="I4" s="39"/>
    </row>
    <row r="5" spans="1:11" ht="30" x14ac:dyDescent="0.3">
      <c r="A5" s="16"/>
      <c r="B5" s="51" t="s">
        <v>48</v>
      </c>
      <c r="C5" s="51"/>
      <c r="D5" s="16"/>
      <c r="E5" s="17"/>
      <c r="F5" s="5"/>
      <c r="G5" s="14"/>
      <c r="H5" s="14"/>
    </row>
    <row r="6" spans="1:11" ht="12" x14ac:dyDescent="0.15">
      <c r="F6" s="14"/>
      <c r="G6" s="14"/>
      <c r="H6" s="14"/>
    </row>
    <row r="7" spans="1:11" ht="33" customHeight="1" x14ac:dyDescent="0.15">
      <c r="A7" s="18"/>
      <c r="B7" s="49" t="s">
        <v>49</v>
      </c>
      <c r="C7" s="49"/>
      <c r="D7" s="49"/>
      <c r="E7" s="49"/>
      <c r="F7" s="50" t="s">
        <v>50</v>
      </c>
      <c r="G7" s="50" t="s">
        <v>51</v>
      </c>
      <c r="H7" s="50" t="s">
        <v>53</v>
      </c>
      <c r="I7" s="50" t="s">
        <v>52</v>
      </c>
    </row>
    <row r="8" spans="1:11" ht="31.5" customHeight="1" x14ac:dyDescent="0.15">
      <c r="B8" s="45" t="s">
        <v>54</v>
      </c>
      <c r="C8" s="45"/>
      <c r="D8" s="45"/>
      <c r="E8" s="45"/>
      <c r="F8" s="46">
        <v>0.33333333333333331</v>
      </c>
      <c r="G8" s="46">
        <v>0.42708333333333331</v>
      </c>
      <c r="H8" s="47">
        <f>MINUTE(G8-F8)+(HOUR(G8-F8)*60)</f>
        <v>135</v>
      </c>
      <c r="I8" s="48">
        <f>H8*0.03333333</f>
        <v>4.4999995500000001</v>
      </c>
      <c r="K8" s="43"/>
    </row>
    <row r="9" spans="1:11" ht="31.5" customHeight="1" x14ac:dyDescent="0.15">
      <c r="B9" s="40"/>
      <c r="C9" s="40"/>
      <c r="D9" s="40"/>
      <c r="E9" s="40"/>
      <c r="F9" s="41"/>
      <c r="G9" s="41"/>
      <c r="H9" s="44"/>
      <c r="I9" s="19"/>
    </row>
    <row r="10" spans="1:11" ht="31.5" customHeight="1" x14ac:dyDescent="0.15">
      <c r="B10" s="56"/>
      <c r="C10" s="56"/>
      <c r="D10" s="56"/>
      <c r="E10" s="56"/>
      <c r="F10" s="41"/>
      <c r="G10" s="41"/>
      <c r="H10" s="44"/>
      <c r="I10" s="19"/>
    </row>
    <row r="11" spans="1:11" ht="31.5" customHeight="1" x14ac:dyDescent="0.15">
      <c r="B11" s="56"/>
      <c r="C11" s="56"/>
      <c r="D11" s="56"/>
      <c r="E11" s="56"/>
      <c r="F11" s="41"/>
      <c r="G11" s="41"/>
      <c r="H11" s="44"/>
      <c r="I11" s="19"/>
    </row>
    <row r="12" spans="1:11" ht="31.5" customHeight="1" x14ac:dyDescent="0.15">
      <c r="B12" s="56"/>
      <c r="C12" s="56"/>
      <c r="D12" s="56"/>
      <c r="E12" s="56"/>
      <c r="F12" s="41"/>
      <c r="G12" s="41"/>
      <c r="H12" s="44"/>
      <c r="I12" s="19"/>
    </row>
    <row r="13" spans="1:11" ht="31.5" customHeight="1" x14ac:dyDescent="0.15">
      <c r="B13" s="56"/>
      <c r="C13" s="56"/>
      <c r="D13" s="56"/>
      <c r="E13" s="56"/>
      <c r="F13" s="41"/>
      <c r="G13" s="41"/>
      <c r="H13" s="44"/>
      <c r="I13" s="19"/>
    </row>
    <row r="14" spans="1:11" ht="31.5" customHeight="1" x14ac:dyDescent="0.15">
      <c r="B14" s="19"/>
      <c r="C14" s="19"/>
      <c r="D14" s="19"/>
      <c r="E14" s="19"/>
      <c r="F14" s="41"/>
      <c r="G14" s="41"/>
      <c r="H14" s="44"/>
      <c r="I14" s="19"/>
    </row>
    <row r="15" spans="1:11" ht="31.5" customHeight="1" x14ac:dyDescent="0.15">
      <c r="B15" s="19"/>
      <c r="C15" s="19"/>
      <c r="D15" s="19"/>
      <c r="E15" s="19"/>
      <c r="F15" s="41"/>
      <c r="G15" s="41"/>
      <c r="H15" s="44"/>
      <c r="I15" s="19"/>
    </row>
    <row r="16" spans="1:11" ht="31.5" customHeight="1" x14ac:dyDescent="0.15">
      <c r="B16" s="19"/>
      <c r="C16" s="19"/>
      <c r="D16" s="19"/>
      <c r="E16" s="19"/>
      <c r="F16" s="41"/>
      <c r="G16" s="41"/>
      <c r="H16" s="44"/>
      <c r="I16" s="19"/>
    </row>
    <row r="17" spans="2:9" ht="31.5" customHeight="1" x14ac:dyDescent="0.15">
      <c r="B17" s="19"/>
      <c r="C17" s="19"/>
      <c r="D17" s="19"/>
      <c r="E17" s="19"/>
      <c r="F17" s="41"/>
      <c r="G17" s="41"/>
      <c r="H17" s="44"/>
      <c r="I17" s="19"/>
    </row>
    <row r="18" spans="2:9" ht="31.5" customHeight="1" x14ac:dyDescent="0.15">
      <c r="B18" s="19"/>
      <c r="C18" s="19"/>
      <c r="D18" s="19"/>
      <c r="E18" s="19"/>
      <c r="F18" s="41"/>
      <c r="G18" s="41"/>
      <c r="H18" s="44"/>
      <c r="I18" s="19"/>
    </row>
    <row r="19" spans="2:9" ht="31.5" customHeight="1" x14ac:dyDescent="0.15">
      <c r="B19" s="19"/>
      <c r="C19" s="19"/>
      <c r="D19" s="19"/>
      <c r="E19" s="19"/>
      <c r="F19" s="41"/>
      <c r="G19" s="41"/>
      <c r="H19" s="44"/>
      <c r="I19" s="19"/>
    </row>
    <row r="20" spans="2:9" ht="31.5" customHeight="1" x14ac:dyDescent="0.15">
      <c r="B20" s="19"/>
      <c r="C20" s="19"/>
      <c r="D20" s="19"/>
      <c r="E20" s="19"/>
      <c r="F20" s="41"/>
      <c r="G20" s="41"/>
      <c r="H20" s="44"/>
      <c r="I20" s="19"/>
    </row>
    <row r="21" spans="2:9" ht="31.5" customHeight="1" x14ac:dyDescent="0.15">
      <c r="B21" s="19"/>
      <c r="C21" s="19"/>
      <c r="D21" s="19"/>
      <c r="E21" s="19"/>
      <c r="F21" s="41"/>
      <c r="G21" s="41"/>
      <c r="H21" s="44"/>
      <c r="I21" s="19"/>
    </row>
    <row r="22" spans="2:9" ht="31.5" customHeight="1" x14ac:dyDescent="0.15">
      <c r="B22" s="19"/>
      <c r="C22" s="19"/>
      <c r="D22" s="19"/>
      <c r="E22" s="19"/>
      <c r="F22" s="41"/>
      <c r="G22" s="41"/>
      <c r="H22" s="44"/>
      <c r="I22" s="19"/>
    </row>
    <row r="23" spans="2:9" ht="31.5" customHeight="1" x14ac:dyDescent="0.15">
      <c r="B23" s="19"/>
      <c r="C23" s="19"/>
      <c r="D23" s="19"/>
      <c r="E23" s="19"/>
      <c r="F23" s="41"/>
      <c r="G23" s="41"/>
      <c r="H23" s="44"/>
      <c r="I23" s="19"/>
    </row>
    <row r="24" spans="2:9" ht="31.5" customHeight="1" x14ac:dyDescent="0.15">
      <c r="B24" s="19"/>
      <c r="C24" s="19"/>
      <c r="D24" s="19"/>
      <c r="E24" s="19"/>
      <c r="F24" s="41"/>
      <c r="G24" s="41"/>
      <c r="H24" s="44"/>
      <c r="I24" s="19"/>
    </row>
    <row r="25" spans="2:9" ht="31.5" customHeight="1" x14ac:dyDescent="0.15">
      <c r="B25" s="19"/>
      <c r="C25" s="19"/>
      <c r="D25" s="19"/>
      <c r="E25" s="19"/>
      <c r="F25" s="41"/>
      <c r="G25" s="41"/>
      <c r="H25" s="44"/>
      <c r="I25" s="19"/>
    </row>
    <row r="26" spans="2:9" ht="31.5" customHeight="1" x14ac:dyDescent="0.15">
      <c r="B26" s="19"/>
      <c r="C26" s="19"/>
      <c r="D26" s="19"/>
      <c r="E26" s="19"/>
      <c r="F26" s="41"/>
      <c r="G26" s="41"/>
      <c r="H26" s="44"/>
      <c r="I26" s="19"/>
    </row>
    <row r="27" spans="2:9" ht="31.5" customHeight="1" x14ac:dyDescent="0.15">
      <c r="B27" s="19"/>
      <c r="C27" s="19"/>
      <c r="D27" s="19"/>
      <c r="E27" s="19"/>
      <c r="F27" s="41"/>
      <c r="G27" s="41"/>
      <c r="H27" s="44"/>
      <c r="I27" s="19"/>
    </row>
    <row r="28" spans="2:9" ht="31.5" customHeight="1" x14ac:dyDescent="0.15">
      <c r="B28" s="19"/>
      <c r="C28" s="19"/>
      <c r="D28" s="19"/>
      <c r="E28" s="19"/>
      <c r="F28" s="41"/>
      <c r="G28" s="41"/>
      <c r="H28" s="44"/>
      <c r="I28" s="19"/>
    </row>
    <row r="29" spans="2:9" ht="31.5" customHeight="1" x14ac:dyDescent="0.15">
      <c r="B29" s="19"/>
      <c r="C29" s="19"/>
      <c r="D29" s="19"/>
      <c r="E29" s="19"/>
      <c r="F29" s="41"/>
      <c r="G29" s="41"/>
      <c r="H29" s="44"/>
      <c r="I29" s="19"/>
    </row>
    <row r="30" spans="2:9" ht="31.5" customHeight="1" x14ac:dyDescent="0.15">
      <c r="B30" s="19"/>
      <c r="C30" s="19"/>
      <c r="D30" s="19"/>
      <c r="E30" s="19"/>
      <c r="F30" s="41"/>
      <c r="G30" s="41"/>
      <c r="H30" s="44"/>
      <c r="I30" s="19"/>
    </row>
    <row r="31" spans="2:9" ht="31.5" customHeight="1" x14ac:dyDescent="0.15">
      <c r="B31" s="19"/>
      <c r="C31" s="19"/>
      <c r="D31" s="19"/>
      <c r="E31" s="19"/>
      <c r="F31" s="41"/>
      <c r="G31" s="41"/>
      <c r="H31" s="44"/>
      <c r="I31" s="19"/>
    </row>
  </sheetData>
  <mergeCells count="10">
    <mergeCell ref="B10:E10"/>
    <mergeCell ref="B11:E11"/>
    <mergeCell ref="B12:E12"/>
    <mergeCell ref="B13:E13"/>
    <mergeCell ref="B7:E7"/>
    <mergeCell ref="B9:E9"/>
    <mergeCell ref="B8:E8"/>
    <mergeCell ref="B5:C5"/>
    <mergeCell ref="G3:I4"/>
    <mergeCell ref="E4:F4"/>
  </mergeCells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14999847407452621"/>
    <pageSetUpPr autoPageBreaks="0" fitToPage="1"/>
  </sheetPr>
  <dimension ref="A1:N31"/>
  <sheetViews>
    <sheetView showGridLines="0" zoomScale="125" zoomScaleNormal="125" zoomScalePageLayoutView="125" workbookViewId="0">
      <selection activeCell="F10" sqref="F10"/>
    </sheetView>
  </sheetViews>
  <sheetFormatPr baseColWidth="10" defaultColWidth="9.19921875" defaultRowHeight="31.5" customHeight="1" x14ac:dyDescent="0.15"/>
  <cols>
    <col min="1" max="1" width="4.3984375" style="14" customWidth="1"/>
    <col min="2" max="5" width="16.796875" style="14" customWidth="1"/>
    <col min="6" max="7" width="16.796875" style="42" customWidth="1"/>
    <col min="8" max="8" width="22.796875" style="43" customWidth="1"/>
    <col min="9" max="9" width="16.796875" style="14" customWidth="1"/>
    <col min="10" max="10" width="3.59765625" style="14" customWidth="1"/>
    <col min="11" max="16384" width="9.19921875" style="14"/>
  </cols>
  <sheetData>
    <row r="1" spans="1:14" s="13" customFormat="1" ht="6" customHeight="1" x14ac:dyDescent="0.15">
      <c r="J1" s="33" t="s">
        <v>40</v>
      </c>
    </row>
    <row r="2" spans="1:14" s="13" customFormat="1" ht="12" x14ac:dyDescent="0.15"/>
    <row r="3" spans="1:14" ht="6" customHeight="1" x14ac:dyDescent="0.15">
      <c r="F3" s="14"/>
      <c r="G3" s="39">
        <f ca="1">NOW()</f>
        <v>42958.062253587967</v>
      </c>
      <c r="H3" s="39"/>
      <c r="I3" s="39"/>
    </row>
    <row r="4" spans="1:14" ht="33" customHeight="1" x14ac:dyDescent="0.15">
      <c r="B4" s="15"/>
      <c r="E4" s="36"/>
      <c r="F4" s="36"/>
      <c r="G4" s="39"/>
      <c r="H4" s="39"/>
      <c r="I4" s="39"/>
    </row>
    <row r="5" spans="1:14" ht="30" x14ac:dyDescent="0.3">
      <c r="A5" s="16"/>
      <c r="B5" s="51" t="s">
        <v>58</v>
      </c>
      <c r="C5" s="51"/>
      <c r="D5" s="16"/>
      <c r="E5" s="17"/>
      <c r="F5" s="5"/>
      <c r="G5" s="14"/>
      <c r="H5" s="14"/>
    </row>
    <row r="6" spans="1:14" ht="12" x14ac:dyDescent="0.15">
      <c r="F6" s="14"/>
      <c r="G6" s="14"/>
      <c r="H6" s="14"/>
    </row>
    <row r="7" spans="1:14" ht="33" customHeight="1" x14ac:dyDescent="0.15">
      <c r="A7" s="18"/>
      <c r="B7" s="49" t="s">
        <v>49</v>
      </c>
      <c r="C7" s="49"/>
      <c r="D7" s="49"/>
      <c r="E7" s="49"/>
      <c r="F7" s="50" t="s">
        <v>50</v>
      </c>
      <c r="G7" s="50" t="s">
        <v>51</v>
      </c>
      <c r="H7" s="50" t="s">
        <v>53</v>
      </c>
      <c r="I7" s="50" t="s">
        <v>52</v>
      </c>
    </row>
    <row r="8" spans="1:14" ht="31.5" customHeight="1" x14ac:dyDescent="0.15">
      <c r="B8" s="45" t="s">
        <v>54</v>
      </c>
      <c r="C8" s="45"/>
      <c r="D8" s="45"/>
      <c r="E8" s="45"/>
      <c r="F8" s="46">
        <v>0.30763888888888891</v>
      </c>
      <c r="G8" s="46">
        <v>0.42708333333333331</v>
      </c>
      <c r="H8" s="47">
        <f>MINUTE(G8-F8)+(HOUR(G8-F8)*60)</f>
        <v>172</v>
      </c>
      <c r="I8" s="48">
        <f>H8*0.03333333</f>
        <v>5.7333327600000006</v>
      </c>
      <c r="K8" s="43"/>
      <c r="L8" s="43"/>
      <c r="N8" s="43"/>
    </row>
    <row r="9" spans="1:14" ht="31.5" customHeight="1" x14ac:dyDescent="0.15">
      <c r="B9" s="40"/>
      <c r="C9" s="40"/>
      <c r="D9" s="40"/>
      <c r="E9" s="40"/>
      <c r="F9" s="41"/>
      <c r="G9" s="41"/>
      <c r="H9" s="44"/>
      <c r="I9" s="19"/>
    </row>
    <row r="10" spans="1:14" ht="31.5" customHeight="1" x14ac:dyDescent="0.15">
      <c r="B10" s="55"/>
      <c r="C10" s="55"/>
      <c r="D10" s="55"/>
      <c r="E10" s="55"/>
      <c r="F10" s="41"/>
      <c r="G10" s="41"/>
      <c r="H10" s="44"/>
      <c r="I10" s="19"/>
    </row>
    <row r="11" spans="1:14" ht="31.5" customHeight="1" x14ac:dyDescent="0.15">
      <c r="A11" s="54"/>
      <c r="B11" s="54"/>
      <c r="C11" s="54"/>
      <c r="D11" s="54"/>
      <c r="E11" s="54"/>
      <c r="F11" s="41"/>
      <c r="G11" s="41"/>
      <c r="H11" s="44"/>
      <c r="I11" s="19"/>
    </row>
    <row r="12" spans="1:14" ht="31.5" customHeight="1" x14ac:dyDescent="0.15">
      <c r="B12" s="56"/>
      <c r="C12" s="56"/>
      <c r="D12" s="56"/>
      <c r="E12" s="56"/>
      <c r="F12" s="41"/>
      <c r="G12" s="41"/>
      <c r="H12" s="44"/>
      <c r="I12" s="19"/>
    </row>
    <row r="13" spans="1:14" ht="31.5" customHeight="1" x14ac:dyDescent="0.15">
      <c r="B13" s="56"/>
      <c r="C13" s="56"/>
      <c r="D13" s="56"/>
      <c r="E13" s="56"/>
      <c r="F13" s="41"/>
      <c r="G13" s="41"/>
      <c r="H13" s="44"/>
      <c r="I13" s="19"/>
    </row>
    <row r="14" spans="1:14" ht="31.5" customHeight="1" x14ac:dyDescent="0.15">
      <c r="B14" s="19"/>
      <c r="C14" s="19"/>
      <c r="D14" s="19"/>
      <c r="E14" s="19"/>
      <c r="F14" s="41"/>
      <c r="G14" s="41"/>
      <c r="H14" s="44"/>
      <c r="I14" s="19"/>
    </row>
    <row r="15" spans="1:14" ht="31.5" customHeight="1" x14ac:dyDescent="0.15">
      <c r="B15" s="19"/>
      <c r="C15" s="19"/>
      <c r="D15" s="19"/>
      <c r="E15" s="19"/>
      <c r="F15" s="41"/>
      <c r="G15" s="41"/>
      <c r="H15" s="44"/>
      <c r="I15" s="19"/>
    </row>
    <row r="16" spans="1:14" ht="31.5" customHeight="1" x14ac:dyDescent="0.15">
      <c r="B16" s="19"/>
      <c r="C16" s="19"/>
      <c r="D16" s="19"/>
      <c r="E16" s="19"/>
      <c r="F16" s="41"/>
      <c r="G16" s="41"/>
      <c r="H16" s="44"/>
      <c r="I16" s="19"/>
    </row>
    <row r="17" spans="2:9" ht="31.5" customHeight="1" x14ac:dyDescent="0.15">
      <c r="B17" s="19"/>
      <c r="C17" s="19"/>
      <c r="D17" s="19"/>
      <c r="E17" s="19"/>
      <c r="F17" s="41"/>
      <c r="G17" s="41"/>
      <c r="H17" s="44"/>
      <c r="I17" s="19"/>
    </row>
    <row r="18" spans="2:9" ht="31.5" customHeight="1" x14ac:dyDescent="0.15">
      <c r="B18" s="19"/>
      <c r="C18" s="19"/>
      <c r="D18" s="19"/>
      <c r="E18" s="19"/>
      <c r="F18" s="41"/>
      <c r="G18" s="41"/>
      <c r="H18" s="44"/>
      <c r="I18" s="19"/>
    </row>
    <row r="19" spans="2:9" ht="31.5" customHeight="1" x14ac:dyDescent="0.15">
      <c r="B19" s="19"/>
      <c r="C19" s="19"/>
      <c r="D19" s="19"/>
      <c r="E19" s="19"/>
      <c r="F19" s="41"/>
      <c r="G19" s="41"/>
      <c r="H19" s="44"/>
      <c r="I19" s="19"/>
    </row>
    <row r="20" spans="2:9" ht="31.5" customHeight="1" x14ac:dyDescent="0.15">
      <c r="B20" s="19"/>
      <c r="C20" s="19"/>
      <c r="D20" s="19"/>
      <c r="E20" s="19"/>
      <c r="F20" s="41"/>
      <c r="G20" s="41"/>
      <c r="H20" s="44"/>
      <c r="I20" s="19"/>
    </row>
    <row r="21" spans="2:9" ht="31.5" customHeight="1" x14ac:dyDescent="0.15">
      <c r="B21" s="19"/>
      <c r="C21" s="19"/>
      <c r="D21" s="19"/>
      <c r="E21" s="19"/>
      <c r="F21" s="41"/>
      <c r="G21" s="41"/>
      <c r="H21" s="44"/>
      <c r="I21" s="19"/>
    </row>
    <row r="22" spans="2:9" ht="31.5" customHeight="1" x14ac:dyDescent="0.15">
      <c r="B22" s="19"/>
      <c r="C22" s="19"/>
      <c r="D22" s="19"/>
      <c r="E22" s="19"/>
      <c r="F22" s="41"/>
      <c r="G22" s="41"/>
      <c r="H22" s="44"/>
      <c r="I22" s="19"/>
    </row>
    <row r="23" spans="2:9" ht="31.5" customHeight="1" x14ac:dyDescent="0.15">
      <c r="B23" s="19"/>
      <c r="C23" s="19"/>
      <c r="D23" s="19"/>
      <c r="E23" s="19"/>
      <c r="F23" s="41"/>
      <c r="G23" s="41"/>
      <c r="H23" s="44"/>
      <c r="I23" s="19"/>
    </row>
    <row r="24" spans="2:9" ht="31.5" customHeight="1" x14ac:dyDescent="0.15">
      <c r="B24" s="19"/>
      <c r="C24" s="19"/>
      <c r="D24" s="19"/>
      <c r="E24" s="19"/>
      <c r="F24" s="41"/>
      <c r="G24" s="41"/>
      <c r="H24" s="44"/>
      <c r="I24" s="19"/>
    </row>
    <row r="25" spans="2:9" ht="31.5" customHeight="1" x14ac:dyDescent="0.15">
      <c r="B25" s="19"/>
      <c r="C25" s="19"/>
      <c r="D25" s="19"/>
      <c r="E25" s="19"/>
      <c r="F25" s="41"/>
      <c r="G25" s="41"/>
      <c r="H25" s="44"/>
      <c r="I25" s="19"/>
    </row>
    <row r="26" spans="2:9" ht="31.5" customHeight="1" x14ac:dyDescent="0.15">
      <c r="B26" s="19"/>
      <c r="C26" s="19"/>
      <c r="D26" s="19"/>
      <c r="E26" s="19"/>
      <c r="F26" s="41"/>
      <c r="G26" s="41"/>
      <c r="H26" s="44"/>
      <c r="I26" s="19"/>
    </row>
    <row r="27" spans="2:9" ht="31.5" customHeight="1" x14ac:dyDescent="0.15">
      <c r="B27" s="19"/>
      <c r="C27" s="19"/>
      <c r="D27" s="19"/>
      <c r="E27" s="19"/>
      <c r="F27" s="41"/>
      <c r="G27" s="41"/>
      <c r="H27" s="44"/>
      <c r="I27" s="19"/>
    </row>
    <row r="28" spans="2:9" ht="31.5" customHeight="1" x14ac:dyDescent="0.15">
      <c r="B28" s="19"/>
      <c r="C28" s="19"/>
      <c r="D28" s="19"/>
      <c r="E28" s="19"/>
      <c r="F28" s="41"/>
      <c r="G28" s="41"/>
      <c r="H28" s="44"/>
      <c r="I28" s="19"/>
    </row>
    <row r="29" spans="2:9" ht="31.5" customHeight="1" x14ac:dyDescent="0.15">
      <c r="B29" s="19"/>
      <c r="C29" s="19"/>
      <c r="D29" s="19"/>
      <c r="E29" s="19"/>
      <c r="F29" s="41"/>
      <c r="G29" s="41"/>
      <c r="H29" s="44"/>
      <c r="I29" s="19"/>
    </row>
    <row r="30" spans="2:9" ht="31.5" customHeight="1" x14ac:dyDescent="0.15">
      <c r="B30" s="19"/>
      <c r="C30" s="19"/>
      <c r="D30" s="19"/>
      <c r="E30" s="19"/>
      <c r="F30" s="41"/>
      <c r="G30" s="41"/>
      <c r="H30" s="44"/>
      <c r="I30" s="19"/>
    </row>
    <row r="31" spans="2:9" ht="31.5" customHeight="1" x14ac:dyDescent="0.15">
      <c r="B31" s="19"/>
      <c r="C31" s="19"/>
      <c r="D31" s="19"/>
      <c r="E31" s="19"/>
      <c r="F31" s="41"/>
      <c r="G31" s="41"/>
      <c r="H31" s="44"/>
      <c r="I31" s="19"/>
    </row>
  </sheetData>
  <mergeCells count="10">
    <mergeCell ref="B10:E10"/>
    <mergeCell ref="A11:E11"/>
    <mergeCell ref="B12:E12"/>
    <mergeCell ref="B13:E13"/>
    <mergeCell ref="G3:I4"/>
    <mergeCell ref="E4:F4"/>
    <mergeCell ref="B5:C5"/>
    <mergeCell ref="B7:E7"/>
    <mergeCell ref="B8:E8"/>
    <mergeCell ref="B9:E9"/>
  </mergeCells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14999847407452621"/>
    <pageSetUpPr autoPageBreaks="0" fitToPage="1"/>
  </sheetPr>
  <dimension ref="A1:N31"/>
  <sheetViews>
    <sheetView showGridLines="0" zoomScale="125" zoomScaleNormal="125" zoomScalePageLayoutView="125" workbookViewId="0">
      <selection activeCell="F8" sqref="F8:G8"/>
    </sheetView>
  </sheetViews>
  <sheetFormatPr baseColWidth="10" defaultColWidth="9.19921875" defaultRowHeight="31.5" customHeight="1" x14ac:dyDescent="0.15"/>
  <cols>
    <col min="1" max="1" width="4.3984375" style="14" customWidth="1"/>
    <col min="2" max="5" width="16.796875" style="14" customWidth="1"/>
    <col min="6" max="7" width="16.796875" style="42" customWidth="1"/>
    <col min="8" max="8" width="28.796875" style="43" customWidth="1"/>
    <col min="9" max="9" width="16.796875" style="14" customWidth="1"/>
    <col min="10" max="10" width="3.59765625" style="14" customWidth="1"/>
    <col min="11" max="16384" width="9.19921875" style="14"/>
  </cols>
  <sheetData>
    <row r="1" spans="1:14" s="13" customFormat="1" ht="6" customHeight="1" x14ac:dyDescent="0.15">
      <c r="J1" s="33" t="s">
        <v>40</v>
      </c>
    </row>
    <row r="2" spans="1:14" s="13" customFormat="1" ht="12" x14ac:dyDescent="0.15"/>
    <row r="3" spans="1:14" ht="6" customHeight="1" x14ac:dyDescent="0.15">
      <c r="F3" s="14"/>
      <c r="G3" s="39">
        <f ca="1">NOW()</f>
        <v>42958.062253587967</v>
      </c>
      <c r="H3" s="39"/>
      <c r="I3" s="39"/>
    </row>
    <row r="4" spans="1:14" ht="33" customHeight="1" x14ac:dyDescent="0.15">
      <c r="B4" s="15"/>
      <c r="E4" s="36"/>
      <c r="F4" s="36"/>
      <c r="G4" s="39"/>
      <c r="H4" s="39"/>
      <c r="I4" s="39"/>
    </row>
    <row r="5" spans="1:14" ht="30" x14ac:dyDescent="0.3">
      <c r="A5" s="16"/>
      <c r="B5" s="51" t="s">
        <v>55</v>
      </c>
      <c r="C5" s="51"/>
      <c r="D5" s="16"/>
      <c r="E5" s="17"/>
      <c r="F5" s="5"/>
      <c r="G5" s="14"/>
      <c r="H5" s="14"/>
    </row>
    <row r="6" spans="1:14" ht="12" x14ac:dyDescent="0.15">
      <c r="F6" s="14"/>
      <c r="G6" s="14"/>
      <c r="H6" s="14"/>
    </row>
    <row r="7" spans="1:14" ht="33" customHeight="1" x14ac:dyDescent="0.15">
      <c r="A7" s="18"/>
      <c r="B7" s="49" t="s">
        <v>49</v>
      </c>
      <c r="C7" s="49"/>
      <c r="D7" s="49"/>
      <c r="E7" s="49"/>
      <c r="F7" s="52" t="s">
        <v>56</v>
      </c>
      <c r="G7" s="52"/>
      <c r="H7" s="50" t="s">
        <v>57</v>
      </c>
      <c r="I7" s="50" t="s">
        <v>52</v>
      </c>
    </row>
    <row r="8" spans="1:14" ht="31.5" customHeight="1" x14ac:dyDescent="0.15">
      <c r="B8" s="45" t="s">
        <v>54</v>
      </c>
      <c r="C8" s="45"/>
      <c r="D8" s="45"/>
      <c r="E8" s="45"/>
      <c r="F8" s="53"/>
      <c r="G8" s="53"/>
      <c r="H8" s="47">
        <f>MINUTE(G8-F8)+(HOUR(G8-F8)*60)</f>
        <v>0</v>
      </c>
      <c r="I8" s="48">
        <f>H8*0.03333333</f>
        <v>0</v>
      </c>
      <c r="K8" s="43"/>
      <c r="L8" s="43"/>
      <c r="N8" s="43"/>
    </row>
    <row r="9" spans="1:14" ht="31.5" customHeight="1" x14ac:dyDescent="0.15">
      <c r="B9" s="40"/>
      <c r="C9" s="40"/>
      <c r="D9" s="40"/>
      <c r="E9" s="40"/>
      <c r="F9" s="41"/>
      <c r="G9" s="41"/>
      <c r="H9" s="44"/>
      <c r="I9" s="19"/>
    </row>
    <row r="10" spans="1:14" ht="31.5" customHeight="1" x14ac:dyDescent="0.15">
      <c r="B10" s="19"/>
      <c r="C10" s="19"/>
      <c r="D10" s="19"/>
      <c r="E10" s="34"/>
      <c r="F10" s="41"/>
      <c r="G10" s="41"/>
      <c r="H10" s="44"/>
      <c r="I10" s="19"/>
    </row>
    <row r="11" spans="1:14" ht="31.5" customHeight="1" x14ac:dyDescent="0.15">
      <c r="B11" s="19"/>
      <c r="C11" s="19"/>
      <c r="D11" s="19"/>
      <c r="E11" s="19"/>
      <c r="F11" s="41"/>
      <c r="G11" s="41"/>
      <c r="H11" s="44"/>
      <c r="I11" s="19"/>
    </row>
    <row r="12" spans="1:14" ht="31.5" customHeight="1" x14ac:dyDescent="0.15">
      <c r="B12" s="19"/>
      <c r="C12" s="19"/>
      <c r="D12" s="19"/>
      <c r="E12" s="19"/>
      <c r="F12" s="41"/>
      <c r="G12" s="41"/>
      <c r="H12" s="44"/>
      <c r="I12" s="19"/>
    </row>
    <row r="13" spans="1:14" ht="31.5" customHeight="1" x14ac:dyDescent="0.15">
      <c r="B13" s="19"/>
      <c r="C13" s="19"/>
      <c r="D13" s="19"/>
      <c r="E13" s="19"/>
      <c r="F13" s="41"/>
      <c r="G13" s="41"/>
      <c r="H13" s="44"/>
      <c r="I13" s="19"/>
    </row>
    <row r="14" spans="1:14" ht="31.5" customHeight="1" x14ac:dyDescent="0.15">
      <c r="B14" s="19"/>
      <c r="C14" s="19"/>
      <c r="D14" s="19"/>
      <c r="E14" s="19"/>
      <c r="F14" s="41"/>
      <c r="G14" s="41"/>
      <c r="H14" s="44"/>
      <c r="I14" s="19"/>
    </row>
    <row r="15" spans="1:14" ht="31.5" customHeight="1" x14ac:dyDescent="0.15">
      <c r="B15" s="19"/>
      <c r="C15" s="19"/>
      <c r="D15" s="19"/>
      <c r="E15" s="19"/>
      <c r="F15" s="41"/>
      <c r="G15" s="41"/>
      <c r="H15" s="44"/>
      <c r="I15" s="19"/>
    </row>
    <row r="16" spans="1:14" ht="31.5" customHeight="1" x14ac:dyDescent="0.15">
      <c r="B16" s="19"/>
      <c r="C16" s="19"/>
      <c r="D16" s="19"/>
      <c r="E16" s="19"/>
      <c r="F16" s="41"/>
      <c r="G16" s="41"/>
      <c r="H16" s="44"/>
      <c r="I16" s="19"/>
    </row>
    <row r="17" spans="2:9" ht="31.5" customHeight="1" x14ac:dyDescent="0.15">
      <c r="B17" s="19"/>
      <c r="C17" s="19"/>
      <c r="D17" s="19"/>
      <c r="E17" s="19"/>
      <c r="F17" s="41"/>
      <c r="G17" s="41"/>
      <c r="H17" s="44"/>
      <c r="I17" s="19"/>
    </row>
    <row r="18" spans="2:9" ht="31.5" customHeight="1" x14ac:dyDescent="0.15">
      <c r="B18" s="19"/>
      <c r="C18" s="19"/>
      <c r="D18" s="19"/>
      <c r="E18" s="19"/>
      <c r="F18" s="41"/>
      <c r="G18" s="41"/>
      <c r="H18" s="44"/>
      <c r="I18" s="19"/>
    </row>
    <row r="19" spans="2:9" ht="31.5" customHeight="1" x14ac:dyDescent="0.15">
      <c r="B19" s="19"/>
      <c r="C19" s="19"/>
      <c r="D19" s="19"/>
      <c r="E19" s="19"/>
      <c r="F19" s="41"/>
      <c r="G19" s="41"/>
      <c r="H19" s="44"/>
      <c r="I19" s="19"/>
    </row>
    <row r="20" spans="2:9" ht="31.5" customHeight="1" x14ac:dyDescent="0.15">
      <c r="B20" s="19"/>
      <c r="C20" s="19"/>
      <c r="D20" s="19"/>
      <c r="E20" s="19"/>
      <c r="F20" s="41"/>
      <c r="G20" s="41"/>
      <c r="H20" s="44"/>
      <c r="I20" s="19"/>
    </row>
    <row r="21" spans="2:9" ht="31.5" customHeight="1" x14ac:dyDescent="0.15">
      <c r="B21" s="19"/>
      <c r="C21" s="19"/>
      <c r="D21" s="19"/>
      <c r="E21" s="19"/>
      <c r="F21" s="41"/>
      <c r="G21" s="41"/>
      <c r="H21" s="44"/>
      <c r="I21" s="19"/>
    </row>
    <row r="22" spans="2:9" ht="31.5" customHeight="1" x14ac:dyDescent="0.15">
      <c r="B22" s="19"/>
      <c r="C22" s="19"/>
      <c r="D22" s="19"/>
      <c r="E22" s="19"/>
      <c r="F22" s="41"/>
      <c r="G22" s="41"/>
      <c r="H22" s="44"/>
      <c r="I22" s="19"/>
    </row>
    <row r="23" spans="2:9" ht="31.5" customHeight="1" x14ac:dyDescent="0.15">
      <c r="B23" s="19"/>
      <c r="C23" s="19"/>
      <c r="D23" s="19"/>
      <c r="E23" s="19"/>
      <c r="F23" s="41"/>
      <c r="G23" s="41"/>
      <c r="H23" s="44"/>
      <c r="I23" s="19"/>
    </row>
    <row r="24" spans="2:9" ht="31.5" customHeight="1" x14ac:dyDescent="0.15">
      <c r="B24" s="19"/>
      <c r="C24" s="19"/>
      <c r="D24" s="19"/>
      <c r="E24" s="19"/>
      <c r="F24" s="41"/>
      <c r="G24" s="41"/>
      <c r="H24" s="44"/>
      <c r="I24" s="19"/>
    </row>
    <row r="25" spans="2:9" ht="31.5" customHeight="1" x14ac:dyDescent="0.15">
      <c r="B25" s="19"/>
      <c r="C25" s="19"/>
      <c r="D25" s="19"/>
      <c r="E25" s="19"/>
      <c r="F25" s="41"/>
      <c r="G25" s="41"/>
      <c r="H25" s="44"/>
      <c r="I25" s="19"/>
    </row>
    <row r="26" spans="2:9" ht="31.5" customHeight="1" x14ac:dyDescent="0.15">
      <c r="B26" s="19"/>
      <c r="C26" s="19"/>
      <c r="D26" s="19"/>
      <c r="E26" s="19"/>
      <c r="F26" s="41"/>
      <c r="G26" s="41"/>
      <c r="H26" s="44"/>
      <c r="I26" s="19"/>
    </row>
    <row r="27" spans="2:9" ht="31.5" customHeight="1" x14ac:dyDescent="0.15">
      <c r="B27" s="19"/>
      <c r="C27" s="19"/>
      <c r="D27" s="19"/>
      <c r="E27" s="19"/>
      <c r="F27" s="41"/>
      <c r="G27" s="41"/>
      <c r="H27" s="44"/>
      <c r="I27" s="19"/>
    </row>
    <row r="28" spans="2:9" ht="31.5" customHeight="1" x14ac:dyDescent="0.15">
      <c r="B28" s="19"/>
      <c r="C28" s="19"/>
      <c r="D28" s="19"/>
      <c r="E28" s="19"/>
      <c r="F28" s="41"/>
      <c r="G28" s="41"/>
      <c r="H28" s="44"/>
      <c r="I28" s="19"/>
    </row>
    <row r="29" spans="2:9" ht="31.5" customHeight="1" x14ac:dyDescent="0.15">
      <c r="B29" s="19"/>
      <c r="C29" s="19"/>
      <c r="D29" s="19"/>
      <c r="E29" s="19"/>
      <c r="F29" s="41"/>
      <c r="G29" s="41"/>
      <c r="H29" s="44"/>
      <c r="I29" s="19"/>
    </row>
    <row r="30" spans="2:9" ht="31.5" customHeight="1" x14ac:dyDescent="0.15">
      <c r="B30" s="19"/>
      <c r="C30" s="19"/>
      <c r="D30" s="19"/>
      <c r="E30" s="19"/>
      <c r="F30" s="41"/>
      <c r="G30" s="41"/>
      <c r="H30" s="44"/>
      <c r="I30" s="19"/>
    </row>
    <row r="31" spans="2:9" ht="31.5" customHeight="1" x14ac:dyDescent="0.15">
      <c r="B31" s="19"/>
      <c r="C31" s="19"/>
      <c r="D31" s="19"/>
      <c r="E31" s="19"/>
      <c r="F31" s="41"/>
      <c r="G31" s="41"/>
      <c r="H31" s="44"/>
      <c r="I31" s="19"/>
    </row>
  </sheetData>
  <mergeCells count="8">
    <mergeCell ref="G3:I4"/>
    <mergeCell ref="E4:F4"/>
    <mergeCell ref="B5:C5"/>
    <mergeCell ref="B7:E7"/>
    <mergeCell ref="B8:E8"/>
    <mergeCell ref="B9:E9"/>
    <mergeCell ref="F7:G7"/>
    <mergeCell ref="F8:G8"/>
  </mergeCells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6" tint="-0.499984740745262"/>
    <pageSetUpPr autoPageBreaks="0" fitToPage="1"/>
  </sheetPr>
  <dimension ref="A1:K27"/>
  <sheetViews>
    <sheetView showGridLines="0" zoomScale="125" zoomScaleNormal="125" zoomScalePageLayoutView="125" workbookViewId="0">
      <selection activeCell="E9" sqref="E9"/>
    </sheetView>
  </sheetViews>
  <sheetFormatPr baseColWidth="10" defaultColWidth="9.19921875" defaultRowHeight="33" customHeight="1" x14ac:dyDescent="0.15"/>
  <cols>
    <col min="1" max="1" width="3.3984375" style="4" customWidth="1"/>
    <col min="2" max="2" width="28.796875" style="4" customWidth="1"/>
    <col min="3" max="3" width="16.796875" style="30" customWidth="1"/>
    <col min="4" max="4" width="9" style="4" customWidth="1"/>
    <col min="5" max="5" width="30.59765625" style="4" customWidth="1"/>
    <col min="6" max="6" width="16.796875" style="30" customWidth="1"/>
    <col min="7" max="7" width="9" style="4" customWidth="1"/>
    <col min="8" max="8" width="30.19921875" style="4" customWidth="1"/>
    <col min="9" max="9" width="12.19921875" style="30" customWidth="1"/>
    <col min="10" max="10" width="15.796875" style="30" customWidth="1"/>
    <col min="11" max="11" width="3.59765625" style="4" customWidth="1"/>
    <col min="12" max="16384" width="9.19921875" style="4"/>
  </cols>
  <sheetData>
    <row r="1" spans="1:11" s="2" customFormat="1" ht="6" customHeight="1" x14ac:dyDescent="0.15">
      <c r="A1" s="1"/>
      <c r="K1" s="2" t="s">
        <v>40</v>
      </c>
    </row>
    <row r="2" spans="1:11" s="2" customFormat="1" ht="16" x14ac:dyDescent="0.2">
      <c r="A2" s="3"/>
      <c r="B2" s="3" t="s">
        <v>0</v>
      </c>
    </row>
    <row r="3" spans="1:11" s="21" customFormat="1" ht="31.5" customHeight="1" x14ac:dyDescent="0.35">
      <c r="A3" s="20"/>
      <c r="B3" s="20" t="s">
        <v>39</v>
      </c>
    </row>
    <row r="4" spans="1:11" s="2" customFormat="1" ht="6" customHeight="1" x14ac:dyDescent="0.15"/>
    <row r="5" spans="1:11" ht="6" customHeight="1" x14ac:dyDescent="0.15">
      <c r="C5" s="4"/>
      <c r="F5" s="4"/>
      <c r="I5" s="35">
        <f ca="1">'Dia 11'!G3</f>
        <v>42958.062253587967</v>
      </c>
      <c r="J5" s="35"/>
    </row>
    <row r="6" spans="1:11" ht="33" customHeight="1" x14ac:dyDescent="0.15">
      <c r="C6" s="4"/>
      <c r="F6" s="4"/>
      <c r="I6" s="35"/>
      <c r="J6" s="35"/>
    </row>
    <row r="7" spans="1:11" s="28" customFormat="1" ht="39.75" customHeight="1" x14ac:dyDescent="0.15">
      <c r="B7" s="27" t="s">
        <v>1</v>
      </c>
    </row>
    <row r="8" spans="1:11" ht="13" x14ac:dyDescent="0.15">
      <c r="B8" s="22" t="s">
        <v>2</v>
      </c>
      <c r="C8" s="7"/>
      <c r="D8" s="7"/>
      <c r="E8" s="7"/>
      <c r="F8" s="7"/>
      <c r="G8" s="7"/>
      <c r="H8" s="7"/>
      <c r="I8" s="7"/>
      <c r="J8" s="7"/>
    </row>
    <row r="9" spans="1:11" ht="30" thickBot="1" x14ac:dyDescent="0.2">
      <c r="B9" s="10">
        <f>E13/B13</f>
        <v>0.74545454545454548</v>
      </c>
      <c r="C9" s="4"/>
      <c r="F9" s="4"/>
      <c r="I9" s="4"/>
      <c r="J9" s="4"/>
    </row>
    <row r="10" spans="1:11" ht="25.5" customHeight="1" thickTop="1" thickBot="1" x14ac:dyDescent="0.2">
      <c r="B10" s="37">
        <f>B9</f>
        <v>0.74545454545454548</v>
      </c>
      <c r="C10" s="38"/>
      <c r="F10" s="4"/>
      <c r="I10" s="4"/>
      <c r="J10" s="4"/>
    </row>
    <row r="11" spans="1:11" ht="16.5" customHeight="1" thickTop="1" x14ac:dyDescent="0.15">
      <c r="C11" s="4"/>
      <c r="F11" s="4"/>
      <c r="I11" s="4"/>
      <c r="J11" s="4"/>
    </row>
    <row r="12" spans="1:11" s="23" customFormat="1" ht="13" x14ac:dyDescent="0.15">
      <c r="B12" s="24" t="s">
        <v>3</v>
      </c>
      <c r="E12" s="24" t="s">
        <v>4</v>
      </c>
      <c r="H12" s="24" t="s">
        <v>5</v>
      </c>
    </row>
    <row r="13" spans="1:11" ht="29" x14ac:dyDescent="0.15">
      <c r="B13" s="11">
        <f>C16</f>
        <v>2750</v>
      </c>
      <c r="C13" s="4"/>
      <c r="E13" s="11">
        <f>F16+J16</f>
        <v>2050</v>
      </c>
      <c r="F13" s="4"/>
      <c r="H13" s="11">
        <f>B13-E13</f>
        <v>700</v>
      </c>
      <c r="I13" s="4"/>
      <c r="J13" s="4"/>
    </row>
    <row r="14" spans="1:11" ht="26.25" customHeight="1" x14ac:dyDescent="0.15">
      <c r="C14" s="4"/>
      <c r="F14" s="4"/>
      <c r="I14" s="4"/>
      <c r="J14" s="4"/>
    </row>
    <row r="15" spans="1:11" ht="13" x14ac:dyDescent="0.15">
      <c r="C15" s="4"/>
      <c r="F15" s="4"/>
      <c r="I15" s="8" t="s">
        <v>47</v>
      </c>
      <c r="J15" s="4">
        <v>4</v>
      </c>
    </row>
    <row r="16" spans="1:11" s="23" customFormat="1" ht="13" x14ac:dyDescent="0.15">
      <c r="B16" s="24" t="s">
        <v>6</v>
      </c>
      <c r="C16" s="32">
        <f>SUM(MonthlyIncome[AMOUNT])</f>
        <v>2750</v>
      </c>
      <c r="D16" s="24"/>
      <c r="E16" s="24" t="s">
        <v>7</v>
      </c>
      <c r="F16" s="32">
        <f>SUM(MonthlyExpenses[AMOUNT])</f>
        <v>1675</v>
      </c>
      <c r="G16" s="24"/>
      <c r="H16" s="24" t="s">
        <v>46</v>
      </c>
      <c r="I16" s="32">
        <f>SUM(TermExpenses[AMOUNT])</f>
        <v>1500</v>
      </c>
      <c r="J16" s="32">
        <f>SUM(TermExpenses[PER MONTH])</f>
        <v>375</v>
      </c>
    </row>
    <row r="17" spans="2:10" s="6" customFormat="1" ht="48" customHeight="1" x14ac:dyDescent="0.15">
      <c r="B17" s="6" t="s">
        <v>8</v>
      </c>
      <c r="C17" s="8" t="s">
        <v>9</v>
      </c>
      <c r="E17" s="6" t="s">
        <v>8</v>
      </c>
      <c r="F17" s="8" t="s">
        <v>9</v>
      </c>
      <c r="H17" s="6" t="s">
        <v>8</v>
      </c>
      <c r="I17" s="8" t="s">
        <v>9</v>
      </c>
      <c r="J17" s="8" t="s">
        <v>10</v>
      </c>
    </row>
    <row r="18" spans="2:10" ht="33" customHeight="1" x14ac:dyDescent="0.15">
      <c r="B18" s="4" t="s">
        <v>11</v>
      </c>
      <c r="C18" s="29">
        <v>1500</v>
      </c>
      <c r="E18" s="4" t="s">
        <v>15</v>
      </c>
      <c r="F18" s="31">
        <v>300</v>
      </c>
      <c r="H18" s="4" t="s">
        <v>25</v>
      </c>
      <c r="I18" s="31">
        <v>750</v>
      </c>
      <c r="J18" s="31">
        <f>TermExpenses[[#This Row],[AMOUNT]]/$J$15</f>
        <v>187.5</v>
      </c>
    </row>
    <row r="19" spans="2:10" ht="33" customHeight="1" x14ac:dyDescent="0.15">
      <c r="B19" s="4" t="s">
        <v>12</v>
      </c>
      <c r="C19" s="29">
        <v>500</v>
      </c>
      <c r="E19" s="4" t="s">
        <v>16</v>
      </c>
      <c r="F19" s="31">
        <v>50</v>
      </c>
      <c r="H19" s="4" t="s">
        <v>26</v>
      </c>
      <c r="I19" s="31">
        <v>250</v>
      </c>
      <c r="J19" s="31">
        <f>TermExpenses[[#This Row],[AMOUNT]]/$J$15</f>
        <v>62.5</v>
      </c>
    </row>
    <row r="20" spans="2:10" ht="33" customHeight="1" x14ac:dyDescent="0.15">
      <c r="B20" s="4" t="s">
        <v>13</v>
      </c>
      <c r="C20" s="29">
        <v>500</v>
      </c>
      <c r="E20" s="4" t="s">
        <v>17</v>
      </c>
      <c r="F20" s="31">
        <v>75</v>
      </c>
      <c r="H20" s="4" t="s">
        <v>27</v>
      </c>
      <c r="I20" s="31">
        <v>500</v>
      </c>
      <c r="J20" s="31">
        <f>TermExpenses[[#This Row],[AMOUNT]]/$J$15</f>
        <v>125</v>
      </c>
    </row>
    <row r="21" spans="2:10" ht="33" customHeight="1" x14ac:dyDescent="0.15">
      <c r="B21" s="4" t="s">
        <v>14</v>
      </c>
      <c r="C21" s="29">
        <v>250</v>
      </c>
      <c r="E21" s="4" t="s">
        <v>18</v>
      </c>
      <c r="F21" s="31">
        <v>250</v>
      </c>
      <c r="H21" s="4" t="s">
        <v>28</v>
      </c>
      <c r="I21" s="31">
        <v>0</v>
      </c>
      <c r="J21" s="31">
        <f>TermExpenses[[#This Row],[AMOUNT]]/$J$15</f>
        <v>0</v>
      </c>
    </row>
    <row r="22" spans="2:10" ht="33" customHeight="1" x14ac:dyDescent="0.15">
      <c r="C22" s="29"/>
      <c r="E22" s="4" t="s">
        <v>19</v>
      </c>
      <c r="F22" s="31">
        <v>50</v>
      </c>
      <c r="H22" s="4" t="s">
        <v>29</v>
      </c>
      <c r="I22" s="31">
        <v>0</v>
      </c>
      <c r="J22" s="31">
        <f>TermExpenses[[#This Row],[AMOUNT]]/$J$15</f>
        <v>0</v>
      </c>
    </row>
    <row r="23" spans="2:10" ht="33" customHeight="1" x14ac:dyDescent="0.15">
      <c r="E23" s="4" t="s">
        <v>20</v>
      </c>
      <c r="F23" s="31">
        <v>500</v>
      </c>
      <c r="H23" s="4" t="s">
        <v>30</v>
      </c>
      <c r="I23" s="31">
        <v>0</v>
      </c>
      <c r="J23" s="31">
        <f>TermExpenses[[#This Row],[AMOUNT]]/$J$15</f>
        <v>0</v>
      </c>
    </row>
    <row r="24" spans="2:10" ht="33" customHeight="1" x14ac:dyDescent="0.15">
      <c r="E24" s="4" t="s">
        <v>21</v>
      </c>
      <c r="F24" s="31">
        <v>275</v>
      </c>
      <c r="I24" s="31"/>
      <c r="J24" s="31"/>
    </row>
    <row r="25" spans="2:10" ht="33" customHeight="1" x14ac:dyDescent="0.15">
      <c r="E25" s="4" t="s">
        <v>22</v>
      </c>
      <c r="F25" s="31">
        <v>125</v>
      </c>
    </row>
    <row r="26" spans="2:10" ht="33" customHeight="1" x14ac:dyDescent="0.15">
      <c r="E26" s="4" t="s">
        <v>23</v>
      </c>
      <c r="F26" s="31">
        <v>50</v>
      </c>
    </row>
    <row r="27" spans="2:10" ht="33" customHeight="1" x14ac:dyDescent="0.15">
      <c r="E27" s="4" t="s">
        <v>24</v>
      </c>
      <c r="F27" s="31">
        <v>0</v>
      </c>
    </row>
  </sheetData>
  <mergeCells count="2">
    <mergeCell ref="I5:J6"/>
    <mergeCell ref="B10:C10"/>
  </mergeCells>
  <conditionalFormatting sqref="B10">
    <cfRule type="dataBar" priority="1">
      <dataBar showValue="0">
        <cfvo type="num" val="0"/>
        <cfvo type="num" val="1"/>
        <color theme="4"/>
      </dataBar>
      <extLst>
        <ext xmlns:x14="http://schemas.microsoft.com/office/spreadsheetml/2009/9/main" uri="{B025F937-C7B1-47D3-B67F-A62EFF666E3E}">
          <x14:id>{A28C4DE0-230B-4EE2-8AC6-4F6FC5D6A608}</x14:id>
        </ext>
      </extLst>
    </cfRule>
  </conditionalFormatting>
  <printOptions horizontalCentered="1"/>
  <pageMargins left="0.4" right="0.4" top="0.4" bottom="0.4" header="0.25" footer="0.25"/>
  <pageSetup scale="62" fitToHeight="0" orientation="portrait" r:id="rId1"/>
  <headerFooter differentFirst="1">
    <oddFooter>&amp;CPage &amp;P of &amp;N</oddFooter>
  </headerFooter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8C4DE0-230B-4EE2-8AC6-4F6FC5D6A608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4"/>
              <x14:negativeFillColor rgb="FFFF0000"/>
              <x14:axisColor rgb="FF000000"/>
            </x14:dataBar>
          </x14:cfRule>
          <xm:sqref>B10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4" tint="-0.499984740745262"/>
    <pageSetUpPr autoPageBreaks="0" fitToPage="1"/>
  </sheetPr>
  <dimension ref="A1:H12"/>
  <sheetViews>
    <sheetView showGridLines="0" zoomScale="125" zoomScaleNormal="125" zoomScalePageLayoutView="125" workbookViewId="0"/>
  </sheetViews>
  <sheetFormatPr baseColWidth="10" defaultColWidth="9.19921875" defaultRowHeight="33" customHeight="1" x14ac:dyDescent="0.15"/>
  <cols>
    <col min="1" max="1" width="3.3984375" style="4" customWidth="1"/>
    <col min="2" max="2" width="34.19921875" style="4" customWidth="1"/>
    <col min="3" max="3" width="27.3984375" style="4" customWidth="1"/>
    <col min="4" max="4" width="29.59765625" style="4" customWidth="1"/>
    <col min="5" max="5" width="28.796875" style="4" customWidth="1"/>
    <col min="6" max="6" width="20.19921875" style="4" customWidth="1"/>
    <col min="7" max="7" width="62.796875" style="9" customWidth="1"/>
    <col min="8" max="8" width="3.59765625" style="4" customWidth="1"/>
    <col min="9" max="16384" width="9.19921875" style="4"/>
  </cols>
  <sheetData>
    <row r="1" spans="1:8" s="2" customFormat="1" ht="6" customHeight="1" x14ac:dyDescent="0.15">
      <c r="A1" s="1"/>
      <c r="H1" s="2" t="s">
        <v>40</v>
      </c>
    </row>
    <row r="2" spans="1:8" s="2" customFormat="1" ht="16" x14ac:dyDescent="0.2">
      <c r="A2" s="3"/>
      <c r="B2" s="26" t="s">
        <v>0</v>
      </c>
    </row>
    <row r="3" spans="1:8" s="21" customFormat="1" ht="31.5" customHeight="1" x14ac:dyDescent="0.35">
      <c r="A3" s="20"/>
      <c r="B3" s="20" t="s">
        <v>38</v>
      </c>
    </row>
    <row r="4" spans="1:8" s="2" customFormat="1" ht="6" customHeight="1" x14ac:dyDescent="0.15"/>
    <row r="5" spans="1:8" ht="6" customHeight="1" x14ac:dyDescent="0.15">
      <c r="F5" s="35">
        <f ca="1">'Dia 11'!G3</f>
        <v>42958.062253587967</v>
      </c>
      <c r="G5" s="35"/>
    </row>
    <row r="6" spans="1:8" ht="33" customHeight="1" x14ac:dyDescent="0.15">
      <c r="F6" s="35"/>
      <c r="G6" s="35"/>
    </row>
    <row r="7" spans="1:8" s="28" customFormat="1" ht="39.75" customHeight="1" x14ac:dyDescent="0.15">
      <c r="B7" s="28" t="s">
        <v>31</v>
      </c>
    </row>
    <row r="8" spans="1:8" ht="29" x14ac:dyDescent="0.15">
      <c r="B8" s="12"/>
      <c r="G8" s="4"/>
    </row>
    <row r="9" spans="1:8" ht="13" x14ac:dyDescent="0.15">
      <c r="B9" s="25" t="s">
        <v>32</v>
      </c>
      <c r="C9" s="25" t="s">
        <v>33</v>
      </c>
      <c r="D9" s="25" t="s">
        <v>34</v>
      </c>
      <c r="E9" s="25" t="s">
        <v>35</v>
      </c>
      <c r="F9" s="25" t="s">
        <v>36</v>
      </c>
      <c r="G9" s="25" t="s">
        <v>37</v>
      </c>
    </row>
    <row r="10" spans="1:8" ht="33" customHeight="1" x14ac:dyDescent="0.15">
      <c r="B10" s="9" t="s">
        <v>41</v>
      </c>
      <c r="C10" s="9" t="s">
        <v>42</v>
      </c>
      <c r="D10" s="9" t="s">
        <v>43</v>
      </c>
      <c r="E10" s="9" t="s">
        <v>44</v>
      </c>
      <c r="F10" s="4" t="s">
        <v>45</v>
      </c>
    </row>
    <row r="11" spans="1:8" ht="33" customHeight="1" x14ac:dyDescent="0.15">
      <c r="B11" s="9" t="s">
        <v>41</v>
      </c>
      <c r="C11" s="9" t="s">
        <v>42</v>
      </c>
      <c r="D11" s="9" t="s">
        <v>43</v>
      </c>
      <c r="E11" s="9" t="s">
        <v>44</v>
      </c>
      <c r="F11" s="4" t="s">
        <v>45</v>
      </c>
    </row>
    <row r="12" spans="1:8" ht="33" customHeight="1" x14ac:dyDescent="0.15">
      <c r="B12" s="9" t="s">
        <v>41</v>
      </c>
      <c r="C12" s="9" t="s">
        <v>42</v>
      </c>
      <c r="D12" s="9" t="s">
        <v>43</v>
      </c>
      <c r="E12" s="9" t="s">
        <v>44</v>
      </c>
      <c r="F12" s="4" t="s">
        <v>45</v>
      </c>
    </row>
  </sheetData>
  <mergeCells count="1">
    <mergeCell ref="F5:G6"/>
  </mergeCells>
  <printOptions horizontalCentered="1"/>
  <pageMargins left="0.4" right="0.4" top="0.4" bottom="0.4" header="0.25" footer="0.25"/>
  <pageSetup scale="52" fitToHeight="0" orientation="portrait" r:id="rId1"/>
  <headerFooter differentFirst="1">
    <oddFooter>&amp;CPage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 11</vt:lpstr>
      <vt:lpstr>Dia 14</vt:lpstr>
      <vt:lpstr>Final</vt:lpstr>
      <vt:lpstr>BUDGET</vt:lpstr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Deivison silva</cp:lastModifiedBy>
  <dcterms:created xsi:type="dcterms:W3CDTF">2014-09-11T17:19:09Z</dcterms:created>
  <dcterms:modified xsi:type="dcterms:W3CDTF">2017-08-11T04:31:34Z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TF10000010</vt:lpwstr>
  </property>
</Properties>
</file>