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209c0a268a73ce/Desktop/DataScientistProjectsPortfolio/Excel/"/>
    </mc:Choice>
  </mc:AlternateContent>
  <xr:revisionPtr revIDLastSave="3" documentId="8_{FD0520F3-50BA-4BE5-AE0C-0AB67CBA6335}" xr6:coauthVersionLast="47" xr6:coauthVersionMax="47" xr10:uidLastSave="{1D426AA8-91B9-4AA0-AD42-B010949C0721}"/>
  <bookViews>
    <workbookView xWindow="-110" yWindow="-110" windowWidth="25820" windowHeight="15500" xr2:uid="{00000000-000D-0000-FFFF-FFFF00000000}"/>
  </bookViews>
  <sheets>
    <sheet name="Bike Sales" sheetId="1" r:id="rId1"/>
    <sheet name="Cleaned Bike Sales" sheetId="3" r:id="rId2"/>
  </sheets>
  <definedNames>
    <definedName name="_xlnm._FilterDatabase" localSheetId="1" hidden="1">'Cleaned Bike Sales'!$A$1:$R$90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3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R73" i="3" s="1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2" i="3"/>
  <c r="R2" i="3" s="1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2" i="3"/>
  <c r="R33" i="3" l="1"/>
  <c r="R65" i="3"/>
  <c r="R45" i="3"/>
  <c r="R85" i="3"/>
  <c r="R77" i="3"/>
  <c r="R69" i="3"/>
  <c r="R61" i="3"/>
  <c r="R53" i="3"/>
  <c r="R37" i="3"/>
  <c r="R29" i="3"/>
  <c r="R21" i="3"/>
  <c r="R12" i="3"/>
  <c r="R20" i="3"/>
  <c r="R28" i="3"/>
  <c r="R36" i="3"/>
  <c r="R44" i="3"/>
  <c r="R52" i="3"/>
  <c r="R60" i="3"/>
  <c r="R68" i="3"/>
  <c r="R76" i="3"/>
  <c r="R84" i="3"/>
  <c r="R90" i="3"/>
  <c r="R82" i="3"/>
  <c r="R74" i="3"/>
  <c r="R66" i="3"/>
  <c r="R58" i="3"/>
  <c r="R50" i="3"/>
  <c r="R42" i="3"/>
  <c r="R34" i="3"/>
  <c r="R26" i="3"/>
  <c r="R18" i="3"/>
  <c r="R10" i="3"/>
  <c r="R89" i="3"/>
  <c r="R25" i="3"/>
  <c r="R81" i="3"/>
  <c r="R57" i="3"/>
  <c r="R49" i="3"/>
  <c r="R41" i="3"/>
  <c r="R17" i="3"/>
  <c r="R9" i="3"/>
  <c r="R8" i="3"/>
  <c r="R83" i="3"/>
  <c r="R75" i="3"/>
  <c r="R59" i="3"/>
  <c r="R43" i="3"/>
  <c r="R11" i="3"/>
  <c r="R87" i="3"/>
  <c r="R79" i="3"/>
  <c r="R71" i="3"/>
  <c r="R63" i="3"/>
  <c r="R55" i="3"/>
  <c r="R47" i="3"/>
  <c r="R39" i="3"/>
  <c r="R31" i="3"/>
  <c r="R23" i="3"/>
  <c r="R15" i="3"/>
  <c r="R7" i="3"/>
  <c r="R67" i="3"/>
  <c r="R51" i="3"/>
  <c r="R35" i="3"/>
  <c r="R19" i="3"/>
  <c r="R16" i="3"/>
  <c r="R24" i="3"/>
  <c r="R32" i="3"/>
  <c r="R40" i="3"/>
  <c r="R48" i="3"/>
  <c r="R56" i="3"/>
  <c r="R64" i="3"/>
  <c r="R72" i="3"/>
  <c r="R80" i="3"/>
  <c r="R88" i="3"/>
  <c r="R86" i="3"/>
  <c r="R78" i="3"/>
  <c r="R70" i="3"/>
  <c r="R62" i="3"/>
  <c r="R54" i="3"/>
  <c r="R46" i="3"/>
  <c r="R38" i="3"/>
  <c r="R30" i="3"/>
  <c r="R22" i="3"/>
  <c r="R14" i="3"/>
  <c r="R6" i="3"/>
  <c r="R27" i="3"/>
  <c r="R13" i="3"/>
  <c r="R5" i="3"/>
  <c r="R3" i="3"/>
  <c r="R4" i="3"/>
</calcChain>
</file>

<file path=xl/sharedStrings.xml><?xml version="1.0" encoding="utf-8"?>
<sst xmlns="http://schemas.openxmlformats.org/spreadsheetml/2006/main" count="1274" uniqueCount="87">
  <si>
    <t>Sales_Order #</t>
  </si>
  <si>
    <t>Date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</si>
  <si>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</si>
  <si>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</si>
  <si>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</si>
  <si>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</si>
  <si>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</si>
  <si>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</si>
  <si>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</si>
  <si>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</si>
  <si>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</si>
  <si>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</si>
  <si>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</si>
  <si>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>000261695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</si>
  <si>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</si>
  <si>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</si>
  <si>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</si>
  <si>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</si>
  <si>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</si>
  <si>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</si>
  <si>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</si>
  <si>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</si>
  <si>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</si>
  <si>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</si>
  <si>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</si>
  <si>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 xml:space="preserve"> United States</t>
  </si>
  <si>
    <t>Mountain-400-W Silver, 46</t>
  </si>
  <si>
    <t>Young Adults (25-34)</t>
  </si>
  <si>
    <t>Australia</t>
  </si>
  <si>
    <t>New South Wales</t>
  </si>
  <si>
    <t>Mountain-400-W Silver, 42</t>
  </si>
  <si>
    <t>United  States</t>
  </si>
  <si>
    <t>Youth (&lt;25)</t>
  </si>
  <si>
    <t>Mountain-200 Black, 38</t>
  </si>
  <si>
    <t xml:space="preserve">United States </t>
  </si>
  <si>
    <t>Washington</t>
  </si>
  <si>
    <t>Germany</t>
  </si>
  <si>
    <t>Nordrhein-Westfalen</t>
  </si>
  <si>
    <t>Queensland</t>
  </si>
  <si>
    <t>Mountain-200 Silver, 38</t>
  </si>
  <si>
    <t>Canada</t>
  </si>
  <si>
    <t>British Columbia</t>
  </si>
  <si>
    <t>Mountain-200 Black, 42</t>
  </si>
  <si>
    <t>Mountain-400-W Silver, 38</t>
  </si>
  <si>
    <t>Mountain-500 Silver, 42</t>
  </si>
  <si>
    <t>Oregon</t>
  </si>
  <si>
    <t>Mountain-500 Black, 42</t>
  </si>
  <si>
    <t>Victoria</t>
  </si>
  <si>
    <t>Mountain-100 Black, 38</t>
  </si>
  <si>
    <t>Hamburg</t>
  </si>
  <si>
    <t>Mountain-500 Black, 40</t>
  </si>
  <si>
    <t>Mountain-100 Silver, 44</t>
  </si>
  <si>
    <t>France</t>
  </si>
  <si>
    <t>Seine (Paris)</t>
  </si>
  <si>
    <t>Mountain-500 Silver, 40</t>
  </si>
  <si>
    <t>Seine et Marne</t>
  </si>
  <si>
    <t>Mountain-200 Silver, 46</t>
  </si>
  <si>
    <t>Seine Saint Denis</t>
  </si>
  <si>
    <t>Nord</t>
  </si>
  <si>
    <t>Mountain-500 Black, 44</t>
  </si>
  <si>
    <t>Mountain-100 Black, 48</t>
  </si>
  <si>
    <t>South Australia</t>
  </si>
  <si>
    <t>Hessen</t>
  </si>
  <si>
    <t>Mountain-500 Black, 52</t>
  </si>
  <si>
    <t>Somme</t>
  </si>
  <si>
    <t>UK</t>
  </si>
  <si>
    <t>US</t>
  </si>
  <si>
    <t xml:space="preserve"> United  States</t>
  </si>
  <si>
    <t xml:space="preserve"> Victoria</t>
  </si>
  <si>
    <t xml:space="preserve">England </t>
  </si>
  <si>
    <t>New South  Wales</t>
  </si>
  <si>
    <t>Washington DC</t>
  </si>
  <si>
    <t>In-store</t>
  </si>
  <si>
    <t>Online</t>
  </si>
  <si>
    <t>Sales_Channel</t>
  </si>
  <si>
    <t>261696</t>
  </si>
  <si>
    <t>Day</t>
  </si>
  <si>
    <t>Year</t>
  </si>
  <si>
    <t>Month</t>
  </si>
  <si>
    <t>Adults(35-64)</t>
  </si>
  <si>
    <t>Young Adults(25-34)</t>
  </si>
  <si>
    <t>Youth(&lt;25)</t>
  </si>
  <si>
    <t>Profit</t>
  </si>
  <si>
    <t>Revenue</t>
  </si>
  <si>
    <t>Total_Cost</t>
  </si>
  <si>
    <t>Seine Et Marne</t>
  </si>
  <si>
    <t>Washington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</si>
</sst>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49" fontId="21" fillId="0" borderId="0" xfId="0" applyNumberFormat="1" applyFont="1" applyAlignment="1">
      <alignment horizontal="right"/>
    </xf>
    <xf numFmtId="14" fontId="21" fillId="0" borderId="0" xfId="0" applyNumberFormat="1" applyFont="1"/>
    <xf numFmtId="0" fontId="21" fillId="0" borderId="0" xfId="0" applyFont="1" applyAlignment="1">
      <alignment horizontal="center"/>
    </xf>
    <xf numFmtId="1" fontId="0" fillId="0" borderId="0" xfId="0" applyNumberFormat="1"/>
    <xf numFmtId="1" fontId="21" fillId="0" borderId="0" xfId="0" applyNumberFormat="1" applyFont="1"/>
    <xf numFmtId="164" fontId="0" fillId="0" borderId="0" xfId="0" applyNumberFormat="1" applyAlignment="1">
      <alignment horizontal="right"/>
    </xf>
    <xf numFmtId="164" fontId="21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64" formatCode="00000000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839B44-E977-4049-8C42-702C973296CA}" name="Table1" displayName="Table1" ref="A1:R90" totalsRowShown="0" headerRowDxfId="0">
  <autoFilter ref="A1:R90" xr:uid="{2AFEFA97-1CCA-4AFF-9EDF-E5D141B683F6}"/>
  <tableColumns count="18">
    <tableColumn id="1" xr3:uid="{1379E716-A594-48ED-9C14-3BF07A6B48A4}" name="Sales_Order #" dataDxfId="6"/>
    <tableColumn id="2" xr3:uid="{736B194C-FB71-4B99-8511-6AA5E6CC7394}" name="Date" dataDxfId="5"/>
    <tableColumn id="3" xr3:uid="{39B5E0B4-FA51-4B76-A6D4-A7EA5F5F756C}" name="Month">
      <calculatedColumnFormula>TEXT(B2,"MMMM")</calculatedColumnFormula>
    </tableColumn>
    <tableColumn id="4" xr3:uid="{06AB6695-9E62-4B50-A7BC-FF5442B81730}" name="Day">
      <calculatedColumnFormula>TEXT(B2,"dddd")</calculatedColumnFormula>
    </tableColumn>
    <tableColumn id="5" xr3:uid="{1D6E158C-0CCC-4E48-8FF8-B7AEA3367E75}" name="Year">
      <calculatedColumnFormula>TEXT(B2,"YYYY")</calculatedColumnFormula>
    </tableColumn>
    <tableColumn id="6" xr3:uid="{7BD60EED-3B80-4418-BAD7-FE28CF5B7433}" name="Customer_Age"/>
    <tableColumn id="7" xr3:uid="{ED76ECFC-8112-4688-B49E-9059291B04EA}" name="Age_Group" dataDxfId="4"/>
    <tableColumn id="8" xr3:uid="{3F1FC58D-4C7B-412B-AD21-BC3C3900B726}" name="Customer_Gender"/>
    <tableColumn id="9" xr3:uid="{8452D6A8-E40D-4463-8EDC-E9A9CA777736}" name="Country"/>
    <tableColumn id="10" xr3:uid="{B3B0D723-72CD-4184-A459-88A8954CEF7A}" name="State"/>
    <tableColumn id="11" xr3:uid="{FFEFC0B4-443E-44D2-8926-BE1E63063785}" name="Product_Description" dataDxfId="3"/>
    <tableColumn id="12" xr3:uid="{0776ADD3-D33C-46E4-B23B-690AAAEB597E}" name="Order_Quantity"/>
    <tableColumn id="13" xr3:uid="{C3A4F678-07D2-4DB9-A30D-F84B88172FB7}" name="Sales_Channel"/>
    <tableColumn id="14" xr3:uid="{5CDC5830-0E50-4AAE-9F1B-F3183DBC86E1}" name=" Unit_Cost " dataDxfId="2"/>
    <tableColumn id="15" xr3:uid="{1FFC8A04-094B-4FD5-BA22-FBA24AE21C38}" name=" Unit_Price " dataDxfId="1"/>
    <tableColumn id="16" xr3:uid="{4FAF6C4E-849E-4BDA-B38C-A2E570BB9E30}" name="Total_Cost">
      <calculatedColumnFormula>$L2*$N2</calculatedColumnFormula>
    </tableColumn>
    <tableColumn id="17" xr3:uid="{21F2383B-091D-442C-8E15-8F5ABC98F249}" name="Revenue">
      <calculatedColumnFormula>$L2*$O2</calculatedColumnFormula>
    </tableColumn>
    <tableColumn id="18" xr3:uid="{AB02B771-E480-407E-98FF-1C5DE10A66BE}" name="Profit">
      <calculatedColumnFormula>$Q2 - $P2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0"/>
  <sheetViews>
    <sheetView tabSelected="1" workbookViewId="0">
      <selection activeCell="O6" sqref="O6"/>
    </sheetView>
  </sheetViews>
  <sheetFormatPr defaultRowHeight="14.5" x14ac:dyDescent="0.35"/>
  <cols>
    <col min="1" max="1" width="13.26953125" bestFit="1" customWidth="1"/>
    <col min="2" max="2" width="10.6328125" bestFit="1" customWidth="1"/>
    <col min="3" max="3" width="12.6328125" bestFit="1" customWidth="1"/>
    <col min="4" max="4" width="19.6328125" style="7" bestFit="1" customWidth="1"/>
    <col min="6" max="6" width="15.453125" bestFit="1" customWidth="1"/>
    <col min="7" max="7" width="19.81640625" bestFit="1" customWidth="1"/>
    <col min="8" max="8" width="15.36328125" bestFit="1" customWidth="1"/>
    <col min="9" max="9" width="14.81640625" bestFit="1" customWidth="1"/>
    <col min="10" max="10" width="25" bestFit="1" customWidth="1"/>
    <col min="11" max="11" width="13.54296875" bestFit="1" customWidth="1"/>
    <col min="12" max="12" width="12.36328125" bestFit="1" customWidth="1"/>
    <col min="13" max="13" width="10.453125" bestFit="1" customWidth="1"/>
    <col min="14" max="14" width="11" bestFit="1" customWidth="1"/>
    <col min="15" max="16" width="9.81640625" bestFit="1" customWidth="1"/>
    <col min="17" max="17" width="10.81640625" bestFit="1" customWidth="1"/>
  </cols>
  <sheetData>
    <row r="1" spans="1:17" s="3" customFormat="1" x14ac:dyDescent="0.35">
      <c r="A1" s="3" t="s">
        <v>0</v>
      </c>
      <c r="B1" s="3" t="s">
        <v>1</v>
      </c>
      <c r="C1" s="3" t="s">
        <v>2</v>
      </c>
      <c r="D1" s="6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3" t="s">
        <v>10</v>
      </c>
      <c r="L1" s="3" t="s">
        <v>74</v>
      </c>
      <c r="M1" s="3" t="s">
        <v>11</v>
      </c>
      <c r="N1" s="3" t="s">
        <v>12</v>
      </c>
    </row>
    <row r="2" spans="1:17" x14ac:dyDescent="0.35">
      <c r="A2" s="2" t="s">
        <v>13</v>
      </c>
      <c r="B2" s="1">
        <v>45717</v>
      </c>
      <c r="C2">
        <v>39</v>
      </c>
      <c r="D2" s="7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4" t="s">
        <v>20</v>
      </c>
      <c r="K2">
        <v>4</v>
      </c>
      <c r="L2" t="s">
        <v>72</v>
      </c>
      <c r="M2" s="13">
        <v>1252</v>
      </c>
      <c r="N2" s="13">
        <v>2295</v>
      </c>
      <c r="O2" s="13"/>
      <c r="P2" s="13"/>
      <c r="Q2" s="13"/>
    </row>
    <row r="3" spans="1:17" x14ac:dyDescent="0.35">
      <c r="A3" s="2" t="s">
        <v>75</v>
      </c>
      <c r="B3" s="1">
        <v>45717</v>
      </c>
      <c r="C3">
        <v>44</v>
      </c>
      <c r="D3" s="7" t="s">
        <v>14</v>
      </c>
      <c r="E3" t="s">
        <v>21</v>
      </c>
      <c r="F3" t="s">
        <v>22</v>
      </c>
      <c r="G3" t="s">
        <v>23</v>
      </c>
      <c r="H3" t="s">
        <v>18</v>
      </c>
      <c r="I3" t="s">
        <v>19</v>
      </c>
      <c r="J3" s="4" t="s">
        <v>24</v>
      </c>
      <c r="K3">
        <v>1</v>
      </c>
      <c r="L3" t="s">
        <v>73</v>
      </c>
      <c r="M3" s="13">
        <v>1266</v>
      </c>
      <c r="N3" s="13">
        <v>2320</v>
      </c>
      <c r="O3" s="13"/>
      <c r="P3" s="13"/>
      <c r="Q3" s="13"/>
    </row>
    <row r="4" spans="1:17" x14ac:dyDescent="0.35">
      <c r="A4" s="2">
        <v>261697</v>
      </c>
      <c r="B4" s="1">
        <v>45718</v>
      </c>
      <c r="C4">
        <v>37</v>
      </c>
      <c r="D4" s="7" t="s">
        <v>14</v>
      </c>
      <c r="E4" t="s">
        <v>21</v>
      </c>
      <c r="F4" t="s">
        <v>25</v>
      </c>
      <c r="G4" t="s">
        <v>17</v>
      </c>
      <c r="H4" t="s">
        <v>18</v>
      </c>
      <c r="I4" t="s">
        <v>19</v>
      </c>
      <c r="J4" s="4" t="s">
        <v>26</v>
      </c>
      <c r="K4">
        <v>2</v>
      </c>
      <c r="L4" t="s">
        <v>72</v>
      </c>
      <c r="M4" s="13">
        <v>420</v>
      </c>
      <c r="N4" s="13">
        <v>769</v>
      </c>
      <c r="O4" s="13"/>
      <c r="P4" s="13"/>
      <c r="Q4" s="13"/>
    </row>
    <row r="5" spans="1:17" x14ac:dyDescent="0.35">
      <c r="A5" s="2">
        <v>261698</v>
      </c>
      <c r="B5" s="1">
        <v>45718</v>
      </c>
      <c r="C5">
        <v>31</v>
      </c>
      <c r="D5" s="7" t="s">
        <v>27</v>
      </c>
      <c r="E5" t="s">
        <v>15</v>
      </c>
      <c r="F5" t="s">
        <v>28</v>
      </c>
      <c r="G5" t="s">
        <v>29</v>
      </c>
      <c r="H5" t="s">
        <v>18</v>
      </c>
      <c r="I5" t="s">
        <v>19</v>
      </c>
      <c r="J5" s="4" t="s">
        <v>30</v>
      </c>
      <c r="K5">
        <v>1</v>
      </c>
      <c r="L5" t="s">
        <v>72</v>
      </c>
      <c r="M5" s="13">
        <v>420</v>
      </c>
      <c r="N5" s="13">
        <v>769</v>
      </c>
      <c r="O5" s="13"/>
      <c r="P5" s="13"/>
      <c r="Q5" s="13"/>
    </row>
    <row r="6" spans="1:17" x14ac:dyDescent="0.35">
      <c r="A6" s="2">
        <v>261699</v>
      </c>
      <c r="B6" s="1">
        <v>45719</v>
      </c>
      <c r="C6">
        <v>37</v>
      </c>
      <c r="D6" s="7" t="s">
        <v>14</v>
      </c>
      <c r="E6" t="s">
        <v>15</v>
      </c>
      <c r="F6" t="s">
        <v>31</v>
      </c>
      <c r="G6" t="s">
        <v>17</v>
      </c>
      <c r="H6" t="s">
        <v>18</v>
      </c>
      <c r="I6" t="s">
        <v>19</v>
      </c>
      <c r="J6" s="4" t="s">
        <v>20</v>
      </c>
      <c r="K6">
        <v>2</v>
      </c>
      <c r="L6" t="s">
        <v>72</v>
      </c>
      <c r="M6" s="13">
        <v>0</v>
      </c>
      <c r="N6" s="13">
        <v>2295</v>
      </c>
      <c r="O6" s="13"/>
      <c r="P6" s="13"/>
      <c r="Q6" s="13"/>
    </row>
    <row r="7" spans="1:17" x14ac:dyDescent="0.35">
      <c r="A7" s="2">
        <v>261700</v>
      </c>
      <c r="B7" s="1">
        <v>45719</v>
      </c>
      <c r="C7">
        <v>24</v>
      </c>
      <c r="D7" s="7" t="s">
        <v>32</v>
      </c>
      <c r="E7" t="s">
        <v>15</v>
      </c>
      <c r="F7" t="s">
        <v>22</v>
      </c>
      <c r="G7" t="s">
        <v>23</v>
      </c>
      <c r="H7" t="s">
        <v>18</v>
      </c>
      <c r="I7" t="s">
        <v>19</v>
      </c>
      <c r="J7" s="4" t="s">
        <v>33</v>
      </c>
      <c r="K7">
        <v>1</v>
      </c>
      <c r="L7" t="s">
        <v>72</v>
      </c>
      <c r="M7" s="13">
        <v>1252</v>
      </c>
      <c r="N7" s="13">
        <v>2295</v>
      </c>
      <c r="O7" s="13"/>
      <c r="P7" s="13"/>
      <c r="Q7" s="13"/>
    </row>
    <row r="8" spans="1:17" x14ac:dyDescent="0.35">
      <c r="A8" s="2">
        <v>261701</v>
      </c>
      <c r="B8" s="1">
        <v>45719</v>
      </c>
      <c r="C8">
        <v>37</v>
      </c>
      <c r="D8" s="7" t="s">
        <v>14</v>
      </c>
      <c r="E8" t="s">
        <v>21</v>
      </c>
      <c r="F8" t="s">
        <v>34</v>
      </c>
      <c r="G8" t="s">
        <v>35</v>
      </c>
      <c r="H8" t="s">
        <v>18</v>
      </c>
      <c r="I8" t="s">
        <v>19</v>
      </c>
      <c r="J8" s="4" t="s">
        <v>20</v>
      </c>
      <c r="K8">
        <v>1</v>
      </c>
      <c r="L8" t="s">
        <v>73</v>
      </c>
      <c r="M8" s="13">
        <v>1252</v>
      </c>
      <c r="N8" s="13">
        <v>2295</v>
      </c>
      <c r="O8" s="13"/>
      <c r="P8" s="13"/>
      <c r="Q8" s="13"/>
    </row>
    <row r="9" spans="1:17" s="8" customFormat="1" x14ac:dyDescent="0.35">
      <c r="A9" s="10">
        <v>261701</v>
      </c>
      <c r="B9" s="11">
        <v>45719</v>
      </c>
      <c r="C9" s="8">
        <v>37</v>
      </c>
      <c r="D9" s="12" t="s">
        <v>14</v>
      </c>
      <c r="E9" s="8" t="s">
        <v>21</v>
      </c>
      <c r="F9" s="8" t="s">
        <v>66</v>
      </c>
      <c r="G9" s="8" t="s">
        <v>35</v>
      </c>
      <c r="H9" s="8" t="s">
        <v>18</v>
      </c>
      <c r="I9" s="8" t="s">
        <v>19</v>
      </c>
      <c r="J9" s="9" t="s">
        <v>20</v>
      </c>
      <c r="K9" s="8">
        <v>1</v>
      </c>
      <c r="L9" s="8" t="s">
        <v>72</v>
      </c>
      <c r="M9" s="14">
        <v>1252</v>
      </c>
      <c r="N9" s="14">
        <v>2295</v>
      </c>
      <c r="O9" s="14"/>
      <c r="P9" s="14"/>
      <c r="Q9" s="14"/>
    </row>
    <row r="10" spans="1:17" x14ac:dyDescent="0.35">
      <c r="A10" s="2">
        <v>261702</v>
      </c>
      <c r="B10" s="1">
        <v>45720</v>
      </c>
      <c r="C10">
        <v>31</v>
      </c>
      <c r="D10" s="7" t="s">
        <v>27</v>
      </c>
      <c r="E10" t="s">
        <v>15</v>
      </c>
      <c r="F10" t="s">
        <v>28</v>
      </c>
      <c r="G10" t="s">
        <v>29</v>
      </c>
      <c r="H10" t="s">
        <v>18</v>
      </c>
      <c r="I10" t="s">
        <v>19</v>
      </c>
      <c r="J10" s="4" t="s">
        <v>30</v>
      </c>
      <c r="K10">
        <v>4</v>
      </c>
      <c r="L10" t="s">
        <v>72</v>
      </c>
      <c r="M10" s="13">
        <v>420</v>
      </c>
      <c r="N10" s="13">
        <v>0</v>
      </c>
      <c r="O10" s="13"/>
      <c r="P10" s="13"/>
      <c r="Q10" s="13"/>
    </row>
    <row r="11" spans="1:17" x14ac:dyDescent="0.35">
      <c r="A11" s="2">
        <v>261703</v>
      </c>
      <c r="B11" s="1">
        <v>45721</v>
      </c>
      <c r="C11">
        <v>39</v>
      </c>
      <c r="D11" s="7" t="s">
        <v>14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J11" s="4" t="s">
        <v>20</v>
      </c>
      <c r="K11">
        <v>4</v>
      </c>
      <c r="L11" t="s">
        <v>72</v>
      </c>
      <c r="M11" s="13">
        <v>1252</v>
      </c>
      <c r="N11" s="13">
        <v>2295</v>
      </c>
      <c r="O11" s="13"/>
      <c r="P11" s="13"/>
      <c r="Q11" s="13"/>
    </row>
    <row r="12" spans="1:17" x14ac:dyDescent="0.35">
      <c r="A12" s="2">
        <v>261704</v>
      </c>
      <c r="B12" s="1">
        <v>45721</v>
      </c>
      <c r="C12">
        <v>42</v>
      </c>
      <c r="D12" s="7" t="s">
        <v>14</v>
      </c>
      <c r="E12" t="s">
        <v>21</v>
      </c>
      <c r="F12" t="s">
        <v>36</v>
      </c>
      <c r="G12" t="s">
        <v>37</v>
      </c>
      <c r="H12" t="s">
        <v>18</v>
      </c>
      <c r="I12" t="s">
        <v>19</v>
      </c>
      <c r="J12" s="4" t="s">
        <v>33</v>
      </c>
      <c r="K12">
        <v>4</v>
      </c>
      <c r="L12" t="s">
        <v>72</v>
      </c>
      <c r="M12" s="13">
        <v>1252</v>
      </c>
      <c r="N12" s="13">
        <v>2295</v>
      </c>
      <c r="O12" s="13"/>
      <c r="P12" s="13"/>
      <c r="Q12" s="13"/>
    </row>
    <row r="13" spans="1:17" x14ac:dyDescent="0.35">
      <c r="A13" s="2">
        <v>261705</v>
      </c>
      <c r="B13" s="1">
        <v>45721</v>
      </c>
      <c r="C13">
        <v>35</v>
      </c>
      <c r="D13" s="7" t="s">
        <v>14</v>
      </c>
      <c r="E13" t="s">
        <v>15</v>
      </c>
      <c r="F13" t="s">
        <v>28</v>
      </c>
      <c r="G13" t="s">
        <v>38</v>
      </c>
      <c r="H13" t="s">
        <v>18</v>
      </c>
      <c r="I13" t="s">
        <v>19</v>
      </c>
      <c r="J13" s="4" t="s">
        <v>39</v>
      </c>
      <c r="K13">
        <v>1</v>
      </c>
      <c r="L13" t="s">
        <v>73</v>
      </c>
      <c r="M13" s="13">
        <v>1266</v>
      </c>
      <c r="N13" s="13">
        <v>2320</v>
      </c>
      <c r="O13" s="13"/>
      <c r="P13" s="13"/>
      <c r="Q13" s="13"/>
    </row>
    <row r="14" spans="1:17" x14ac:dyDescent="0.35">
      <c r="A14" s="2">
        <v>261706</v>
      </c>
      <c r="B14" s="1">
        <v>45721</v>
      </c>
      <c r="C14">
        <v>37</v>
      </c>
      <c r="D14" s="7" t="s">
        <v>14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J14" s="4" t="s">
        <v>20</v>
      </c>
      <c r="K14">
        <v>1</v>
      </c>
      <c r="L14" t="s">
        <v>72</v>
      </c>
      <c r="M14" s="13">
        <v>1252</v>
      </c>
      <c r="N14" s="13">
        <v>2295</v>
      </c>
      <c r="O14" s="13"/>
      <c r="P14" s="13"/>
      <c r="Q14" s="13"/>
    </row>
    <row r="15" spans="1:17" x14ac:dyDescent="0.35">
      <c r="A15" s="2">
        <v>261707</v>
      </c>
      <c r="B15" s="1">
        <v>45722</v>
      </c>
      <c r="C15">
        <v>23</v>
      </c>
      <c r="D15" s="7" t="s">
        <v>32</v>
      </c>
      <c r="E15" t="s">
        <v>21</v>
      </c>
      <c r="F15" t="s">
        <v>65</v>
      </c>
      <c r="G15" t="s">
        <v>23</v>
      </c>
      <c r="H15" t="s">
        <v>18</v>
      </c>
      <c r="I15" t="s">
        <v>19</v>
      </c>
      <c r="J15" s="4" t="s">
        <v>26</v>
      </c>
      <c r="K15">
        <v>3</v>
      </c>
      <c r="L15" t="s">
        <v>72</v>
      </c>
      <c r="M15" s="13">
        <v>420</v>
      </c>
      <c r="N15" s="13">
        <v>769</v>
      </c>
      <c r="O15" s="13"/>
      <c r="P15" s="13"/>
      <c r="Q15" s="13"/>
    </row>
    <row r="16" spans="1:17" x14ac:dyDescent="0.35">
      <c r="A16" s="2">
        <v>261708</v>
      </c>
      <c r="B16" s="1">
        <v>45722</v>
      </c>
      <c r="C16">
        <v>27</v>
      </c>
      <c r="D16" s="7" t="s">
        <v>27</v>
      </c>
      <c r="E16" t="s">
        <v>21</v>
      </c>
      <c r="F16" t="s">
        <v>40</v>
      </c>
      <c r="G16" t="s">
        <v>41</v>
      </c>
      <c r="H16" t="s">
        <v>18</v>
      </c>
      <c r="I16" t="s">
        <v>19</v>
      </c>
      <c r="J16" s="4" t="s">
        <v>20</v>
      </c>
      <c r="K16">
        <v>1</v>
      </c>
      <c r="L16" t="s">
        <v>72</v>
      </c>
      <c r="M16" s="13">
        <v>1252</v>
      </c>
      <c r="N16" s="13">
        <v>2295</v>
      </c>
      <c r="O16" s="13"/>
      <c r="P16" s="13"/>
      <c r="Q16" s="13"/>
    </row>
    <row r="17" spans="1:17" x14ac:dyDescent="0.35">
      <c r="A17" s="2">
        <v>261709</v>
      </c>
      <c r="B17" s="1">
        <v>45722</v>
      </c>
      <c r="C17">
        <v>36</v>
      </c>
      <c r="E17" t="s">
        <v>21</v>
      </c>
      <c r="F17" t="s">
        <v>28</v>
      </c>
      <c r="G17" t="s">
        <v>29</v>
      </c>
      <c r="H17" t="s">
        <v>18</v>
      </c>
      <c r="I17" t="s">
        <v>19</v>
      </c>
      <c r="J17" s="4" t="s">
        <v>42</v>
      </c>
      <c r="K17">
        <v>1</v>
      </c>
      <c r="L17" t="s">
        <v>73</v>
      </c>
      <c r="M17" s="13">
        <v>1252</v>
      </c>
      <c r="N17" s="13">
        <v>2295</v>
      </c>
      <c r="O17" s="13"/>
      <c r="P17" s="13"/>
      <c r="Q17" s="13"/>
    </row>
    <row r="18" spans="1:17" x14ac:dyDescent="0.35">
      <c r="A18" s="2">
        <v>261710</v>
      </c>
      <c r="B18" s="1">
        <v>45722</v>
      </c>
      <c r="C18">
        <v>47</v>
      </c>
      <c r="D18" s="7" t="s">
        <v>14</v>
      </c>
      <c r="E18" t="s">
        <v>21</v>
      </c>
      <c r="F18" t="s">
        <v>22</v>
      </c>
      <c r="G18" t="s">
        <v>23</v>
      </c>
      <c r="H18" t="s">
        <v>18</v>
      </c>
      <c r="I18" t="s">
        <v>19</v>
      </c>
      <c r="J18" s="4" t="s">
        <v>39</v>
      </c>
      <c r="K18">
        <v>1</v>
      </c>
      <c r="L18" t="s">
        <v>72</v>
      </c>
      <c r="M18" s="13">
        <v>1266</v>
      </c>
      <c r="N18" s="13">
        <v>2320</v>
      </c>
      <c r="O18" s="13"/>
      <c r="P18" s="13"/>
      <c r="Q18" s="13"/>
    </row>
    <row r="19" spans="1:17" x14ac:dyDescent="0.35">
      <c r="A19" s="2">
        <v>261711</v>
      </c>
      <c r="B19" s="1">
        <v>45723</v>
      </c>
      <c r="C19">
        <v>30</v>
      </c>
      <c r="D19" s="7" t="s">
        <v>27</v>
      </c>
      <c r="E19" t="s">
        <v>21</v>
      </c>
      <c r="F19" t="s">
        <v>16</v>
      </c>
      <c r="G19" t="s">
        <v>17</v>
      </c>
      <c r="H19" t="s">
        <v>18</v>
      </c>
      <c r="I19" t="s">
        <v>19</v>
      </c>
      <c r="J19" s="4" t="s">
        <v>43</v>
      </c>
      <c r="K19">
        <v>4</v>
      </c>
      <c r="L19" t="s">
        <v>72</v>
      </c>
      <c r="M19" s="13">
        <v>420</v>
      </c>
      <c r="N19" s="13">
        <v>769</v>
      </c>
      <c r="O19" s="13"/>
      <c r="P19" s="13"/>
      <c r="Q19" s="13"/>
    </row>
    <row r="20" spans="1:17" x14ac:dyDescent="0.35">
      <c r="A20" s="2">
        <v>261712</v>
      </c>
      <c r="B20" s="1">
        <v>45723</v>
      </c>
      <c r="C20">
        <v>38</v>
      </c>
      <c r="D20" s="7" t="s">
        <v>14</v>
      </c>
      <c r="E20" t="s">
        <v>21</v>
      </c>
      <c r="F20" t="s">
        <v>16</v>
      </c>
      <c r="G20" t="s">
        <v>17</v>
      </c>
      <c r="H20" t="s">
        <v>18</v>
      </c>
      <c r="I20" t="s">
        <v>19</v>
      </c>
      <c r="J20" s="4" t="s">
        <v>24</v>
      </c>
      <c r="K20">
        <v>2</v>
      </c>
      <c r="L20" t="s">
        <v>72</v>
      </c>
      <c r="M20" s="13">
        <v>1266</v>
      </c>
      <c r="N20" s="13">
        <v>2320</v>
      </c>
      <c r="O20" s="13"/>
      <c r="P20" s="13"/>
      <c r="Q20" s="13"/>
    </row>
    <row r="21" spans="1:17" x14ac:dyDescent="0.35">
      <c r="A21" s="2">
        <v>261713</v>
      </c>
      <c r="B21" s="1">
        <v>45724</v>
      </c>
      <c r="C21">
        <v>19</v>
      </c>
      <c r="D21" s="7" t="s">
        <v>32</v>
      </c>
      <c r="E21" t="s">
        <v>15</v>
      </c>
      <c r="F21" t="s">
        <v>28</v>
      </c>
      <c r="G21" t="s">
        <v>29</v>
      </c>
      <c r="H21" t="s">
        <v>18</v>
      </c>
      <c r="I21" t="s">
        <v>19</v>
      </c>
      <c r="J21" s="4" t="s">
        <v>44</v>
      </c>
      <c r="K21">
        <v>4</v>
      </c>
      <c r="L21" t="s">
        <v>72</v>
      </c>
      <c r="M21" s="13">
        <v>308</v>
      </c>
      <c r="N21" s="13">
        <v>565</v>
      </c>
      <c r="O21" s="13"/>
      <c r="P21" s="13"/>
      <c r="Q21" s="13"/>
    </row>
    <row r="22" spans="1:17" x14ac:dyDescent="0.35">
      <c r="A22" s="2">
        <v>261714</v>
      </c>
      <c r="B22" s="1">
        <v>45724</v>
      </c>
      <c r="C22">
        <v>30</v>
      </c>
      <c r="D22" s="7" t="s">
        <v>27</v>
      </c>
      <c r="E22" t="s">
        <v>15</v>
      </c>
      <c r="F22" t="s">
        <v>40</v>
      </c>
      <c r="G22" t="s">
        <v>41</v>
      </c>
      <c r="H22" t="s">
        <v>18</v>
      </c>
      <c r="I22" t="s">
        <v>19</v>
      </c>
      <c r="J22" s="4" t="s">
        <v>39</v>
      </c>
      <c r="K22">
        <v>4</v>
      </c>
      <c r="L22" t="s">
        <v>73</v>
      </c>
      <c r="M22" s="13">
        <v>1266</v>
      </c>
      <c r="N22" s="13">
        <v>2320</v>
      </c>
      <c r="O22" s="13"/>
      <c r="P22" s="13"/>
      <c r="Q22" s="13"/>
    </row>
    <row r="23" spans="1:17" x14ac:dyDescent="0.35">
      <c r="A23" s="2">
        <v>261715</v>
      </c>
      <c r="B23" s="1">
        <v>45724</v>
      </c>
      <c r="C23">
        <v>39</v>
      </c>
      <c r="D23" s="7" t="s">
        <v>14</v>
      </c>
      <c r="E23" t="s">
        <v>15</v>
      </c>
      <c r="F23" t="s">
        <v>16</v>
      </c>
      <c r="G23" t="s">
        <v>45</v>
      </c>
      <c r="H23" t="s">
        <v>18</v>
      </c>
      <c r="I23" t="s">
        <v>19</v>
      </c>
      <c r="J23" s="4"/>
      <c r="K23">
        <v>2</v>
      </c>
      <c r="L23" t="s">
        <v>72</v>
      </c>
      <c r="M23" s="13">
        <v>1252</v>
      </c>
      <c r="N23" s="13">
        <v>2295</v>
      </c>
      <c r="O23" s="13"/>
      <c r="P23" s="13"/>
      <c r="Q23" s="13"/>
    </row>
    <row r="24" spans="1:17" x14ac:dyDescent="0.35">
      <c r="A24" s="2">
        <v>261716</v>
      </c>
      <c r="B24" s="1">
        <v>45724</v>
      </c>
      <c r="C24">
        <v>35</v>
      </c>
      <c r="E24" t="s">
        <v>15</v>
      </c>
      <c r="F24" t="s">
        <v>16</v>
      </c>
      <c r="G24" t="s">
        <v>17</v>
      </c>
      <c r="H24" t="s">
        <v>18</v>
      </c>
      <c r="I24" t="s">
        <v>19</v>
      </c>
      <c r="J24" s="4" t="s">
        <v>46</v>
      </c>
      <c r="L24" t="s">
        <v>72</v>
      </c>
      <c r="M24" s="13">
        <v>295</v>
      </c>
      <c r="N24" s="13">
        <v>540</v>
      </c>
      <c r="O24" s="13"/>
      <c r="P24" s="13"/>
      <c r="Q24" s="13"/>
    </row>
    <row r="25" spans="1:17" x14ac:dyDescent="0.35">
      <c r="A25" s="2">
        <v>261717</v>
      </c>
      <c r="B25" s="1">
        <v>45725</v>
      </c>
      <c r="C25">
        <v>33</v>
      </c>
      <c r="D25" s="7" t="s">
        <v>27</v>
      </c>
      <c r="E25" t="s">
        <v>15</v>
      </c>
      <c r="F25" t="s">
        <v>28</v>
      </c>
      <c r="G25" t="s">
        <v>68</v>
      </c>
      <c r="H25" t="s">
        <v>18</v>
      </c>
      <c r="I25" t="s">
        <v>19</v>
      </c>
      <c r="J25" s="4" t="s">
        <v>48</v>
      </c>
      <c r="K25">
        <v>2</v>
      </c>
      <c r="L25" t="s">
        <v>72</v>
      </c>
      <c r="M25" s="13">
        <v>1898</v>
      </c>
      <c r="N25" s="13">
        <v>3375</v>
      </c>
      <c r="O25" s="13"/>
      <c r="P25" s="13"/>
      <c r="Q25" s="13"/>
    </row>
    <row r="26" spans="1:17" x14ac:dyDescent="0.35">
      <c r="A26" s="2">
        <v>261718</v>
      </c>
      <c r="B26" s="1">
        <v>45725</v>
      </c>
      <c r="C26">
        <v>41</v>
      </c>
      <c r="D26" s="7" t="s">
        <v>14</v>
      </c>
      <c r="E26" t="s">
        <v>15</v>
      </c>
      <c r="F26" t="s">
        <v>36</v>
      </c>
      <c r="G26" t="s">
        <v>49</v>
      </c>
      <c r="H26" t="s">
        <v>18</v>
      </c>
      <c r="I26" t="s">
        <v>19</v>
      </c>
      <c r="J26" s="4" t="s">
        <v>24</v>
      </c>
      <c r="K26">
        <v>1</v>
      </c>
      <c r="L26" t="s">
        <v>72</v>
      </c>
      <c r="M26" s="13">
        <v>1266</v>
      </c>
      <c r="N26" s="13">
        <v>2320</v>
      </c>
      <c r="O26" s="13"/>
      <c r="P26" s="13"/>
      <c r="Q26" s="13"/>
    </row>
    <row r="27" spans="1:17" x14ac:dyDescent="0.35">
      <c r="A27" s="2">
        <v>261719</v>
      </c>
      <c r="B27" s="1">
        <v>45726</v>
      </c>
      <c r="C27">
        <v>34</v>
      </c>
      <c r="D27" s="7" t="s">
        <v>27</v>
      </c>
      <c r="E27" t="s">
        <v>15</v>
      </c>
      <c r="F27" t="s">
        <v>66</v>
      </c>
      <c r="G27" t="s">
        <v>17</v>
      </c>
      <c r="H27" t="s">
        <v>18</v>
      </c>
      <c r="I27" t="s">
        <v>19</v>
      </c>
      <c r="J27" s="4" t="s">
        <v>42</v>
      </c>
      <c r="K27">
        <v>2</v>
      </c>
      <c r="L27" t="s">
        <v>72</v>
      </c>
      <c r="M27" s="13">
        <v>1252</v>
      </c>
      <c r="N27" s="13">
        <v>2295</v>
      </c>
      <c r="O27" s="13"/>
      <c r="P27" s="13"/>
      <c r="Q27" s="13"/>
    </row>
    <row r="28" spans="1:17" x14ac:dyDescent="0.35">
      <c r="A28" s="2">
        <v>261720</v>
      </c>
      <c r="B28" s="1">
        <v>45726</v>
      </c>
      <c r="C28">
        <v>40</v>
      </c>
      <c r="D28" s="7" t="s">
        <v>14</v>
      </c>
      <c r="E28" t="s">
        <v>21</v>
      </c>
      <c r="F28" t="s">
        <v>28</v>
      </c>
      <c r="G28" t="s">
        <v>29</v>
      </c>
      <c r="H28" t="s">
        <v>18</v>
      </c>
      <c r="I28" t="s">
        <v>19</v>
      </c>
      <c r="J28" s="4" t="s">
        <v>42</v>
      </c>
      <c r="K28">
        <v>2</v>
      </c>
      <c r="L28" t="s">
        <v>73</v>
      </c>
      <c r="M28" s="13">
        <v>1252</v>
      </c>
      <c r="N28" s="13">
        <v>2295</v>
      </c>
      <c r="O28" s="13"/>
      <c r="P28" s="13"/>
      <c r="Q28" s="13"/>
    </row>
    <row r="29" spans="1:17" x14ac:dyDescent="0.35">
      <c r="A29" s="2">
        <v>261721</v>
      </c>
      <c r="B29" s="1">
        <v>45726</v>
      </c>
      <c r="C29">
        <v>26</v>
      </c>
      <c r="D29" s="7" t="s">
        <v>27</v>
      </c>
      <c r="E29" t="s">
        <v>21</v>
      </c>
      <c r="F29" t="s">
        <v>65</v>
      </c>
      <c r="G29" t="s">
        <v>23</v>
      </c>
      <c r="H29" t="s">
        <v>18</v>
      </c>
      <c r="I29" t="s">
        <v>19</v>
      </c>
      <c r="J29" s="4" t="s">
        <v>33</v>
      </c>
      <c r="K29">
        <v>1</v>
      </c>
      <c r="L29" t="s">
        <v>72</v>
      </c>
      <c r="M29" s="13">
        <v>1252</v>
      </c>
      <c r="N29" s="13">
        <v>2295</v>
      </c>
      <c r="O29" s="13"/>
      <c r="P29" s="13"/>
      <c r="Q29" s="13"/>
    </row>
    <row r="30" spans="1:17" x14ac:dyDescent="0.35">
      <c r="A30" s="2">
        <v>261722</v>
      </c>
      <c r="B30" s="1">
        <v>45726</v>
      </c>
      <c r="C30">
        <v>34</v>
      </c>
      <c r="D30" s="7" t="s">
        <v>27</v>
      </c>
      <c r="E30" t="s">
        <v>21</v>
      </c>
      <c r="F30" t="s">
        <v>16</v>
      </c>
      <c r="G30" t="s">
        <v>17</v>
      </c>
      <c r="H30" t="s">
        <v>18</v>
      </c>
      <c r="I30" t="s">
        <v>19</v>
      </c>
      <c r="J30" s="4" t="s">
        <v>50</v>
      </c>
      <c r="K30">
        <v>1</v>
      </c>
      <c r="L30" t="s">
        <v>72</v>
      </c>
      <c r="M30" s="13">
        <v>295</v>
      </c>
      <c r="N30" s="13">
        <v>540</v>
      </c>
      <c r="O30" s="13"/>
      <c r="P30" s="13"/>
      <c r="Q30" s="13"/>
    </row>
    <row r="31" spans="1:17" x14ac:dyDescent="0.35">
      <c r="A31" s="2">
        <v>261723</v>
      </c>
      <c r="B31" s="1">
        <v>45726</v>
      </c>
      <c r="C31">
        <v>34</v>
      </c>
      <c r="D31" s="7" t="s">
        <v>27</v>
      </c>
      <c r="E31" t="s">
        <v>15</v>
      </c>
      <c r="F31" t="s">
        <v>16</v>
      </c>
      <c r="G31" t="s">
        <v>35</v>
      </c>
      <c r="H31" t="s">
        <v>18</v>
      </c>
      <c r="I31" t="s">
        <v>19</v>
      </c>
      <c r="J31" s="4" t="s">
        <v>51</v>
      </c>
      <c r="K31">
        <v>1</v>
      </c>
      <c r="L31" t="s">
        <v>72</v>
      </c>
      <c r="M31" s="13">
        <v>1912</v>
      </c>
      <c r="N31" s="13">
        <v>3400</v>
      </c>
      <c r="O31" s="13"/>
      <c r="P31" s="13"/>
      <c r="Q31" s="13"/>
    </row>
    <row r="32" spans="1:17" x14ac:dyDescent="0.35">
      <c r="A32" s="2">
        <v>261724</v>
      </c>
      <c r="B32" s="1">
        <v>45726</v>
      </c>
      <c r="C32">
        <v>38</v>
      </c>
      <c r="D32" s="7" t="s">
        <v>14</v>
      </c>
      <c r="E32" t="s">
        <v>21</v>
      </c>
      <c r="F32" t="s">
        <v>28</v>
      </c>
      <c r="G32" t="s">
        <v>29</v>
      </c>
      <c r="H32" t="s">
        <v>18</v>
      </c>
      <c r="I32" t="s">
        <v>19</v>
      </c>
      <c r="J32" s="4" t="s">
        <v>33</v>
      </c>
      <c r="K32">
        <v>1</v>
      </c>
      <c r="L32" t="s">
        <v>73</v>
      </c>
      <c r="M32" s="13">
        <v>1252</v>
      </c>
      <c r="N32" s="13">
        <v>2295</v>
      </c>
      <c r="O32" s="13"/>
      <c r="P32" s="13"/>
      <c r="Q32" s="13"/>
    </row>
    <row r="33" spans="1:17" x14ac:dyDescent="0.35">
      <c r="A33" s="2">
        <v>261725</v>
      </c>
      <c r="B33" s="1">
        <v>45727</v>
      </c>
      <c r="C33">
        <v>24</v>
      </c>
      <c r="D33" s="7" t="s">
        <v>32</v>
      </c>
      <c r="E33" t="s">
        <v>15</v>
      </c>
      <c r="F33" t="s">
        <v>52</v>
      </c>
      <c r="G33" t="s">
        <v>53</v>
      </c>
      <c r="H33" t="s">
        <v>18</v>
      </c>
      <c r="I33" t="s">
        <v>19</v>
      </c>
      <c r="J33" s="4" t="s">
        <v>33</v>
      </c>
      <c r="K33">
        <v>3</v>
      </c>
      <c r="L33" t="s">
        <v>72</v>
      </c>
      <c r="M33" s="13">
        <v>1252</v>
      </c>
      <c r="N33" s="13">
        <v>2295</v>
      </c>
      <c r="O33" s="13"/>
      <c r="P33" s="13"/>
      <c r="Q33" s="13"/>
    </row>
    <row r="34" spans="1:17" x14ac:dyDescent="0.35">
      <c r="A34" s="2">
        <v>261726</v>
      </c>
      <c r="B34" s="1">
        <v>45727</v>
      </c>
      <c r="C34">
        <v>41</v>
      </c>
      <c r="D34" s="7" t="s">
        <v>14</v>
      </c>
      <c r="E34" t="s">
        <v>15</v>
      </c>
      <c r="F34" t="s">
        <v>28</v>
      </c>
      <c r="G34" t="s">
        <v>29</v>
      </c>
      <c r="H34" t="s">
        <v>18</v>
      </c>
      <c r="I34" t="s">
        <v>19</v>
      </c>
      <c r="J34" s="4" t="s">
        <v>43</v>
      </c>
      <c r="K34">
        <v>2</v>
      </c>
      <c r="L34" t="s">
        <v>72</v>
      </c>
      <c r="M34" s="13">
        <v>420</v>
      </c>
      <c r="N34" s="13">
        <v>769</v>
      </c>
      <c r="O34" s="13"/>
      <c r="P34" s="13"/>
      <c r="Q34" s="13"/>
    </row>
    <row r="35" spans="1:17" x14ac:dyDescent="0.35">
      <c r="A35" s="2">
        <v>261727</v>
      </c>
      <c r="B35" s="1">
        <v>45727</v>
      </c>
      <c r="C35">
        <v>27</v>
      </c>
      <c r="D35" s="7" t="s">
        <v>27</v>
      </c>
      <c r="E35" t="s">
        <v>21</v>
      </c>
      <c r="F35" t="s">
        <v>40</v>
      </c>
      <c r="G35" t="s">
        <v>41</v>
      </c>
      <c r="H35" t="s">
        <v>18</v>
      </c>
      <c r="I35" t="s">
        <v>19</v>
      </c>
      <c r="J35" s="4" t="s">
        <v>20</v>
      </c>
      <c r="K35">
        <v>1</v>
      </c>
      <c r="L35" t="s">
        <v>73</v>
      </c>
      <c r="M35" s="13">
        <v>1252</v>
      </c>
      <c r="N35" s="13">
        <v>2295</v>
      </c>
      <c r="O35" s="13"/>
      <c r="P35" s="13"/>
      <c r="Q35" s="13"/>
    </row>
    <row r="36" spans="1:17" x14ac:dyDescent="0.35">
      <c r="A36" s="2">
        <v>261728</v>
      </c>
      <c r="B36" s="1">
        <v>45727</v>
      </c>
      <c r="C36">
        <v>37</v>
      </c>
      <c r="D36" s="7" t="s">
        <v>14</v>
      </c>
      <c r="E36" t="s">
        <v>21</v>
      </c>
      <c r="F36" t="s">
        <v>16</v>
      </c>
      <c r="G36" t="s">
        <v>17</v>
      </c>
      <c r="H36" t="s">
        <v>18</v>
      </c>
      <c r="I36" t="s">
        <v>19</v>
      </c>
      <c r="J36" s="4" t="s">
        <v>26</v>
      </c>
      <c r="K36">
        <v>1</v>
      </c>
      <c r="L36" t="s">
        <v>72</v>
      </c>
      <c r="M36" s="13">
        <v>420</v>
      </c>
      <c r="N36" s="13">
        <v>769</v>
      </c>
      <c r="O36" s="13"/>
      <c r="P36" s="13"/>
      <c r="Q36" s="13"/>
    </row>
    <row r="37" spans="1:17" x14ac:dyDescent="0.35">
      <c r="A37" s="2">
        <v>261729</v>
      </c>
      <c r="B37" s="1">
        <v>45727</v>
      </c>
      <c r="C37">
        <v>38</v>
      </c>
      <c r="D37" s="7" t="s">
        <v>14</v>
      </c>
      <c r="E37" t="s">
        <v>15</v>
      </c>
      <c r="F37" t="s">
        <v>16</v>
      </c>
      <c r="G37" t="s">
        <v>17</v>
      </c>
      <c r="H37" t="s">
        <v>18</v>
      </c>
      <c r="I37" t="s">
        <v>19</v>
      </c>
      <c r="J37" s="4" t="s">
        <v>39</v>
      </c>
      <c r="K37">
        <v>1</v>
      </c>
      <c r="L37" t="s">
        <v>72</v>
      </c>
      <c r="M37" s="13">
        <v>1266</v>
      </c>
      <c r="N37" s="13">
        <v>2320</v>
      </c>
      <c r="O37" s="13"/>
      <c r="P37" s="13"/>
      <c r="Q37" s="13"/>
    </row>
    <row r="38" spans="1:17" x14ac:dyDescent="0.35">
      <c r="A38" s="2">
        <v>261730</v>
      </c>
      <c r="B38" s="1">
        <v>45728</v>
      </c>
      <c r="C38">
        <v>36</v>
      </c>
      <c r="D38" s="7" t="s">
        <v>14</v>
      </c>
      <c r="E38" t="s">
        <v>15</v>
      </c>
      <c r="F38" t="s">
        <v>28</v>
      </c>
      <c r="G38" t="s">
        <v>29</v>
      </c>
      <c r="H38" t="s">
        <v>18</v>
      </c>
      <c r="I38" t="s">
        <v>19</v>
      </c>
      <c r="J38" s="4" t="s">
        <v>24</v>
      </c>
      <c r="K38">
        <v>4</v>
      </c>
      <c r="L38" t="s">
        <v>72</v>
      </c>
      <c r="M38" s="13">
        <v>1266</v>
      </c>
      <c r="N38" s="13">
        <v>2320</v>
      </c>
      <c r="O38" s="13"/>
      <c r="P38" s="13"/>
      <c r="Q38" s="13"/>
    </row>
    <row r="39" spans="1:17" x14ac:dyDescent="0.35">
      <c r="A39" s="2">
        <v>261731</v>
      </c>
      <c r="B39" s="1">
        <v>45728</v>
      </c>
      <c r="C39">
        <v>37</v>
      </c>
      <c r="D39" s="7" t="s">
        <v>14</v>
      </c>
      <c r="E39" t="s">
        <v>21</v>
      </c>
      <c r="F39" t="s">
        <v>16</v>
      </c>
      <c r="G39" t="s">
        <v>17</v>
      </c>
      <c r="H39" t="s">
        <v>18</v>
      </c>
      <c r="I39" t="s">
        <v>19</v>
      </c>
      <c r="J39" s="4" t="s">
        <v>26</v>
      </c>
      <c r="K39">
        <v>4</v>
      </c>
      <c r="L39" t="s">
        <v>72</v>
      </c>
      <c r="M39" s="13">
        <v>420</v>
      </c>
      <c r="N39" s="13">
        <v>769</v>
      </c>
      <c r="O39" s="13"/>
      <c r="P39" s="13"/>
      <c r="Q39" s="13"/>
    </row>
    <row r="40" spans="1:17" x14ac:dyDescent="0.35">
      <c r="A40" s="2">
        <v>261732</v>
      </c>
      <c r="B40" s="1">
        <v>45728</v>
      </c>
      <c r="C40">
        <v>34</v>
      </c>
      <c r="E40" t="s">
        <v>21</v>
      </c>
      <c r="F40" t="s">
        <v>28</v>
      </c>
      <c r="G40" t="s">
        <v>29</v>
      </c>
      <c r="H40" t="s">
        <v>18</v>
      </c>
      <c r="I40" t="s">
        <v>19</v>
      </c>
      <c r="J40" s="4" t="s">
        <v>33</v>
      </c>
      <c r="K40">
        <v>2</v>
      </c>
      <c r="L40" t="s">
        <v>73</v>
      </c>
      <c r="M40" s="13">
        <v>1252</v>
      </c>
      <c r="N40" s="13">
        <v>2295</v>
      </c>
      <c r="O40" s="13"/>
      <c r="P40" s="13"/>
      <c r="Q40" s="13"/>
    </row>
    <row r="41" spans="1:17" x14ac:dyDescent="0.35">
      <c r="A41" s="2">
        <v>261733</v>
      </c>
      <c r="B41" s="1">
        <v>45728</v>
      </c>
      <c r="C41">
        <v>35</v>
      </c>
      <c r="D41" s="7" t="s">
        <v>14</v>
      </c>
      <c r="E41" t="s">
        <v>15</v>
      </c>
      <c r="F41" t="s">
        <v>28</v>
      </c>
      <c r="G41" t="s">
        <v>47</v>
      </c>
      <c r="H41" t="s">
        <v>18</v>
      </c>
      <c r="I41" t="s">
        <v>19</v>
      </c>
      <c r="J41" s="4" t="s">
        <v>24</v>
      </c>
      <c r="K41">
        <v>1</v>
      </c>
      <c r="L41" t="s">
        <v>72</v>
      </c>
      <c r="M41" s="13">
        <v>1266</v>
      </c>
      <c r="N41" s="13">
        <v>2320</v>
      </c>
      <c r="O41" s="13"/>
      <c r="P41" s="13"/>
      <c r="Q41" s="13"/>
    </row>
    <row r="42" spans="1:17" x14ac:dyDescent="0.35">
      <c r="A42" s="2">
        <v>261734</v>
      </c>
      <c r="B42" s="1">
        <v>45728</v>
      </c>
      <c r="C42">
        <v>38</v>
      </c>
      <c r="D42" s="7" t="s">
        <v>14</v>
      </c>
      <c r="E42" t="s">
        <v>15</v>
      </c>
      <c r="F42" t="s">
        <v>16</v>
      </c>
      <c r="G42" t="s">
        <v>35</v>
      </c>
      <c r="H42" t="s">
        <v>18</v>
      </c>
      <c r="I42" t="s">
        <v>19</v>
      </c>
      <c r="J42" s="4" t="s">
        <v>24</v>
      </c>
      <c r="K42">
        <v>1</v>
      </c>
      <c r="L42" t="s">
        <v>72</v>
      </c>
      <c r="M42" s="13">
        <v>1266</v>
      </c>
      <c r="N42" s="13">
        <v>2320</v>
      </c>
      <c r="O42" s="13"/>
      <c r="P42" s="13"/>
      <c r="Q42" s="13"/>
    </row>
    <row r="43" spans="1:17" x14ac:dyDescent="0.35">
      <c r="A43" s="2">
        <v>261735</v>
      </c>
      <c r="B43" s="1">
        <v>45729</v>
      </c>
      <c r="C43">
        <v>32</v>
      </c>
      <c r="D43" s="7" t="s">
        <v>27</v>
      </c>
      <c r="E43" t="s">
        <v>15</v>
      </c>
      <c r="F43" t="s">
        <v>28</v>
      </c>
      <c r="G43" t="s">
        <v>38</v>
      </c>
      <c r="H43" t="s">
        <v>18</v>
      </c>
      <c r="I43" t="s">
        <v>19</v>
      </c>
      <c r="J43" s="4" t="s">
        <v>24</v>
      </c>
      <c r="K43">
        <v>3</v>
      </c>
      <c r="L43" t="s">
        <v>72</v>
      </c>
      <c r="M43" s="13">
        <v>1266</v>
      </c>
      <c r="N43" s="13">
        <v>2320</v>
      </c>
      <c r="O43" s="13"/>
      <c r="P43" s="13"/>
      <c r="Q43" s="13"/>
    </row>
    <row r="44" spans="1:17" x14ac:dyDescent="0.35">
      <c r="A44" s="2">
        <v>261736</v>
      </c>
      <c r="B44" s="1">
        <v>45729</v>
      </c>
      <c r="C44">
        <v>40</v>
      </c>
      <c r="D44" s="7" t="s">
        <v>14</v>
      </c>
      <c r="E44" t="s">
        <v>15</v>
      </c>
      <c r="F44" t="s">
        <v>16</v>
      </c>
      <c r="G44" t="s">
        <v>17</v>
      </c>
      <c r="H44" t="s">
        <v>18</v>
      </c>
      <c r="I44" t="s">
        <v>19</v>
      </c>
      <c r="J44" s="4" t="s">
        <v>54</v>
      </c>
      <c r="K44">
        <v>1</v>
      </c>
      <c r="L44" t="s">
        <v>72</v>
      </c>
      <c r="M44" s="13">
        <v>308</v>
      </c>
      <c r="N44" s="13">
        <v>565</v>
      </c>
      <c r="O44" s="13"/>
      <c r="P44" s="13"/>
      <c r="Q44" s="13"/>
    </row>
    <row r="45" spans="1:17" x14ac:dyDescent="0.35">
      <c r="A45" s="2">
        <v>261737</v>
      </c>
      <c r="B45" s="1">
        <v>45729</v>
      </c>
      <c r="C45">
        <v>44</v>
      </c>
      <c r="D45" s="7" t="s">
        <v>14</v>
      </c>
      <c r="E45" t="s">
        <v>15</v>
      </c>
      <c r="F45" t="s">
        <v>65</v>
      </c>
      <c r="G45" t="s">
        <v>23</v>
      </c>
      <c r="H45" t="s">
        <v>18</v>
      </c>
      <c r="I45" t="s">
        <v>19</v>
      </c>
      <c r="J45" s="4" t="s">
        <v>33</v>
      </c>
      <c r="K45">
        <v>1</v>
      </c>
      <c r="L45" t="s">
        <v>73</v>
      </c>
      <c r="M45" s="13">
        <v>1252</v>
      </c>
      <c r="N45" s="13">
        <v>2295</v>
      </c>
      <c r="O45" s="13"/>
      <c r="P45" s="13"/>
      <c r="Q45" s="13"/>
    </row>
    <row r="46" spans="1:17" x14ac:dyDescent="0.35">
      <c r="A46" s="2">
        <v>261738</v>
      </c>
      <c r="B46" s="1">
        <v>45729</v>
      </c>
      <c r="C46">
        <v>49</v>
      </c>
      <c r="D46" s="7" t="s">
        <v>14</v>
      </c>
      <c r="E46" t="s">
        <v>21</v>
      </c>
      <c r="F46" t="s">
        <v>65</v>
      </c>
      <c r="G46" t="s">
        <v>69</v>
      </c>
      <c r="H46" t="s">
        <v>18</v>
      </c>
      <c r="I46" t="s">
        <v>19</v>
      </c>
      <c r="J46" s="4" t="s">
        <v>33</v>
      </c>
      <c r="K46">
        <v>1</v>
      </c>
      <c r="L46" t="s">
        <v>72</v>
      </c>
      <c r="M46" s="13">
        <v>1252</v>
      </c>
      <c r="N46" s="13">
        <v>2295</v>
      </c>
      <c r="O46" s="13"/>
      <c r="P46" s="13"/>
      <c r="Q46" s="13"/>
    </row>
    <row r="47" spans="1:17" x14ac:dyDescent="0.35">
      <c r="A47" s="2">
        <v>261739</v>
      </c>
      <c r="B47" s="1">
        <v>45730</v>
      </c>
      <c r="C47">
        <v>30</v>
      </c>
      <c r="D47" s="7" t="s">
        <v>27</v>
      </c>
      <c r="E47" t="s">
        <v>15</v>
      </c>
      <c r="F47" t="s">
        <v>16</v>
      </c>
      <c r="G47" t="s">
        <v>35</v>
      </c>
      <c r="H47" t="s">
        <v>18</v>
      </c>
      <c r="I47" t="s">
        <v>19</v>
      </c>
      <c r="J47" s="4" t="s">
        <v>39</v>
      </c>
      <c r="K47">
        <v>2</v>
      </c>
      <c r="L47" t="s">
        <v>72</v>
      </c>
      <c r="M47" s="13">
        <v>1266</v>
      </c>
      <c r="N47" s="13">
        <v>2320</v>
      </c>
      <c r="O47" s="13"/>
      <c r="P47" s="13"/>
      <c r="Q47" s="13"/>
    </row>
    <row r="48" spans="1:17" x14ac:dyDescent="0.35">
      <c r="A48" s="2">
        <v>261740</v>
      </c>
      <c r="B48" s="1">
        <v>45730</v>
      </c>
      <c r="C48">
        <v>32</v>
      </c>
      <c r="D48" s="7" t="s">
        <v>27</v>
      </c>
      <c r="E48" t="s">
        <v>21</v>
      </c>
      <c r="F48" t="s">
        <v>67</v>
      </c>
      <c r="G48" t="s">
        <v>17</v>
      </c>
      <c r="H48" t="s">
        <v>18</v>
      </c>
      <c r="I48" t="s">
        <v>19</v>
      </c>
      <c r="J48" s="4" t="s">
        <v>20</v>
      </c>
      <c r="K48">
        <v>1</v>
      </c>
      <c r="L48" t="s">
        <v>72</v>
      </c>
      <c r="M48" s="13">
        <v>1252</v>
      </c>
      <c r="N48" s="13">
        <v>2295</v>
      </c>
      <c r="O48" s="13"/>
      <c r="P48" s="13"/>
      <c r="Q48" s="13"/>
    </row>
    <row r="49" spans="1:17" x14ac:dyDescent="0.35">
      <c r="A49" s="2">
        <v>261741</v>
      </c>
      <c r="B49" s="1">
        <v>45730</v>
      </c>
      <c r="C49">
        <v>32</v>
      </c>
      <c r="D49" s="7" t="s">
        <v>27</v>
      </c>
      <c r="E49" t="s">
        <v>15</v>
      </c>
      <c r="F49" t="s">
        <v>28</v>
      </c>
      <c r="G49" t="s">
        <v>47</v>
      </c>
      <c r="H49" t="s">
        <v>18</v>
      </c>
      <c r="I49" t="s">
        <v>19</v>
      </c>
      <c r="J49" s="4" t="s">
        <v>26</v>
      </c>
      <c r="K49">
        <v>1</v>
      </c>
      <c r="L49" t="s">
        <v>72</v>
      </c>
      <c r="M49" s="13">
        <v>420</v>
      </c>
      <c r="N49" s="13">
        <v>769</v>
      </c>
      <c r="O49" s="13"/>
      <c r="P49" s="13"/>
      <c r="Q49" s="13"/>
    </row>
    <row r="50" spans="1:17" x14ac:dyDescent="0.35">
      <c r="A50" s="2">
        <v>261742</v>
      </c>
      <c r="B50" s="1">
        <v>45731</v>
      </c>
      <c r="C50">
        <v>29</v>
      </c>
      <c r="D50" s="7" t="s">
        <v>27</v>
      </c>
      <c r="E50" t="s">
        <v>15</v>
      </c>
      <c r="F50" t="s">
        <v>66</v>
      </c>
      <c r="G50" t="s">
        <v>17</v>
      </c>
      <c r="H50" t="s">
        <v>18</v>
      </c>
      <c r="I50" t="s">
        <v>19</v>
      </c>
      <c r="J50" s="4" t="s">
        <v>24</v>
      </c>
      <c r="K50">
        <v>1</v>
      </c>
      <c r="L50" t="s">
        <v>73</v>
      </c>
      <c r="M50" s="13">
        <v>1266</v>
      </c>
      <c r="N50" s="13">
        <v>2320</v>
      </c>
      <c r="O50" s="13"/>
      <c r="P50" s="13"/>
      <c r="Q50" s="13"/>
    </row>
    <row r="51" spans="1:17" x14ac:dyDescent="0.35">
      <c r="A51" s="2">
        <v>261743</v>
      </c>
      <c r="B51" s="1">
        <v>45732</v>
      </c>
      <c r="C51">
        <v>33</v>
      </c>
      <c r="D51" s="7" t="s">
        <v>27</v>
      </c>
      <c r="E51" t="s">
        <v>15</v>
      </c>
      <c r="F51" t="s">
        <v>28</v>
      </c>
      <c r="G51" t="s">
        <v>29</v>
      </c>
      <c r="H51" t="s">
        <v>18</v>
      </c>
      <c r="I51" t="s">
        <v>19</v>
      </c>
      <c r="J51" s="4" t="s">
        <v>33</v>
      </c>
      <c r="K51">
        <v>2</v>
      </c>
      <c r="L51" t="s">
        <v>72</v>
      </c>
      <c r="M51" s="13">
        <v>1252</v>
      </c>
      <c r="N51" s="13">
        <v>2295</v>
      </c>
      <c r="O51" s="13"/>
      <c r="P51" s="13"/>
      <c r="Q51" s="13"/>
    </row>
    <row r="52" spans="1:17" x14ac:dyDescent="0.35">
      <c r="A52" s="2">
        <v>261744</v>
      </c>
      <c r="B52" s="1">
        <v>45732</v>
      </c>
      <c r="C52">
        <v>38</v>
      </c>
      <c r="D52" s="7" t="s">
        <v>14</v>
      </c>
      <c r="E52" t="s">
        <v>21</v>
      </c>
      <c r="F52" t="s">
        <v>28</v>
      </c>
      <c r="G52" t="s">
        <v>29</v>
      </c>
      <c r="H52" t="s">
        <v>18</v>
      </c>
      <c r="I52" t="s">
        <v>19</v>
      </c>
      <c r="J52" s="4" t="s">
        <v>33</v>
      </c>
      <c r="K52">
        <v>2</v>
      </c>
      <c r="L52" t="s">
        <v>72</v>
      </c>
      <c r="M52" s="13">
        <v>1252</v>
      </c>
      <c r="N52" s="13">
        <v>2295</v>
      </c>
      <c r="O52" s="13"/>
      <c r="P52" s="13"/>
      <c r="Q52" s="13"/>
    </row>
    <row r="53" spans="1:17" x14ac:dyDescent="0.35">
      <c r="A53" s="2">
        <v>261745</v>
      </c>
      <c r="B53" s="1">
        <v>45732</v>
      </c>
      <c r="C53">
        <v>27</v>
      </c>
      <c r="D53" s="7" t="s">
        <v>27</v>
      </c>
      <c r="E53" t="s">
        <v>15</v>
      </c>
      <c r="F53" t="s">
        <v>52</v>
      </c>
      <c r="G53" t="s">
        <v>55</v>
      </c>
      <c r="H53" t="s">
        <v>18</v>
      </c>
      <c r="I53" t="s">
        <v>19</v>
      </c>
      <c r="J53" s="4" t="s">
        <v>56</v>
      </c>
      <c r="K53">
        <v>1</v>
      </c>
      <c r="L53" t="s">
        <v>72</v>
      </c>
      <c r="M53" s="13">
        <v>1266</v>
      </c>
      <c r="N53" s="13">
        <v>2320</v>
      </c>
      <c r="O53" s="13"/>
      <c r="P53" s="13"/>
      <c r="Q53" s="13"/>
    </row>
    <row r="54" spans="1:17" x14ac:dyDescent="0.35">
      <c r="A54" s="2">
        <v>261746</v>
      </c>
      <c r="B54" s="1">
        <v>45733</v>
      </c>
      <c r="C54">
        <v>37</v>
      </c>
      <c r="D54" s="7" t="s">
        <v>14</v>
      </c>
      <c r="E54" t="s">
        <v>15</v>
      </c>
      <c r="F54" t="s">
        <v>16</v>
      </c>
      <c r="G54" t="s">
        <v>71</v>
      </c>
      <c r="H54" t="s">
        <v>18</v>
      </c>
      <c r="I54" t="s">
        <v>19</v>
      </c>
      <c r="J54" s="4" t="s">
        <v>39</v>
      </c>
      <c r="K54">
        <v>2</v>
      </c>
      <c r="L54" t="s">
        <v>72</v>
      </c>
      <c r="M54" s="13">
        <v>1266</v>
      </c>
      <c r="N54" s="13">
        <v>2320</v>
      </c>
      <c r="O54" s="13"/>
      <c r="P54" s="13"/>
      <c r="Q54" s="13"/>
    </row>
    <row r="55" spans="1:17" x14ac:dyDescent="0.35">
      <c r="A55" s="2">
        <v>261747</v>
      </c>
      <c r="B55" s="1">
        <v>45733</v>
      </c>
      <c r="C55">
        <v>31</v>
      </c>
      <c r="D55" s="7" t="s">
        <v>27</v>
      </c>
      <c r="E55" t="s">
        <v>21</v>
      </c>
      <c r="F55" t="s">
        <v>28</v>
      </c>
      <c r="G55" t="s">
        <v>29</v>
      </c>
      <c r="H55" t="s">
        <v>18</v>
      </c>
      <c r="I55" t="s">
        <v>19</v>
      </c>
      <c r="J55" s="4" t="s">
        <v>30</v>
      </c>
      <c r="K55">
        <v>1</v>
      </c>
      <c r="L55" t="s">
        <v>72</v>
      </c>
      <c r="M55" s="13">
        <v>420</v>
      </c>
      <c r="N55" s="13">
        <v>769</v>
      </c>
      <c r="O55" s="13"/>
      <c r="P55" s="13"/>
      <c r="Q55" s="13"/>
    </row>
    <row r="56" spans="1:17" x14ac:dyDescent="0.35">
      <c r="A56" s="2">
        <v>261748</v>
      </c>
      <c r="B56" s="1">
        <v>45733</v>
      </c>
      <c r="C56">
        <v>42</v>
      </c>
      <c r="D56" s="7" t="s">
        <v>14</v>
      </c>
      <c r="E56" t="s">
        <v>15</v>
      </c>
      <c r="F56" t="s">
        <v>36</v>
      </c>
      <c r="G56" t="s">
        <v>37</v>
      </c>
      <c r="H56" t="s">
        <v>18</v>
      </c>
      <c r="I56" t="s">
        <v>19</v>
      </c>
      <c r="J56" s="4" t="s">
        <v>56</v>
      </c>
      <c r="K56">
        <v>1</v>
      </c>
      <c r="L56" t="s">
        <v>73</v>
      </c>
      <c r="M56" s="13">
        <v>1266</v>
      </c>
      <c r="N56" s="13">
        <v>2320</v>
      </c>
      <c r="O56" s="13"/>
      <c r="P56" s="13"/>
      <c r="Q56" s="13"/>
    </row>
    <row r="57" spans="1:17" x14ac:dyDescent="0.35">
      <c r="A57" s="2">
        <v>261749</v>
      </c>
      <c r="B57" s="1">
        <v>45734</v>
      </c>
      <c r="C57">
        <v>35</v>
      </c>
      <c r="D57" s="7" t="s">
        <v>14</v>
      </c>
      <c r="E57" t="s">
        <v>15</v>
      </c>
      <c r="F57" t="s">
        <v>28</v>
      </c>
      <c r="G57" t="s">
        <v>29</v>
      </c>
      <c r="H57" t="s">
        <v>18</v>
      </c>
      <c r="I57" t="s">
        <v>19</v>
      </c>
      <c r="J57" s="4" t="s">
        <v>44</v>
      </c>
      <c r="K57">
        <v>4</v>
      </c>
      <c r="L57" t="s">
        <v>72</v>
      </c>
      <c r="M57" s="13">
        <v>308</v>
      </c>
      <c r="N57" s="13">
        <v>565</v>
      </c>
      <c r="O57" s="13"/>
      <c r="P57" s="13"/>
      <c r="Q57" s="13"/>
    </row>
    <row r="58" spans="1:17" x14ac:dyDescent="0.35">
      <c r="A58" s="2">
        <v>261750</v>
      </c>
      <c r="B58" s="1">
        <v>45734</v>
      </c>
      <c r="C58">
        <v>38</v>
      </c>
      <c r="D58" s="7" t="s">
        <v>14</v>
      </c>
      <c r="E58" t="s">
        <v>15</v>
      </c>
      <c r="F58" t="s">
        <v>36</v>
      </c>
      <c r="G58" t="s">
        <v>37</v>
      </c>
      <c r="H58" t="s">
        <v>18</v>
      </c>
      <c r="I58" t="s">
        <v>19</v>
      </c>
      <c r="J58" s="4" t="s">
        <v>56</v>
      </c>
      <c r="K58">
        <v>4</v>
      </c>
      <c r="L58" t="s">
        <v>72</v>
      </c>
      <c r="M58" s="13">
        <v>1266</v>
      </c>
      <c r="N58" s="13">
        <v>2320</v>
      </c>
      <c r="O58" s="13"/>
      <c r="P58" s="13"/>
      <c r="Q58" s="13"/>
    </row>
    <row r="59" spans="1:17" x14ac:dyDescent="0.35">
      <c r="A59" s="2">
        <v>261751</v>
      </c>
      <c r="B59" s="1">
        <v>45734</v>
      </c>
      <c r="C59">
        <v>24</v>
      </c>
      <c r="D59" s="7" t="s">
        <v>32</v>
      </c>
      <c r="E59" t="s">
        <v>15</v>
      </c>
      <c r="F59" t="s">
        <v>52</v>
      </c>
      <c r="G59" t="s">
        <v>57</v>
      </c>
      <c r="H59" t="s">
        <v>18</v>
      </c>
      <c r="I59" t="s">
        <v>19</v>
      </c>
      <c r="J59" s="4" t="s">
        <v>39</v>
      </c>
      <c r="K59">
        <v>3</v>
      </c>
      <c r="L59" t="s">
        <v>72</v>
      </c>
      <c r="M59" s="13">
        <v>1266</v>
      </c>
      <c r="N59" s="13">
        <v>2320</v>
      </c>
      <c r="O59" s="13"/>
      <c r="P59" s="13"/>
      <c r="Q59" s="13"/>
    </row>
    <row r="60" spans="1:17" x14ac:dyDescent="0.35">
      <c r="A60" s="2">
        <v>261752</v>
      </c>
      <c r="B60" s="1">
        <v>45734</v>
      </c>
      <c r="C60">
        <v>26</v>
      </c>
      <c r="D60" s="7" t="s">
        <v>27</v>
      </c>
      <c r="E60" t="s">
        <v>15</v>
      </c>
      <c r="F60" t="s">
        <v>22</v>
      </c>
      <c r="G60" t="s">
        <v>23</v>
      </c>
      <c r="H60" t="s">
        <v>18</v>
      </c>
      <c r="I60" t="s">
        <v>19</v>
      </c>
      <c r="J60" s="4" t="s">
        <v>30</v>
      </c>
      <c r="K60">
        <v>3</v>
      </c>
      <c r="L60" t="s">
        <v>72</v>
      </c>
      <c r="M60" s="13">
        <v>420</v>
      </c>
      <c r="N60" s="13">
        <v>769</v>
      </c>
      <c r="O60" s="13"/>
      <c r="P60" s="13"/>
      <c r="Q60" s="13"/>
    </row>
    <row r="61" spans="1:17" x14ac:dyDescent="0.35">
      <c r="A61" s="2">
        <v>261753</v>
      </c>
      <c r="B61" s="1">
        <v>45734</v>
      </c>
      <c r="C61">
        <v>39</v>
      </c>
      <c r="D61" s="7" t="s">
        <v>14</v>
      </c>
      <c r="E61" t="s">
        <v>21</v>
      </c>
      <c r="F61" t="s">
        <v>16</v>
      </c>
      <c r="G61" t="s">
        <v>17</v>
      </c>
      <c r="H61" t="s">
        <v>18</v>
      </c>
      <c r="I61" t="s">
        <v>19</v>
      </c>
      <c r="J61" s="4" t="s">
        <v>42</v>
      </c>
      <c r="K61">
        <v>3</v>
      </c>
      <c r="L61" t="s">
        <v>72</v>
      </c>
      <c r="M61" s="13">
        <v>1252</v>
      </c>
      <c r="N61" s="13">
        <v>2295</v>
      </c>
      <c r="O61" s="13"/>
      <c r="P61" s="13"/>
      <c r="Q61" s="13"/>
    </row>
    <row r="62" spans="1:17" x14ac:dyDescent="0.35">
      <c r="A62" s="2">
        <v>261754</v>
      </c>
      <c r="B62" s="1">
        <v>45734</v>
      </c>
      <c r="C62">
        <v>26</v>
      </c>
      <c r="D62" s="7" t="s">
        <v>27</v>
      </c>
      <c r="E62" t="s">
        <v>21</v>
      </c>
      <c r="F62" t="s">
        <v>52</v>
      </c>
      <c r="G62" t="s">
        <v>53</v>
      </c>
      <c r="H62" t="s">
        <v>18</v>
      </c>
      <c r="I62" t="s">
        <v>19</v>
      </c>
      <c r="J62" s="4" t="s">
        <v>20</v>
      </c>
      <c r="K62">
        <v>1</v>
      </c>
      <c r="L62" t="s">
        <v>72</v>
      </c>
      <c r="M62" s="13">
        <v>1252</v>
      </c>
      <c r="N62" s="13">
        <v>2295</v>
      </c>
      <c r="O62" s="13"/>
      <c r="P62" s="13"/>
      <c r="Q62" s="13"/>
    </row>
    <row r="63" spans="1:17" x14ac:dyDescent="0.35">
      <c r="A63" s="2">
        <v>261755</v>
      </c>
      <c r="B63" s="1">
        <v>45734</v>
      </c>
      <c r="C63">
        <v>36</v>
      </c>
      <c r="D63" s="7" t="s">
        <v>14</v>
      </c>
      <c r="E63" t="s">
        <v>21</v>
      </c>
      <c r="F63" t="s">
        <v>16</v>
      </c>
      <c r="G63" t="s">
        <v>35</v>
      </c>
      <c r="H63" t="s">
        <v>18</v>
      </c>
      <c r="I63" t="s">
        <v>19</v>
      </c>
      <c r="J63" s="4" t="s">
        <v>39</v>
      </c>
      <c r="K63">
        <v>1</v>
      </c>
      <c r="L63" t="s">
        <v>73</v>
      </c>
      <c r="M63" s="13">
        <v>1266</v>
      </c>
      <c r="N63" s="13">
        <v>2320</v>
      </c>
      <c r="O63" s="13"/>
      <c r="P63" s="13"/>
      <c r="Q63" s="13"/>
    </row>
    <row r="64" spans="1:17" x14ac:dyDescent="0.35">
      <c r="A64" s="2">
        <v>261756</v>
      </c>
      <c r="B64" s="1">
        <v>45735</v>
      </c>
      <c r="C64">
        <v>17</v>
      </c>
      <c r="E64" t="s">
        <v>21</v>
      </c>
      <c r="F64" t="s">
        <v>52</v>
      </c>
      <c r="G64" t="s">
        <v>58</v>
      </c>
      <c r="H64" t="s">
        <v>18</v>
      </c>
      <c r="I64" t="s">
        <v>19</v>
      </c>
      <c r="J64" s="4" t="s">
        <v>56</v>
      </c>
      <c r="K64">
        <v>4</v>
      </c>
      <c r="L64" t="s">
        <v>72</v>
      </c>
      <c r="M64" s="13">
        <v>1266</v>
      </c>
      <c r="N64" s="13">
        <v>2320</v>
      </c>
      <c r="O64" s="13"/>
      <c r="P64" s="13"/>
      <c r="Q64" s="13"/>
    </row>
    <row r="65" spans="1:17" x14ac:dyDescent="0.35">
      <c r="A65" s="2">
        <v>261757</v>
      </c>
      <c r="B65" s="1">
        <v>45735</v>
      </c>
      <c r="C65">
        <v>19</v>
      </c>
      <c r="D65" s="7" t="s">
        <v>32</v>
      </c>
      <c r="E65" t="s">
        <v>15</v>
      </c>
      <c r="F65" t="s">
        <v>28</v>
      </c>
      <c r="G65" t="s">
        <v>47</v>
      </c>
      <c r="H65" t="s">
        <v>18</v>
      </c>
      <c r="I65" t="s">
        <v>19</v>
      </c>
      <c r="J65" s="4" t="s">
        <v>59</v>
      </c>
      <c r="K65">
        <v>4</v>
      </c>
      <c r="L65" t="s">
        <v>72</v>
      </c>
      <c r="M65" s="13">
        <v>295</v>
      </c>
      <c r="N65" s="13">
        <v>540</v>
      </c>
      <c r="O65" s="13"/>
      <c r="P65" s="13"/>
      <c r="Q65" s="13"/>
    </row>
    <row r="66" spans="1:17" x14ac:dyDescent="0.35">
      <c r="A66" s="2">
        <v>261758</v>
      </c>
      <c r="B66" s="1">
        <v>45735</v>
      </c>
      <c r="C66">
        <v>25</v>
      </c>
      <c r="D66" s="7" t="s">
        <v>27</v>
      </c>
      <c r="E66" t="s">
        <v>21</v>
      </c>
      <c r="F66" t="s">
        <v>52</v>
      </c>
      <c r="G66" t="s">
        <v>53</v>
      </c>
      <c r="H66" t="s">
        <v>18</v>
      </c>
      <c r="I66" t="s">
        <v>19</v>
      </c>
      <c r="J66" s="4" t="s">
        <v>33</v>
      </c>
      <c r="K66">
        <v>4</v>
      </c>
      <c r="L66" t="s">
        <v>72</v>
      </c>
      <c r="M66" s="13">
        <v>1252</v>
      </c>
      <c r="N66" s="13">
        <v>2295</v>
      </c>
      <c r="O66" s="13"/>
      <c r="P66" s="13"/>
      <c r="Q66" s="13"/>
    </row>
    <row r="67" spans="1:17" x14ac:dyDescent="0.35">
      <c r="A67" s="2">
        <v>261759</v>
      </c>
      <c r="B67" s="1">
        <v>45735</v>
      </c>
      <c r="C67">
        <v>35</v>
      </c>
      <c r="D67" s="7" t="s">
        <v>14</v>
      </c>
      <c r="E67" t="s">
        <v>15</v>
      </c>
      <c r="F67" t="s">
        <v>66</v>
      </c>
      <c r="G67" t="s">
        <v>45</v>
      </c>
      <c r="H67" t="s">
        <v>18</v>
      </c>
      <c r="I67" t="s">
        <v>19</v>
      </c>
      <c r="J67" s="4" t="s">
        <v>60</v>
      </c>
      <c r="K67">
        <v>4</v>
      </c>
      <c r="L67" t="s">
        <v>72</v>
      </c>
      <c r="M67" s="13">
        <v>1898</v>
      </c>
      <c r="N67" s="13">
        <v>3375</v>
      </c>
      <c r="O67" s="13"/>
      <c r="P67" s="13"/>
      <c r="Q67" s="13"/>
    </row>
    <row r="68" spans="1:17" x14ac:dyDescent="0.35">
      <c r="A68" s="2">
        <v>261760</v>
      </c>
      <c r="B68" s="1">
        <v>45735</v>
      </c>
      <c r="C68">
        <v>37</v>
      </c>
      <c r="D68" s="7" t="s">
        <v>14</v>
      </c>
      <c r="E68" t="s">
        <v>21</v>
      </c>
      <c r="F68" t="s">
        <v>66</v>
      </c>
      <c r="G68" t="s">
        <v>45</v>
      </c>
      <c r="H68" t="s">
        <v>18</v>
      </c>
      <c r="I68" t="s">
        <v>19</v>
      </c>
      <c r="J68" s="4" t="s">
        <v>33</v>
      </c>
      <c r="K68">
        <v>4</v>
      </c>
      <c r="L68" t="s">
        <v>73</v>
      </c>
      <c r="M68" s="13">
        <v>1252</v>
      </c>
      <c r="N68" s="13">
        <v>2295</v>
      </c>
      <c r="O68" s="13"/>
      <c r="P68" s="13"/>
      <c r="Q68" s="13"/>
    </row>
    <row r="69" spans="1:17" x14ac:dyDescent="0.35">
      <c r="A69" s="2">
        <v>261761</v>
      </c>
      <c r="B69" s="1">
        <v>45735</v>
      </c>
      <c r="C69">
        <v>39</v>
      </c>
      <c r="D69" s="7" t="s">
        <v>14</v>
      </c>
      <c r="E69" t="s">
        <v>15</v>
      </c>
      <c r="F69" t="s">
        <v>66</v>
      </c>
      <c r="G69" t="s">
        <v>17</v>
      </c>
      <c r="H69" t="s">
        <v>18</v>
      </c>
      <c r="I69" t="s">
        <v>19</v>
      </c>
      <c r="J69" s="4" t="s">
        <v>20</v>
      </c>
      <c r="K69">
        <v>4</v>
      </c>
      <c r="L69" t="s">
        <v>72</v>
      </c>
      <c r="M69" s="13">
        <v>1252</v>
      </c>
      <c r="N69" s="13">
        <v>2295</v>
      </c>
      <c r="O69" s="13"/>
      <c r="P69" s="13"/>
      <c r="Q69" s="13"/>
    </row>
    <row r="70" spans="1:17" x14ac:dyDescent="0.35">
      <c r="A70" s="2">
        <v>261762</v>
      </c>
      <c r="B70" s="1">
        <v>45735</v>
      </c>
      <c r="C70">
        <v>63</v>
      </c>
      <c r="D70" s="7" t="s">
        <v>14</v>
      </c>
      <c r="E70" t="s">
        <v>15</v>
      </c>
      <c r="F70" t="s">
        <v>28</v>
      </c>
      <c r="G70" t="s">
        <v>38</v>
      </c>
      <c r="H70" t="s">
        <v>18</v>
      </c>
      <c r="I70" t="s">
        <v>19</v>
      </c>
      <c r="J70" s="4" t="s">
        <v>20</v>
      </c>
      <c r="K70">
        <v>4</v>
      </c>
      <c r="L70" t="s">
        <v>72</v>
      </c>
      <c r="M70" s="13">
        <v>1252</v>
      </c>
      <c r="N70" s="13">
        <v>2295</v>
      </c>
      <c r="O70" s="13"/>
      <c r="P70" s="13"/>
      <c r="Q70" s="13"/>
    </row>
    <row r="71" spans="1:17" x14ac:dyDescent="0.35">
      <c r="A71" s="2">
        <v>261763</v>
      </c>
      <c r="B71" s="1">
        <v>45735</v>
      </c>
      <c r="C71">
        <v>18</v>
      </c>
      <c r="D71" s="7" t="s">
        <v>32</v>
      </c>
      <c r="E71" t="s">
        <v>21</v>
      </c>
      <c r="F71" t="s">
        <v>28</v>
      </c>
      <c r="G71" t="s">
        <v>61</v>
      </c>
      <c r="H71" t="s">
        <v>18</v>
      </c>
      <c r="I71" t="s">
        <v>19</v>
      </c>
      <c r="J71" s="4" t="s">
        <v>50</v>
      </c>
      <c r="K71">
        <v>2</v>
      </c>
      <c r="L71" t="s">
        <v>72</v>
      </c>
      <c r="M71" s="13">
        <v>295</v>
      </c>
      <c r="N71" s="13">
        <v>540</v>
      </c>
      <c r="O71" s="13"/>
      <c r="P71" s="13"/>
      <c r="Q71" s="13"/>
    </row>
    <row r="72" spans="1:17" x14ac:dyDescent="0.35">
      <c r="A72" s="2">
        <v>261764</v>
      </c>
      <c r="B72" s="1">
        <v>45735</v>
      </c>
      <c r="C72">
        <v>56</v>
      </c>
      <c r="D72" s="7" t="s">
        <v>14</v>
      </c>
      <c r="E72" t="s">
        <v>15</v>
      </c>
      <c r="F72" t="s">
        <v>36</v>
      </c>
      <c r="G72" t="s">
        <v>62</v>
      </c>
      <c r="H72" t="s">
        <v>18</v>
      </c>
      <c r="I72" t="s">
        <v>19</v>
      </c>
      <c r="J72" s="4" t="s">
        <v>20</v>
      </c>
      <c r="K72">
        <v>2</v>
      </c>
      <c r="L72" t="s">
        <v>72</v>
      </c>
      <c r="M72" s="13">
        <v>1252</v>
      </c>
      <c r="N72" s="13">
        <v>2295</v>
      </c>
      <c r="O72" s="13"/>
      <c r="P72" s="13"/>
      <c r="Q72" s="13"/>
    </row>
    <row r="73" spans="1:17" x14ac:dyDescent="0.35">
      <c r="A73" s="2">
        <v>261765</v>
      </c>
      <c r="B73" s="1">
        <v>45735</v>
      </c>
      <c r="C73">
        <v>39</v>
      </c>
      <c r="D73" s="7" t="s">
        <v>14</v>
      </c>
      <c r="E73" t="s">
        <v>15</v>
      </c>
      <c r="F73" t="s">
        <v>16</v>
      </c>
      <c r="G73" t="s">
        <v>71</v>
      </c>
      <c r="H73" t="s">
        <v>18</v>
      </c>
      <c r="I73" t="s">
        <v>19</v>
      </c>
      <c r="J73" s="4" t="s">
        <v>39</v>
      </c>
      <c r="K73">
        <v>1</v>
      </c>
      <c r="L73" t="s">
        <v>72</v>
      </c>
      <c r="M73" s="13">
        <v>1266</v>
      </c>
      <c r="N73" s="13">
        <v>2320</v>
      </c>
      <c r="O73" s="13"/>
      <c r="P73" s="13"/>
      <c r="Q73" s="13"/>
    </row>
    <row r="74" spans="1:17" x14ac:dyDescent="0.35">
      <c r="A74" s="2">
        <v>261766</v>
      </c>
      <c r="B74" s="1">
        <v>45736</v>
      </c>
      <c r="C74">
        <v>33</v>
      </c>
      <c r="D74" s="7" t="s">
        <v>27</v>
      </c>
      <c r="E74" t="s">
        <v>15</v>
      </c>
      <c r="F74" t="s">
        <v>28</v>
      </c>
      <c r="G74" t="s">
        <v>47</v>
      </c>
      <c r="H74" t="s">
        <v>18</v>
      </c>
      <c r="I74" t="s">
        <v>19</v>
      </c>
      <c r="J74" s="4" t="s">
        <v>48</v>
      </c>
      <c r="K74">
        <v>4</v>
      </c>
      <c r="L74" t="s">
        <v>72</v>
      </c>
      <c r="M74" s="13">
        <v>1898</v>
      </c>
      <c r="N74" s="13">
        <v>3375</v>
      </c>
      <c r="O74" s="13"/>
      <c r="P74" s="13"/>
      <c r="Q74" s="13"/>
    </row>
    <row r="75" spans="1:17" x14ac:dyDescent="0.35">
      <c r="A75" s="2">
        <v>261767</v>
      </c>
      <c r="B75" s="1">
        <v>45736</v>
      </c>
      <c r="C75">
        <v>57</v>
      </c>
      <c r="D75" s="7" t="s">
        <v>14</v>
      </c>
      <c r="E75" t="s">
        <v>21</v>
      </c>
      <c r="F75" t="s">
        <v>28</v>
      </c>
      <c r="G75" t="s">
        <v>38</v>
      </c>
      <c r="H75" t="s">
        <v>18</v>
      </c>
      <c r="I75" t="s">
        <v>19</v>
      </c>
      <c r="J75" s="4" t="s">
        <v>20</v>
      </c>
      <c r="K75">
        <v>4</v>
      </c>
      <c r="L75" t="s">
        <v>72</v>
      </c>
      <c r="M75" s="13">
        <v>1252</v>
      </c>
      <c r="N75" s="13">
        <v>2295</v>
      </c>
      <c r="O75" s="13"/>
      <c r="P75" s="13"/>
      <c r="Q75" s="13"/>
    </row>
    <row r="76" spans="1:17" x14ac:dyDescent="0.35">
      <c r="A76" s="2">
        <v>261768</v>
      </c>
      <c r="B76" s="1">
        <v>45736</v>
      </c>
      <c r="C76">
        <v>29</v>
      </c>
      <c r="D76" s="7" t="s">
        <v>27</v>
      </c>
      <c r="E76" t="s">
        <v>21</v>
      </c>
      <c r="F76" t="s">
        <v>40</v>
      </c>
      <c r="G76" t="s">
        <v>41</v>
      </c>
      <c r="H76" t="s">
        <v>18</v>
      </c>
      <c r="I76" t="s">
        <v>19</v>
      </c>
      <c r="J76" s="4" t="s">
        <v>63</v>
      </c>
      <c r="K76">
        <v>3</v>
      </c>
      <c r="L76" t="s">
        <v>73</v>
      </c>
      <c r="M76" s="13">
        <v>295</v>
      </c>
      <c r="N76" s="13">
        <v>540</v>
      </c>
      <c r="O76" s="13"/>
      <c r="P76" s="13"/>
      <c r="Q76" s="13"/>
    </row>
    <row r="77" spans="1:17" x14ac:dyDescent="0.35">
      <c r="A77" s="2">
        <v>261769</v>
      </c>
      <c r="B77" s="1">
        <v>45736</v>
      </c>
      <c r="C77">
        <v>35</v>
      </c>
      <c r="D77" s="7" t="s">
        <v>14</v>
      </c>
      <c r="E77" t="s">
        <v>15</v>
      </c>
      <c r="F77" t="s">
        <v>28</v>
      </c>
      <c r="G77" t="s">
        <v>38</v>
      </c>
      <c r="H77" t="s">
        <v>18</v>
      </c>
      <c r="I77" t="s">
        <v>19</v>
      </c>
      <c r="J77" s="4" t="s">
        <v>39</v>
      </c>
      <c r="K77">
        <v>1</v>
      </c>
      <c r="L77" t="s">
        <v>72</v>
      </c>
      <c r="M77" s="13">
        <v>1266</v>
      </c>
      <c r="N77" s="13">
        <v>2320</v>
      </c>
      <c r="O77" s="13"/>
      <c r="P77" s="13"/>
      <c r="Q77" s="13"/>
    </row>
    <row r="78" spans="1:17" x14ac:dyDescent="0.35">
      <c r="A78" s="2">
        <v>261770</v>
      </c>
      <c r="B78" s="1">
        <v>45736</v>
      </c>
      <c r="C78">
        <v>35</v>
      </c>
      <c r="E78" t="s">
        <v>21</v>
      </c>
      <c r="F78" t="s">
        <v>28</v>
      </c>
      <c r="G78" t="s">
        <v>47</v>
      </c>
      <c r="H78" t="s">
        <v>18</v>
      </c>
      <c r="I78" t="s">
        <v>19</v>
      </c>
      <c r="J78" s="4" t="s">
        <v>39</v>
      </c>
      <c r="K78">
        <v>1</v>
      </c>
      <c r="L78" t="s">
        <v>72</v>
      </c>
      <c r="M78" s="13">
        <v>1266</v>
      </c>
      <c r="N78" s="13">
        <v>2320</v>
      </c>
      <c r="O78" s="13"/>
      <c r="P78" s="13"/>
      <c r="Q78" s="13"/>
    </row>
    <row r="79" spans="1:17" x14ac:dyDescent="0.35">
      <c r="A79" s="2">
        <v>261771</v>
      </c>
      <c r="B79" s="1">
        <v>45737</v>
      </c>
      <c r="C79">
        <v>26</v>
      </c>
      <c r="D79" s="7" t="s">
        <v>27</v>
      </c>
      <c r="E79" t="s">
        <v>21</v>
      </c>
      <c r="F79" t="s">
        <v>52</v>
      </c>
      <c r="G79" t="s">
        <v>64</v>
      </c>
      <c r="H79" t="s">
        <v>18</v>
      </c>
      <c r="I79" t="s">
        <v>19</v>
      </c>
      <c r="J79" s="4" t="s">
        <v>39</v>
      </c>
      <c r="K79">
        <v>3</v>
      </c>
      <c r="L79" t="s">
        <v>72</v>
      </c>
      <c r="M79" s="13">
        <v>1266</v>
      </c>
      <c r="N79" s="13">
        <v>2320</v>
      </c>
      <c r="O79" s="13"/>
      <c r="P79" s="13"/>
      <c r="Q79" s="13"/>
    </row>
    <row r="80" spans="1:17" x14ac:dyDescent="0.35">
      <c r="A80" s="2">
        <v>261772</v>
      </c>
      <c r="B80" s="1">
        <v>45737</v>
      </c>
      <c r="C80">
        <v>23</v>
      </c>
      <c r="D80" s="7" t="s">
        <v>32</v>
      </c>
      <c r="E80" t="s">
        <v>21</v>
      </c>
      <c r="F80" t="s">
        <v>65</v>
      </c>
      <c r="G80" t="s">
        <v>23</v>
      </c>
      <c r="H80" t="s">
        <v>18</v>
      </c>
      <c r="I80" t="s">
        <v>19</v>
      </c>
      <c r="J80" s="4" t="s">
        <v>26</v>
      </c>
      <c r="K80">
        <v>2</v>
      </c>
      <c r="L80" t="s">
        <v>72</v>
      </c>
      <c r="M80" s="13">
        <v>420</v>
      </c>
      <c r="N80" s="13">
        <v>769</v>
      </c>
      <c r="O80" s="13"/>
      <c r="P80" s="13"/>
      <c r="Q80" s="13"/>
    </row>
    <row r="81" spans="1:17" x14ac:dyDescent="0.35">
      <c r="A81" s="2">
        <v>261773</v>
      </c>
      <c r="B81" s="1">
        <v>45738</v>
      </c>
      <c r="C81">
        <v>30</v>
      </c>
      <c r="D81" s="7" t="s">
        <v>27</v>
      </c>
      <c r="E81" t="s">
        <v>15</v>
      </c>
      <c r="F81" t="s">
        <v>66</v>
      </c>
      <c r="G81" t="s">
        <v>35</v>
      </c>
      <c r="H81" t="s">
        <v>18</v>
      </c>
      <c r="I81" t="s">
        <v>19</v>
      </c>
      <c r="J81" s="4" t="s">
        <v>39</v>
      </c>
      <c r="K81">
        <v>3</v>
      </c>
      <c r="L81" t="s">
        <v>73</v>
      </c>
      <c r="M81" s="13">
        <v>1266</v>
      </c>
      <c r="N81" s="13">
        <v>2320</v>
      </c>
      <c r="O81" s="13"/>
      <c r="P81" s="13"/>
      <c r="Q81" s="13"/>
    </row>
    <row r="82" spans="1:17" x14ac:dyDescent="0.35">
      <c r="A82" s="2">
        <v>261774</v>
      </c>
      <c r="B82" s="1">
        <v>45738</v>
      </c>
      <c r="C82">
        <v>41</v>
      </c>
      <c r="D82" s="7" t="s">
        <v>14</v>
      </c>
      <c r="E82" t="s">
        <v>21</v>
      </c>
      <c r="F82" t="s">
        <v>66</v>
      </c>
      <c r="G82" t="s">
        <v>17</v>
      </c>
      <c r="H82" t="s">
        <v>18</v>
      </c>
      <c r="I82" t="s">
        <v>19</v>
      </c>
      <c r="J82" s="4" t="s">
        <v>42</v>
      </c>
      <c r="K82">
        <v>3</v>
      </c>
      <c r="L82" t="s">
        <v>72</v>
      </c>
      <c r="M82" s="13">
        <v>1252</v>
      </c>
      <c r="N82" s="13">
        <v>2295</v>
      </c>
      <c r="O82" s="13"/>
      <c r="P82" s="13"/>
      <c r="Q82" s="13"/>
    </row>
    <row r="83" spans="1:17" x14ac:dyDescent="0.35">
      <c r="A83" s="2">
        <v>261775</v>
      </c>
      <c r="B83" s="1">
        <v>45738</v>
      </c>
      <c r="C83">
        <v>19</v>
      </c>
      <c r="D83" s="7" t="s">
        <v>32</v>
      </c>
      <c r="E83" t="s">
        <v>15</v>
      </c>
      <c r="F83" t="s">
        <v>28</v>
      </c>
      <c r="G83" t="s">
        <v>70</v>
      </c>
      <c r="H83" t="s">
        <v>18</v>
      </c>
      <c r="I83" t="s">
        <v>19</v>
      </c>
      <c r="J83" s="4" t="s">
        <v>44</v>
      </c>
      <c r="K83">
        <v>1</v>
      </c>
      <c r="L83" t="s">
        <v>72</v>
      </c>
      <c r="M83" s="13">
        <v>308</v>
      </c>
      <c r="N83" s="13">
        <v>565</v>
      </c>
      <c r="O83" s="13"/>
      <c r="P83" s="13"/>
      <c r="Q83" s="13"/>
    </row>
    <row r="84" spans="1:17" x14ac:dyDescent="0.35">
      <c r="A84" s="2">
        <v>261776</v>
      </c>
      <c r="B84" s="1">
        <v>45738</v>
      </c>
      <c r="C84">
        <v>25</v>
      </c>
      <c r="D84" s="7" t="s">
        <v>27</v>
      </c>
      <c r="E84" t="s">
        <v>21</v>
      </c>
      <c r="F84" t="s">
        <v>52</v>
      </c>
      <c r="G84" t="s">
        <v>53</v>
      </c>
      <c r="H84" t="s">
        <v>18</v>
      </c>
      <c r="I84" t="s">
        <v>19</v>
      </c>
      <c r="J84" s="4" t="s">
        <v>33</v>
      </c>
      <c r="K84">
        <v>1</v>
      </c>
      <c r="L84" t="s">
        <v>72</v>
      </c>
      <c r="M84" s="13">
        <v>1252</v>
      </c>
      <c r="N84" s="13">
        <v>2295</v>
      </c>
      <c r="O84" s="13"/>
      <c r="P84" s="13"/>
      <c r="Q84" s="13"/>
    </row>
    <row r="85" spans="1:17" x14ac:dyDescent="0.35">
      <c r="A85" s="2">
        <v>261777</v>
      </c>
      <c r="B85" s="1">
        <v>45738</v>
      </c>
      <c r="C85">
        <v>27</v>
      </c>
      <c r="D85" s="7" t="s">
        <v>27</v>
      </c>
      <c r="E85" t="s">
        <v>15</v>
      </c>
      <c r="F85" t="s">
        <v>40</v>
      </c>
      <c r="G85" t="s">
        <v>41</v>
      </c>
      <c r="H85" t="s">
        <v>18</v>
      </c>
      <c r="I85" t="s">
        <v>19</v>
      </c>
      <c r="J85" s="4" t="s">
        <v>20</v>
      </c>
      <c r="K85">
        <v>1</v>
      </c>
      <c r="L85" t="s">
        <v>73</v>
      </c>
      <c r="M85" s="13">
        <v>1252</v>
      </c>
      <c r="N85" s="13">
        <v>2295</v>
      </c>
      <c r="O85" s="13"/>
      <c r="P85" s="13"/>
      <c r="Q85" s="13"/>
    </row>
    <row r="86" spans="1:17" x14ac:dyDescent="0.35">
      <c r="A86" s="2">
        <v>261778</v>
      </c>
      <c r="B86" s="1">
        <v>45738</v>
      </c>
      <c r="C86">
        <v>41</v>
      </c>
      <c r="D86" s="7" t="s">
        <v>14</v>
      </c>
      <c r="E86" t="s">
        <v>21</v>
      </c>
      <c r="F86" t="s">
        <v>36</v>
      </c>
      <c r="G86" t="s">
        <v>62</v>
      </c>
      <c r="H86" t="s">
        <v>18</v>
      </c>
      <c r="I86" t="s">
        <v>19</v>
      </c>
      <c r="J86" s="4" t="s">
        <v>39</v>
      </c>
      <c r="K86">
        <v>1</v>
      </c>
      <c r="L86" t="s">
        <v>72</v>
      </c>
      <c r="M86" s="13">
        <v>1266</v>
      </c>
      <c r="N86" s="13">
        <v>2320</v>
      </c>
      <c r="O86" s="13"/>
      <c r="P86" s="13"/>
      <c r="Q86" s="13"/>
    </row>
    <row r="87" spans="1:17" x14ac:dyDescent="0.35">
      <c r="A87" s="2">
        <v>261779</v>
      </c>
      <c r="B87" s="1">
        <v>45739</v>
      </c>
      <c r="C87">
        <v>30</v>
      </c>
      <c r="D87" s="7" t="s">
        <v>27</v>
      </c>
      <c r="E87" t="s">
        <v>15</v>
      </c>
      <c r="F87" t="s">
        <v>16</v>
      </c>
      <c r="G87" t="s">
        <v>45</v>
      </c>
      <c r="H87" t="s">
        <v>18</v>
      </c>
      <c r="I87" t="s">
        <v>19</v>
      </c>
      <c r="J87" s="4" t="s">
        <v>24</v>
      </c>
      <c r="K87">
        <v>1</v>
      </c>
      <c r="L87" t="s">
        <v>72</v>
      </c>
      <c r="M87" s="13">
        <v>1266</v>
      </c>
      <c r="N87" s="13">
        <v>2320</v>
      </c>
      <c r="O87" s="13"/>
      <c r="P87" s="13"/>
      <c r="Q87" s="13"/>
    </row>
    <row r="88" spans="1:17" x14ac:dyDescent="0.35">
      <c r="A88" s="2">
        <v>261780</v>
      </c>
      <c r="B88" s="1">
        <v>45739</v>
      </c>
      <c r="C88">
        <v>31</v>
      </c>
      <c r="D88" s="7" t="s">
        <v>27</v>
      </c>
      <c r="E88" t="s">
        <v>15</v>
      </c>
      <c r="F88" t="s">
        <v>40</v>
      </c>
      <c r="G88" t="s">
        <v>41</v>
      </c>
      <c r="H88" t="s">
        <v>18</v>
      </c>
      <c r="I88" t="s">
        <v>19</v>
      </c>
      <c r="J88" s="4" t="s">
        <v>42</v>
      </c>
      <c r="K88">
        <v>1</v>
      </c>
      <c r="L88" t="s">
        <v>73</v>
      </c>
      <c r="M88" s="13">
        <v>1252</v>
      </c>
      <c r="N88" s="13">
        <v>2295</v>
      </c>
      <c r="O88" s="13"/>
      <c r="P88" s="13"/>
      <c r="Q88" s="13"/>
    </row>
    <row r="89" spans="1:17" x14ac:dyDescent="0.35">
      <c r="A89" s="2">
        <v>261781</v>
      </c>
      <c r="B89" s="1">
        <v>45739</v>
      </c>
      <c r="C89">
        <v>35</v>
      </c>
      <c r="D89" s="7" t="s">
        <v>14</v>
      </c>
      <c r="E89" t="s">
        <v>15</v>
      </c>
      <c r="F89" t="s">
        <v>16</v>
      </c>
      <c r="G89" t="s">
        <v>17</v>
      </c>
      <c r="H89" t="s">
        <v>18</v>
      </c>
      <c r="I89" t="s">
        <v>19</v>
      </c>
      <c r="J89" s="4" t="s">
        <v>46</v>
      </c>
      <c r="K89">
        <v>1</v>
      </c>
      <c r="L89" t="s">
        <v>72</v>
      </c>
      <c r="M89" s="13">
        <v>295</v>
      </c>
      <c r="N89" s="13">
        <v>540</v>
      </c>
      <c r="O89" s="13"/>
      <c r="P89" s="13"/>
      <c r="Q89" s="13"/>
    </row>
    <row r="90" spans="1:17" x14ac:dyDescent="0.35">
      <c r="A90" s="2">
        <v>261782</v>
      </c>
      <c r="B90" s="1">
        <v>45740</v>
      </c>
      <c r="C90">
        <v>38</v>
      </c>
      <c r="D90" s="7" t="s">
        <v>14</v>
      </c>
      <c r="E90" t="s">
        <v>21</v>
      </c>
      <c r="F90" t="s">
        <v>28</v>
      </c>
      <c r="G90" t="s">
        <v>38</v>
      </c>
      <c r="H90" t="s">
        <v>18</v>
      </c>
      <c r="I90" t="s">
        <v>19</v>
      </c>
      <c r="J90" s="4" t="s">
        <v>42</v>
      </c>
      <c r="K90">
        <v>4</v>
      </c>
      <c r="L90" t="s">
        <v>72</v>
      </c>
      <c r="M90" s="13">
        <v>1252</v>
      </c>
      <c r="N90" s="13">
        <v>2295</v>
      </c>
      <c r="O90" s="13"/>
      <c r="P90" s="13"/>
      <c r="Q90" s="13"/>
    </row>
  </sheetData>
  <phoneticPr fontId="18" type="noConversion"/>
  <pageMargins left="0.7" right="0.7" top="0.75" bottom="0.75" header="0.3" footer="0.3"/>
  <pageSetup orientation="portrait" r:id="rId1"/>
  <ignoredErrors>
    <ignoredError sqref="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EFA97-1CCA-4AFF-9EDF-E5D141B683F6}">
  <dimension ref="A1:R90"/>
  <sheetViews>
    <sheetView workbookViewId="0">
      <selection sqref="A1:R90"/>
    </sheetView>
  </sheetViews>
  <sheetFormatPr defaultRowHeight="14.5" x14ac:dyDescent="0.35"/>
  <cols>
    <col min="1" max="1" width="14.6328125" bestFit="1" customWidth="1"/>
    <col min="2" max="2" width="9.453125" bestFit="1" customWidth="1"/>
    <col min="3" max="3" width="8.81640625" bestFit="1" customWidth="1"/>
    <col min="4" max="5" width="10.6328125" customWidth="1"/>
    <col min="6" max="6" width="15.453125" bestFit="1" customWidth="1"/>
    <col min="7" max="7" width="19.6328125" style="7" bestFit="1" customWidth="1"/>
    <col min="8" max="8" width="18.1796875" customWidth="1"/>
    <col min="9" max="9" width="23" customWidth="1"/>
    <col min="10" max="10" width="19.81640625" bestFit="1" customWidth="1"/>
    <col min="11" max="11" width="25" bestFit="1" customWidth="1"/>
    <col min="12" max="12" width="16.453125" bestFit="1" customWidth="1"/>
    <col min="13" max="13" width="14.81640625" customWidth="1"/>
    <col min="14" max="14" width="12" customWidth="1"/>
    <col min="15" max="15" width="12.36328125" customWidth="1"/>
    <col min="16" max="16" width="14.81640625" customWidth="1"/>
    <col min="17" max="17" width="10" customWidth="1"/>
    <col min="18" max="18" width="10.81640625" bestFit="1" customWidth="1"/>
  </cols>
  <sheetData>
    <row r="1" spans="1:18" s="3" customFormat="1" x14ac:dyDescent="0.35">
      <c r="A1" s="3" t="s">
        <v>0</v>
      </c>
      <c r="B1" s="3" t="s">
        <v>1</v>
      </c>
      <c r="C1" s="3" t="s">
        <v>78</v>
      </c>
      <c r="D1" s="3" t="s">
        <v>76</v>
      </c>
      <c r="E1" s="3" t="s">
        <v>77</v>
      </c>
      <c r="F1" s="3" t="s">
        <v>2</v>
      </c>
      <c r="G1" s="6" t="s">
        <v>3</v>
      </c>
      <c r="H1" s="3" t="s">
        <v>4</v>
      </c>
      <c r="I1" s="3" t="s">
        <v>5</v>
      </c>
      <c r="J1" s="3" t="s">
        <v>6</v>
      </c>
      <c r="K1" s="5" t="s">
        <v>9</v>
      </c>
      <c r="L1" s="3" t="s">
        <v>10</v>
      </c>
      <c r="M1" s="3" t="s">
        <v>74</v>
      </c>
      <c r="N1" s="3" t="s">
        <v>11</v>
      </c>
      <c r="O1" s="3" t="s">
        <v>12</v>
      </c>
      <c r="P1" s="3" t="s">
        <v>84</v>
      </c>
      <c r="Q1" s="3" t="s">
        <v>83</v>
      </c>
      <c r="R1" s="3" t="s">
        <v>82</v>
      </c>
    </row>
    <row r="2" spans="1:18" x14ac:dyDescent="0.35">
      <c r="A2" s="15">
        <v>261696</v>
      </c>
      <c r="B2" s="1">
        <v>45717</v>
      </c>
      <c r="C2" t="str">
        <f>TEXT(B2,"MMMM")</f>
        <v>March</v>
      </c>
      <c r="D2" t="str">
        <f>TEXT(B2,"dddd")</f>
        <v>Saturday</v>
      </c>
      <c r="E2" t="str">
        <f>TEXT(B2,"YYYY")</f>
        <v>2025</v>
      </c>
      <c r="F2">
        <v>39</v>
      </c>
      <c r="G2" s="7" t="s">
        <v>79</v>
      </c>
      <c r="H2" t="s">
        <v>15</v>
      </c>
      <c r="I2" t="s">
        <v>16</v>
      </c>
      <c r="J2" t="s">
        <v>17</v>
      </c>
      <c r="K2" s="4" t="s">
        <v>20</v>
      </c>
      <c r="L2">
        <v>4</v>
      </c>
      <c r="M2" t="s">
        <v>72</v>
      </c>
      <c r="N2" s="13">
        <v>1252</v>
      </c>
      <c r="O2" s="13">
        <v>2295</v>
      </c>
      <c r="P2">
        <f>$L2*$N2</f>
        <v>5008</v>
      </c>
      <c r="Q2">
        <f>$L2*$O2</f>
        <v>9180</v>
      </c>
      <c r="R2">
        <f>$Q2 - $P2</f>
        <v>4172</v>
      </c>
    </row>
    <row r="3" spans="1:18" x14ac:dyDescent="0.35">
      <c r="A3" s="15">
        <v>261696</v>
      </c>
      <c r="B3" s="1">
        <v>45717</v>
      </c>
      <c r="C3" t="str">
        <f t="shared" ref="C3:C66" si="0">TEXT(B3,"MMMM")</f>
        <v>March</v>
      </c>
      <c r="D3" t="str">
        <f t="shared" ref="D3:D66" si="1">TEXT(B3,"dddd")</f>
        <v>Saturday</v>
      </c>
      <c r="E3" t="str">
        <f t="shared" ref="E3:E66" si="2">TEXT(B3,"YYYY")</f>
        <v>2025</v>
      </c>
      <c r="F3">
        <v>44</v>
      </c>
      <c r="G3" s="7" t="s">
        <v>79</v>
      </c>
      <c r="H3" t="s">
        <v>21</v>
      </c>
      <c r="I3" t="s">
        <v>22</v>
      </c>
      <c r="J3" t="s">
        <v>23</v>
      </c>
      <c r="K3" s="4" t="s">
        <v>24</v>
      </c>
      <c r="L3">
        <v>1</v>
      </c>
      <c r="M3" t="s">
        <v>73</v>
      </c>
      <c r="N3" s="13">
        <v>1266</v>
      </c>
      <c r="O3" s="13">
        <v>2320</v>
      </c>
      <c r="P3">
        <f t="shared" ref="P3:P66" si="3">$L3*$N3</f>
        <v>1266</v>
      </c>
      <c r="Q3">
        <f t="shared" ref="Q3:Q66" si="4">$L3*$O3</f>
        <v>2320</v>
      </c>
      <c r="R3">
        <f t="shared" ref="R3:R66" si="5">$Q3 - $P3</f>
        <v>1054</v>
      </c>
    </row>
    <row r="4" spans="1:18" x14ac:dyDescent="0.35">
      <c r="A4" s="15">
        <v>261697</v>
      </c>
      <c r="B4" s="1">
        <v>45718</v>
      </c>
      <c r="C4" t="str">
        <f t="shared" si="0"/>
        <v>March</v>
      </c>
      <c r="D4" t="str">
        <f t="shared" si="1"/>
        <v>Sunday</v>
      </c>
      <c r="E4" t="str">
        <f t="shared" si="2"/>
        <v>2025</v>
      </c>
      <c r="F4">
        <v>37</v>
      </c>
      <c r="G4" s="7" t="s">
        <v>79</v>
      </c>
      <c r="H4" t="s">
        <v>21</v>
      </c>
      <c r="I4" t="s">
        <v>16</v>
      </c>
      <c r="J4" t="s">
        <v>17</v>
      </c>
      <c r="K4" s="4" t="s">
        <v>26</v>
      </c>
      <c r="L4">
        <v>2</v>
      </c>
      <c r="M4" t="s">
        <v>72</v>
      </c>
      <c r="N4" s="13">
        <v>420</v>
      </c>
      <c r="O4" s="13">
        <v>769</v>
      </c>
      <c r="P4">
        <f t="shared" si="3"/>
        <v>840</v>
      </c>
      <c r="Q4">
        <f t="shared" si="4"/>
        <v>1538</v>
      </c>
      <c r="R4">
        <f t="shared" si="5"/>
        <v>698</v>
      </c>
    </row>
    <row r="5" spans="1:18" x14ac:dyDescent="0.35">
      <c r="A5" s="15">
        <v>261698</v>
      </c>
      <c r="B5" s="1">
        <v>45718</v>
      </c>
      <c r="C5" t="str">
        <f t="shared" si="0"/>
        <v>March</v>
      </c>
      <c r="D5" t="str">
        <f t="shared" si="1"/>
        <v>Sunday</v>
      </c>
      <c r="E5" t="str">
        <f t="shared" si="2"/>
        <v>2025</v>
      </c>
      <c r="F5">
        <v>31</v>
      </c>
      <c r="G5" s="7" t="s">
        <v>80</v>
      </c>
      <c r="H5" t="s">
        <v>15</v>
      </c>
      <c r="I5" t="s">
        <v>28</v>
      </c>
      <c r="J5" t="s">
        <v>29</v>
      </c>
      <c r="K5" s="4" t="s">
        <v>30</v>
      </c>
      <c r="L5">
        <v>1</v>
      </c>
      <c r="M5" t="s">
        <v>72</v>
      </c>
      <c r="N5" s="13">
        <v>420</v>
      </c>
      <c r="O5" s="13">
        <v>769</v>
      </c>
      <c r="P5">
        <f t="shared" si="3"/>
        <v>420</v>
      </c>
      <c r="Q5">
        <f t="shared" si="4"/>
        <v>769</v>
      </c>
      <c r="R5">
        <f t="shared" si="5"/>
        <v>349</v>
      </c>
    </row>
    <row r="6" spans="1:18" x14ac:dyDescent="0.35">
      <c r="A6" s="15">
        <v>261699</v>
      </c>
      <c r="B6" s="1">
        <v>45719</v>
      </c>
      <c r="C6" t="str">
        <f t="shared" si="0"/>
        <v>March</v>
      </c>
      <c r="D6" t="str">
        <f t="shared" si="1"/>
        <v>Monday</v>
      </c>
      <c r="E6" t="str">
        <f t="shared" si="2"/>
        <v>2025</v>
      </c>
      <c r="F6">
        <v>37</v>
      </c>
      <c r="G6" s="7" t="s">
        <v>79</v>
      </c>
      <c r="H6" t="s">
        <v>15</v>
      </c>
      <c r="I6" t="s">
        <v>16</v>
      </c>
      <c r="J6" t="s">
        <v>17</v>
      </c>
      <c r="K6" s="4" t="s">
        <v>20</v>
      </c>
      <c r="L6">
        <v>2</v>
      </c>
      <c r="M6" t="s">
        <v>72</v>
      </c>
      <c r="N6" s="13">
        <v>1252</v>
      </c>
      <c r="O6" s="13">
        <v>2295</v>
      </c>
      <c r="P6">
        <f t="shared" si="3"/>
        <v>2504</v>
      </c>
      <c r="Q6">
        <f t="shared" si="4"/>
        <v>4590</v>
      </c>
      <c r="R6">
        <f t="shared" si="5"/>
        <v>2086</v>
      </c>
    </row>
    <row r="7" spans="1:18" x14ac:dyDescent="0.35">
      <c r="A7" s="15">
        <v>261700</v>
      </c>
      <c r="B7" s="1">
        <v>45719</v>
      </c>
      <c r="C7" t="str">
        <f t="shared" si="0"/>
        <v>March</v>
      </c>
      <c r="D7" t="str">
        <f t="shared" si="1"/>
        <v>Monday</v>
      </c>
      <c r="E7" t="str">
        <f t="shared" si="2"/>
        <v>2025</v>
      </c>
      <c r="F7">
        <v>24</v>
      </c>
      <c r="G7" s="7" t="s">
        <v>81</v>
      </c>
      <c r="H7" t="s">
        <v>15</v>
      </c>
      <c r="I7" t="s">
        <v>22</v>
      </c>
      <c r="J7" t="s">
        <v>23</v>
      </c>
      <c r="K7" s="4" t="s">
        <v>33</v>
      </c>
      <c r="L7">
        <v>1</v>
      </c>
      <c r="M7" t="s">
        <v>72</v>
      </c>
      <c r="N7" s="13">
        <v>1252</v>
      </c>
      <c r="O7" s="13">
        <v>2295</v>
      </c>
      <c r="P7">
        <f t="shared" si="3"/>
        <v>1252</v>
      </c>
      <c r="Q7">
        <f t="shared" si="4"/>
        <v>2295</v>
      </c>
      <c r="R7">
        <f t="shared" si="5"/>
        <v>1043</v>
      </c>
    </row>
    <row r="8" spans="1:18" x14ac:dyDescent="0.35">
      <c r="A8" s="15">
        <v>261701</v>
      </c>
      <c r="B8" s="1">
        <v>45719</v>
      </c>
      <c r="C8" t="str">
        <f t="shared" si="0"/>
        <v>March</v>
      </c>
      <c r="D8" t="str">
        <f t="shared" si="1"/>
        <v>Monday</v>
      </c>
      <c r="E8" t="str">
        <f t="shared" si="2"/>
        <v>2025</v>
      </c>
      <c r="F8">
        <v>37</v>
      </c>
      <c r="G8" s="7" t="s">
        <v>79</v>
      </c>
      <c r="H8" t="s">
        <v>21</v>
      </c>
      <c r="I8" t="s">
        <v>16</v>
      </c>
      <c r="J8" t="s">
        <v>35</v>
      </c>
      <c r="K8" s="4" t="s">
        <v>20</v>
      </c>
      <c r="L8">
        <v>1</v>
      </c>
      <c r="M8" t="s">
        <v>73</v>
      </c>
      <c r="N8" s="13">
        <v>1252</v>
      </c>
      <c r="O8" s="13">
        <v>2295</v>
      </c>
      <c r="P8">
        <f t="shared" si="3"/>
        <v>1252</v>
      </c>
      <c r="Q8">
        <f t="shared" si="4"/>
        <v>2295</v>
      </c>
      <c r="R8">
        <f t="shared" si="5"/>
        <v>1043</v>
      </c>
    </row>
    <row r="9" spans="1:18" s="8" customFormat="1" x14ac:dyDescent="0.35">
      <c r="A9" s="16">
        <v>261701</v>
      </c>
      <c r="B9" s="11">
        <v>45719</v>
      </c>
      <c r="C9" t="str">
        <f t="shared" si="0"/>
        <v>March</v>
      </c>
      <c r="D9" t="str">
        <f t="shared" si="1"/>
        <v>Monday</v>
      </c>
      <c r="E9" t="str">
        <f t="shared" si="2"/>
        <v>2025</v>
      </c>
      <c r="F9" s="8">
        <v>37</v>
      </c>
      <c r="G9" s="12" t="s">
        <v>79</v>
      </c>
      <c r="H9" s="8" t="s">
        <v>21</v>
      </c>
      <c r="I9" s="8" t="s">
        <v>16</v>
      </c>
      <c r="J9" s="8" t="s">
        <v>35</v>
      </c>
      <c r="K9" s="9" t="s">
        <v>20</v>
      </c>
      <c r="L9" s="8">
        <v>1</v>
      </c>
      <c r="M9" s="8" t="s">
        <v>72</v>
      </c>
      <c r="N9" s="14">
        <v>1252</v>
      </c>
      <c r="O9" s="14">
        <v>2295</v>
      </c>
      <c r="P9">
        <f t="shared" si="3"/>
        <v>1252</v>
      </c>
      <c r="Q9">
        <f t="shared" si="4"/>
        <v>2295</v>
      </c>
      <c r="R9">
        <f t="shared" si="5"/>
        <v>1043</v>
      </c>
    </row>
    <row r="10" spans="1:18" x14ac:dyDescent="0.35">
      <c r="A10" s="15">
        <v>261702</v>
      </c>
      <c r="B10" s="1">
        <v>45720</v>
      </c>
      <c r="C10" t="str">
        <f t="shared" si="0"/>
        <v>March</v>
      </c>
      <c r="D10" t="str">
        <f t="shared" si="1"/>
        <v>Tuesday</v>
      </c>
      <c r="E10" t="str">
        <f t="shared" si="2"/>
        <v>2025</v>
      </c>
      <c r="F10">
        <v>31</v>
      </c>
      <c r="G10" s="7" t="s">
        <v>80</v>
      </c>
      <c r="H10" t="s">
        <v>15</v>
      </c>
      <c r="I10" t="s">
        <v>28</v>
      </c>
      <c r="J10" t="s">
        <v>29</v>
      </c>
      <c r="K10" s="4" t="s">
        <v>30</v>
      </c>
      <c r="L10">
        <v>4</v>
      </c>
      <c r="M10" t="s">
        <v>72</v>
      </c>
      <c r="N10" s="13">
        <v>420</v>
      </c>
      <c r="O10" s="13">
        <v>769</v>
      </c>
      <c r="P10">
        <f t="shared" si="3"/>
        <v>1680</v>
      </c>
      <c r="Q10">
        <f t="shared" si="4"/>
        <v>3076</v>
      </c>
      <c r="R10">
        <f t="shared" si="5"/>
        <v>1396</v>
      </c>
    </row>
    <row r="11" spans="1:18" x14ac:dyDescent="0.35">
      <c r="A11" s="15">
        <v>261703</v>
      </c>
      <c r="B11" s="1">
        <v>45721</v>
      </c>
      <c r="C11" t="str">
        <f t="shared" si="0"/>
        <v>March</v>
      </c>
      <c r="D11" t="str">
        <f t="shared" si="1"/>
        <v>Wednesday</v>
      </c>
      <c r="E11" t="str">
        <f t="shared" si="2"/>
        <v>2025</v>
      </c>
      <c r="F11">
        <v>39</v>
      </c>
      <c r="G11" s="7" t="s">
        <v>79</v>
      </c>
      <c r="H11" t="s">
        <v>15</v>
      </c>
      <c r="I11" t="s">
        <v>16</v>
      </c>
      <c r="J11" t="s">
        <v>17</v>
      </c>
      <c r="K11" s="4" t="s">
        <v>20</v>
      </c>
      <c r="L11">
        <v>4</v>
      </c>
      <c r="M11" t="s">
        <v>72</v>
      </c>
      <c r="N11" s="13">
        <v>1252</v>
      </c>
      <c r="O11" s="13">
        <v>2295</v>
      </c>
      <c r="P11">
        <f t="shared" si="3"/>
        <v>5008</v>
      </c>
      <c r="Q11">
        <f t="shared" si="4"/>
        <v>9180</v>
      </c>
      <c r="R11">
        <f t="shared" si="5"/>
        <v>4172</v>
      </c>
    </row>
    <row r="12" spans="1:18" x14ac:dyDescent="0.35">
      <c r="A12" s="15">
        <v>261704</v>
      </c>
      <c r="B12" s="1">
        <v>45721</v>
      </c>
      <c r="C12" t="str">
        <f t="shared" si="0"/>
        <v>March</v>
      </c>
      <c r="D12" t="str">
        <f t="shared" si="1"/>
        <v>Wednesday</v>
      </c>
      <c r="E12" t="str">
        <f t="shared" si="2"/>
        <v>2025</v>
      </c>
      <c r="F12">
        <v>42</v>
      </c>
      <c r="G12" s="7" t="s">
        <v>79</v>
      </c>
      <c r="H12" t="s">
        <v>21</v>
      </c>
      <c r="I12" t="s">
        <v>36</v>
      </c>
      <c r="J12" t="s">
        <v>37</v>
      </c>
      <c r="K12" s="4" t="s">
        <v>33</v>
      </c>
      <c r="L12">
        <v>4</v>
      </c>
      <c r="M12" t="s">
        <v>72</v>
      </c>
      <c r="N12" s="13">
        <v>1252</v>
      </c>
      <c r="O12" s="13">
        <v>2295</v>
      </c>
      <c r="P12">
        <f t="shared" si="3"/>
        <v>5008</v>
      </c>
      <c r="Q12">
        <f t="shared" si="4"/>
        <v>9180</v>
      </c>
      <c r="R12">
        <f t="shared" si="5"/>
        <v>4172</v>
      </c>
    </row>
    <row r="13" spans="1:18" x14ac:dyDescent="0.35">
      <c r="A13" s="15">
        <v>261705</v>
      </c>
      <c r="B13" s="1">
        <v>45721</v>
      </c>
      <c r="C13" t="str">
        <f t="shared" si="0"/>
        <v>March</v>
      </c>
      <c r="D13" t="str">
        <f t="shared" si="1"/>
        <v>Wednesday</v>
      </c>
      <c r="E13" t="str">
        <f t="shared" si="2"/>
        <v>2025</v>
      </c>
      <c r="F13">
        <v>35</v>
      </c>
      <c r="G13" s="7" t="s">
        <v>79</v>
      </c>
      <c r="H13" t="s">
        <v>15</v>
      </c>
      <c r="I13" t="s">
        <v>28</v>
      </c>
      <c r="J13" t="s">
        <v>38</v>
      </c>
      <c r="K13" s="4" t="s">
        <v>39</v>
      </c>
      <c r="L13">
        <v>1</v>
      </c>
      <c r="M13" t="s">
        <v>73</v>
      </c>
      <c r="N13" s="13">
        <v>1266</v>
      </c>
      <c r="O13" s="13">
        <v>2320</v>
      </c>
      <c r="P13">
        <f t="shared" si="3"/>
        <v>1266</v>
      </c>
      <c r="Q13">
        <f t="shared" si="4"/>
        <v>2320</v>
      </c>
      <c r="R13">
        <f t="shared" si="5"/>
        <v>1054</v>
      </c>
    </row>
    <row r="14" spans="1:18" x14ac:dyDescent="0.35">
      <c r="A14" s="15">
        <v>261706</v>
      </c>
      <c r="B14" s="1">
        <v>45721</v>
      </c>
      <c r="C14" t="str">
        <f t="shared" si="0"/>
        <v>March</v>
      </c>
      <c r="D14" t="str">
        <f t="shared" si="1"/>
        <v>Wednesday</v>
      </c>
      <c r="E14" t="str">
        <f t="shared" si="2"/>
        <v>2025</v>
      </c>
      <c r="F14">
        <v>37</v>
      </c>
      <c r="G14" s="7" t="s">
        <v>79</v>
      </c>
      <c r="H14" t="s">
        <v>15</v>
      </c>
      <c r="I14" t="s">
        <v>16</v>
      </c>
      <c r="J14" t="s">
        <v>17</v>
      </c>
      <c r="K14" s="4" t="s">
        <v>20</v>
      </c>
      <c r="L14">
        <v>1</v>
      </c>
      <c r="M14" t="s">
        <v>72</v>
      </c>
      <c r="N14" s="13">
        <v>1252</v>
      </c>
      <c r="O14" s="13">
        <v>2295</v>
      </c>
      <c r="P14">
        <f t="shared" si="3"/>
        <v>1252</v>
      </c>
      <c r="Q14">
        <f t="shared" si="4"/>
        <v>2295</v>
      </c>
      <c r="R14">
        <f t="shared" si="5"/>
        <v>1043</v>
      </c>
    </row>
    <row r="15" spans="1:18" x14ac:dyDescent="0.35">
      <c r="A15" s="15">
        <v>261707</v>
      </c>
      <c r="B15" s="1">
        <v>45722</v>
      </c>
      <c r="C15" t="str">
        <f t="shared" si="0"/>
        <v>March</v>
      </c>
      <c r="D15" t="str">
        <f t="shared" si="1"/>
        <v>Thursday</v>
      </c>
      <c r="E15" t="str">
        <f t="shared" si="2"/>
        <v>2025</v>
      </c>
      <c r="F15">
        <v>23</v>
      </c>
      <c r="G15" s="7" t="s">
        <v>81</v>
      </c>
      <c r="H15" t="s">
        <v>21</v>
      </c>
      <c r="I15" t="s">
        <v>22</v>
      </c>
      <c r="J15" t="s">
        <v>23</v>
      </c>
      <c r="K15" s="4" t="s">
        <v>26</v>
      </c>
      <c r="L15">
        <v>3</v>
      </c>
      <c r="M15" t="s">
        <v>72</v>
      </c>
      <c r="N15" s="13">
        <v>420</v>
      </c>
      <c r="O15" s="13">
        <v>769</v>
      </c>
      <c r="P15">
        <f t="shared" si="3"/>
        <v>1260</v>
      </c>
      <c r="Q15">
        <f t="shared" si="4"/>
        <v>2307</v>
      </c>
      <c r="R15">
        <f t="shared" si="5"/>
        <v>1047</v>
      </c>
    </row>
    <row r="16" spans="1:18" x14ac:dyDescent="0.35">
      <c r="A16" s="15">
        <v>261708</v>
      </c>
      <c r="B16" s="1">
        <v>45722</v>
      </c>
      <c r="C16" t="str">
        <f t="shared" si="0"/>
        <v>March</v>
      </c>
      <c r="D16" t="str">
        <f t="shared" si="1"/>
        <v>Thursday</v>
      </c>
      <c r="E16" t="str">
        <f t="shared" si="2"/>
        <v>2025</v>
      </c>
      <c r="F16">
        <v>27</v>
      </c>
      <c r="G16" s="7" t="s">
        <v>80</v>
      </c>
      <c r="H16" t="s">
        <v>21</v>
      </c>
      <c r="I16" t="s">
        <v>40</v>
      </c>
      <c r="J16" t="s">
        <v>41</v>
      </c>
      <c r="K16" s="4" t="s">
        <v>20</v>
      </c>
      <c r="L16">
        <v>1</v>
      </c>
      <c r="M16" t="s">
        <v>72</v>
      </c>
      <c r="N16" s="13">
        <v>1252</v>
      </c>
      <c r="O16" s="13">
        <v>2295</v>
      </c>
      <c r="P16">
        <f t="shared" si="3"/>
        <v>1252</v>
      </c>
      <c r="Q16">
        <f t="shared" si="4"/>
        <v>2295</v>
      </c>
      <c r="R16">
        <f t="shared" si="5"/>
        <v>1043</v>
      </c>
    </row>
    <row r="17" spans="1:18" x14ac:dyDescent="0.35">
      <c r="A17" s="15">
        <v>261709</v>
      </c>
      <c r="B17" s="1">
        <v>45722</v>
      </c>
      <c r="C17" t="str">
        <f t="shared" si="0"/>
        <v>March</v>
      </c>
      <c r="D17" t="str">
        <f t="shared" si="1"/>
        <v>Thursday</v>
      </c>
      <c r="E17" t="str">
        <f t="shared" si="2"/>
        <v>2025</v>
      </c>
      <c r="F17">
        <v>36</v>
      </c>
      <c r="G17" s="7" t="s">
        <v>79</v>
      </c>
      <c r="H17" t="s">
        <v>21</v>
      </c>
      <c r="I17" t="s">
        <v>28</v>
      </c>
      <c r="J17" t="s">
        <v>29</v>
      </c>
      <c r="K17" s="4" t="s">
        <v>42</v>
      </c>
      <c r="L17">
        <v>1</v>
      </c>
      <c r="M17" t="s">
        <v>73</v>
      </c>
      <c r="N17" s="13">
        <v>1252</v>
      </c>
      <c r="O17" s="13">
        <v>2295</v>
      </c>
      <c r="P17">
        <f t="shared" si="3"/>
        <v>1252</v>
      </c>
      <c r="Q17">
        <f t="shared" si="4"/>
        <v>2295</v>
      </c>
      <c r="R17">
        <f t="shared" si="5"/>
        <v>1043</v>
      </c>
    </row>
    <row r="18" spans="1:18" x14ac:dyDescent="0.35">
      <c r="A18" s="15">
        <v>261710</v>
      </c>
      <c r="B18" s="1">
        <v>45722</v>
      </c>
      <c r="C18" t="str">
        <f t="shared" si="0"/>
        <v>March</v>
      </c>
      <c r="D18" t="str">
        <f t="shared" si="1"/>
        <v>Thursday</v>
      </c>
      <c r="E18" t="str">
        <f t="shared" si="2"/>
        <v>2025</v>
      </c>
      <c r="F18">
        <v>47</v>
      </c>
      <c r="G18" s="7" t="s">
        <v>79</v>
      </c>
      <c r="H18" t="s">
        <v>21</v>
      </c>
      <c r="I18" t="s">
        <v>22</v>
      </c>
      <c r="J18" t="s">
        <v>23</v>
      </c>
      <c r="K18" s="4" t="s">
        <v>39</v>
      </c>
      <c r="L18">
        <v>1</v>
      </c>
      <c r="M18" t="s">
        <v>72</v>
      </c>
      <c r="N18" s="13">
        <v>1266</v>
      </c>
      <c r="O18" s="13">
        <v>2320</v>
      </c>
      <c r="P18">
        <f t="shared" si="3"/>
        <v>1266</v>
      </c>
      <c r="Q18">
        <f t="shared" si="4"/>
        <v>2320</v>
      </c>
      <c r="R18">
        <f t="shared" si="5"/>
        <v>1054</v>
      </c>
    </row>
    <row r="19" spans="1:18" x14ac:dyDescent="0.35">
      <c r="A19" s="15">
        <v>261711</v>
      </c>
      <c r="B19" s="1">
        <v>45723</v>
      </c>
      <c r="C19" t="str">
        <f t="shared" si="0"/>
        <v>March</v>
      </c>
      <c r="D19" t="str">
        <f t="shared" si="1"/>
        <v>Friday</v>
      </c>
      <c r="E19" t="str">
        <f t="shared" si="2"/>
        <v>2025</v>
      </c>
      <c r="F19">
        <v>30</v>
      </c>
      <c r="G19" s="7" t="s">
        <v>80</v>
      </c>
      <c r="H19" t="s">
        <v>21</v>
      </c>
      <c r="I19" t="s">
        <v>16</v>
      </c>
      <c r="J19" t="s">
        <v>17</v>
      </c>
      <c r="K19" s="4" t="s">
        <v>43</v>
      </c>
      <c r="L19">
        <v>4</v>
      </c>
      <c r="M19" t="s">
        <v>72</v>
      </c>
      <c r="N19" s="13">
        <v>420</v>
      </c>
      <c r="O19" s="13">
        <v>769</v>
      </c>
      <c r="P19">
        <f t="shared" si="3"/>
        <v>1680</v>
      </c>
      <c r="Q19">
        <f t="shared" si="4"/>
        <v>3076</v>
      </c>
      <c r="R19">
        <f t="shared" si="5"/>
        <v>1396</v>
      </c>
    </row>
    <row r="20" spans="1:18" x14ac:dyDescent="0.35">
      <c r="A20" s="15">
        <v>261712</v>
      </c>
      <c r="B20" s="1">
        <v>45723</v>
      </c>
      <c r="C20" t="str">
        <f t="shared" si="0"/>
        <v>March</v>
      </c>
      <c r="D20" t="str">
        <f t="shared" si="1"/>
        <v>Friday</v>
      </c>
      <c r="E20" t="str">
        <f t="shared" si="2"/>
        <v>2025</v>
      </c>
      <c r="F20">
        <v>38</v>
      </c>
      <c r="G20" s="7" t="s">
        <v>79</v>
      </c>
      <c r="H20" t="s">
        <v>21</v>
      </c>
      <c r="I20" t="s">
        <v>16</v>
      </c>
      <c r="J20" t="s">
        <v>17</v>
      </c>
      <c r="K20" s="4" t="s">
        <v>24</v>
      </c>
      <c r="L20">
        <v>2</v>
      </c>
      <c r="M20" t="s">
        <v>72</v>
      </c>
      <c r="N20" s="13">
        <v>1266</v>
      </c>
      <c r="O20" s="13">
        <v>2320</v>
      </c>
      <c r="P20">
        <f t="shared" si="3"/>
        <v>2532</v>
      </c>
      <c r="Q20">
        <f t="shared" si="4"/>
        <v>4640</v>
      </c>
      <c r="R20">
        <f t="shared" si="5"/>
        <v>2108</v>
      </c>
    </row>
    <row r="21" spans="1:18" x14ac:dyDescent="0.35">
      <c r="A21" s="15">
        <v>261713</v>
      </c>
      <c r="B21" s="1">
        <v>45724</v>
      </c>
      <c r="C21" t="str">
        <f t="shared" si="0"/>
        <v>March</v>
      </c>
      <c r="D21" t="str">
        <f t="shared" si="1"/>
        <v>Saturday</v>
      </c>
      <c r="E21" t="str">
        <f t="shared" si="2"/>
        <v>2025</v>
      </c>
      <c r="F21">
        <v>19</v>
      </c>
      <c r="G21" s="7" t="s">
        <v>81</v>
      </c>
      <c r="H21" t="s">
        <v>15</v>
      </c>
      <c r="I21" t="s">
        <v>28</v>
      </c>
      <c r="J21" t="s">
        <v>29</v>
      </c>
      <c r="K21" s="4" t="s">
        <v>44</v>
      </c>
      <c r="L21">
        <v>4</v>
      </c>
      <c r="M21" t="s">
        <v>72</v>
      </c>
      <c r="N21" s="13">
        <v>308</v>
      </c>
      <c r="O21" s="13">
        <v>565</v>
      </c>
      <c r="P21">
        <f t="shared" si="3"/>
        <v>1232</v>
      </c>
      <c r="Q21">
        <f t="shared" si="4"/>
        <v>2260</v>
      </c>
      <c r="R21">
        <f t="shared" si="5"/>
        <v>1028</v>
      </c>
    </row>
    <row r="22" spans="1:18" x14ac:dyDescent="0.35">
      <c r="A22" s="15">
        <v>261714</v>
      </c>
      <c r="B22" s="1">
        <v>45724</v>
      </c>
      <c r="C22" t="str">
        <f t="shared" si="0"/>
        <v>March</v>
      </c>
      <c r="D22" t="str">
        <f t="shared" si="1"/>
        <v>Saturday</v>
      </c>
      <c r="E22" t="str">
        <f t="shared" si="2"/>
        <v>2025</v>
      </c>
      <c r="F22">
        <v>30</v>
      </c>
      <c r="G22" s="7" t="s">
        <v>80</v>
      </c>
      <c r="H22" t="s">
        <v>15</v>
      </c>
      <c r="I22" t="s">
        <v>40</v>
      </c>
      <c r="J22" t="s">
        <v>41</v>
      </c>
      <c r="K22" s="4" t="s">
        <v>39</v>
      </c>
      <c r="L22">
        <v>4</v>
      </c>
      <c r="M22" t="s">
        <v>73</v>
      </c>
      <c r="N22" s="13">
        <v>1266</v>
      </c>
      <c r="O22" s="13">
        <v>2320</v>
      </c>
      <c r="P22">
        <f t="shared" si="3"/>
        <v>5064</v>
      </c>
      <c r="Q22">
        <f t="shared" si="4"/>
        <v>9280</v>
      </c>
      <c r="R22">
        <f t="shared" si="5"/>
        <v>4216</v>
      </c>
    </row>
    <row r="23" spans="1:18" x14ac:dyDescent="0.35">
      <c r="A23" s="15">
        <v>261715</v>
      </c>
      <c r="B23" s="1">
        <v>45724</v>
      </c>
      <c r="C23" t="str">
        <f t="shared" si="0"/>
        <v>March</v>
      </c>
      <c r="D23" t="str">
        <f t="shared" si="1"/>
        <v>Saturday</v>
      </c>
      <c r="E23" t="str">
        <f t="shared" si="2"/>
        <v>2025</v>
      </c>
      <c r="F23">
        <v>39</v>
      </c>
      <c r="G23" s="7" t="s">
        <v>79</v>
      </c>
      <c r="H23" t="s">
        <v>15</v>
      </c>
      <c r="I23" t="s">
        <v>16</v>
      </c>
      <c r="J23" t="s">
        <v>45</v>
      </c>
      <c r="K23" s="4" t="s">
        <v>33</v>
      </c>
      <c r="L23">
        <v>2</v>
      </c>
      <c r="M23" t="s">
        <v>72</v>
      </c>
      <c r="N23" s="13">
        <v>1252</v>
      </c>
      <c r="O23" s="13">
        <v>2295</v>
      </c>
      <c r="P23">
        <f t="shared" si="3"/>
        <v>2504</v>
      </c>
      <c r="Q23">
        <f t="shared" si="4"/>
        <v>4590</v>
      </c>
      <c r="R23">
        <f t="shared" si="5"/>
        <v>2086</v>
      </c>
    </row>
    <row r="24" spans="1:18" x14ac:dyDescent="0.35">
      <c r="A24" s="15">
        <v>261716</v>
      </c>
      <c r="B24" s="1">
        <v>45724</v>
      </c>
      <c r="C24" t="str">
        <f t="shared" si="0"/>
        <v>March</v>
      </c>
      <c r="D24" t="str">
        <f t="shared" si="1"/>
        <v>Saturday</v>
      </c>
      <c r="E24" t="str">
        <f t="shared" si="2"/>
        <v>2025</v>
      </c>
      <c r="F24">
        <v>35</v>
      </c>
      <c r="G24" s="7" t="s">
        <v>79</v>
      </c>
      <c r="H24" t="s">
        <v>15</v>
      </c>
      <c r="I24" t="s">
        <v>16</v>
      </c>
      <c r="J24" t="s">
        <v>17</v>
      </c>
      <c r="K24" s="4" t="s">
        <v>46</v>
      </c>
      <c r="L24">
        <v>1</v>
      </c>
      <c r="M24" t="s">
        <v>72</v>
      </c>
      <c r="N24" s="13">
        <v>295</v>
      </c>
      <c r="O24" s="13">
        <v>540</v>
      </c>
      <c r="P24">
        <f t="shared" si="3"/>
        <v>295</v>
      </c>
      <c r="Q24">
        <f t="shared" si="4"/>
        <v>540</v>
      </c>
      <c r="R24">
        <f t="shared" si="5"/>
        <v>245</v>
      </c>
    </row>
    <row r="25" spans="1:18" x14ac:dyDescent="0.35">
      <c r="A25" s="15">
        <v>261717</v>
      </c>
      <c r="B25" s="1">
        <v>45725</v>
      </c>
      <c r="C25" t="str">
        <f t="shared" si="0"/>
        <v>March</v>
      </c>
      <c r="D25" t="str">
        <f t="shared" si="1"/>
        <v>Sunday</v>
      </c>
      <c r="E25" t="str">
        <f t="shared" si="2"/>
        <v>2025</v>
      </c>
      <c r="F25">
        <v>33</v>
      </c>
      <c r="G25" s="7" t="s">
        <v>80</v>
      </c>
      <c r="H25" t="s">
        <v>15</v>
      </c>
      <c r="I25" t="s">
        <v>28</v>
      </c>
      <c r="J25" t="s">
        <v>47</v>
      </c>
      <c r="K25" s="4" t="s">
        <v>48</v>
      </c>
      <c r="L25">
        <v>2</v>
      </c>
      <c r="M25" t="s">
        <v>72</v>
      </c>
      <c r="N25" s="13">
        <v>1898</v>
      </c>
      <c r="O25" s="13">
        <v>3375</v>
      </c>
      <c r="P25">
        <f t="shared" si="3"/>
        <v>3796</v>
      </c>
      <c r="Q25">
        <f t="shared" si="4"/>
        <v>6750</v>
      </c>
      <c r="R25">
        <f t="shared" si="5"/>
        <v>2954</v>
      </c>
    </row>
    <row r="26" spans="1:18" x14ac:dyDescent="0.35">
      <c r="A26" s="15">
        <v>261718</v>
      </c>
      <c r="B26" s="1">
        <v>45725</v>
      </c>
      <c r="C26" t="str">
        <f t="shared" si="0"/>
        <v>March</v>
      </c>
      <c r="D26" t="str">
        <f t="shared" si="1"/>
        <v>Sunday</v>
      </c>
      <c r="E26" t="str">
        <f t="shared" si="2"/>
        <v>2025</v>
      </c>
      <c r="F26">
        <v>41</v>
      </c>
      <c r="G26" s="7" t="s">
        <v>79</v>
      </c>
      <c r="H26" t="s">
        <v>15</v>
      </c>
      <c r="I26" t="s">
        <v>36</v>
      </c>
      <c r="J26" t="s">
        <v>49</v>
      </c>
      <c r="K26" s="4" t="s">
        <v>24</v>
      </c>
      <c r="L26">
        <v>1</v>
      </c>
      <c r="M26" t="s">
        <v>72</v>
      </c>
      <c r="N26" s="13">
        <v>1266</v>
      </c>
      <c r="O26" s="13">
        <v>2320</v>
      </c>
      <c r="P26">
        <f t="shared" si="3"/>
        <v>1266</v>
      </c>
      <c r="Q26">
        <f t="shared" si="4"/>
        <v>2320</v>
      </c>
      <c r="R26">
        <f t="shared" si="5"/>
        <v>1054</v>
      </c>
    </row>
    <row r="27" spans="1:18" x14ac:dyDescent="0.35">
      <c r="A27" s="15">
        <v>261719</v>
      </c>
      <c r="B27" s="1">
        <v>45726</v>
      </c>
      <c r="C27" t="str">
        <f t="shared" si="0"/>
        <v>March</v>
      </c>
      <c r="D27" t="str">
        <f t="shared" si="1"/>
        <v>Monday</v>
      </c>
      <c r="E27" t="str">
        <f t="shared" si="2"/>
        <v>2025</v>
      </c>
      <c r="F27">
        <v>34</v>
      </c>
      <c r="G27" s="7" t="s">
        <v>80</v>
      </c>
      <c r="H27" t="s">
        <v>15</v>
      </c>
      <c r="I27" t="s">
        <v>16</v>
      </c>
      <c r="J27" t="s">
        <v>17</v>
      </c>
      <c r="K27" s="4" t="s">
        <v>42</v>
      </c>
      <c r="L27">
        <v>2</v>
      </c>
      <c r="M27" t="s">
        <v>72</v>
      </c>
      <c r="N27" s="13">
        <v>1252</v>
      </c>
      <c r="O27" s="13">
        <v>2295</v>
      </c>
      <c r="P27">
        <f t="shared" si="3"/>
        <v>2504</v>
      </c>
      <c r="Q27">
        <f t="shared" si="4"/>
        <v>4590</v>
      </c>
      <c r="R27">
        <f t="shared" si="5"/>
        <v>2086</v>
      </c>
    </row>
    <row r="28" spans="1:18" x14ac:dyDescent="0.35">
      <c r="A28" s="15">
        <v>261720</v>
      </c>
      <c r="B28" s="1">
        <v>45726</v>
      </c>
      <c r="C28" t="str">
        <f t="shared" si="0"/>
        <v>March</v>
      </c>
      <c r="D28" t="str">
        <f t="shared" si="1"/>
        <v>Monday</v>
      </c>
      <c r="E28" t="str">
        <f t="shared" si="2"/>
        <v>2025</v>
      </c>
      <c r="F28">
        <v>40</v>
      </c>
      <c r="G28" s="7" t="s">
        <v>79</v>
      </c>
      <c r="H28" t="s">
        <v>21</v>
      </c>
      <c r="I28" t="s">
        <v>28</v>
      </c>
      <c r="J28" t="s">
        <v>29</v>
      </c>
      <c r="K28" s="4" t="s">
        <v>42</v>
      </c>
      <c r="L28">
        <v>2</v>
      </c>
      <c r="M28" t="s">
        <v>73</v>
      </c>
      <c r="N28" s="13">
        <v>1252</v>
      </c>
      <c r="O28" s="13">
        <v>2295</v>
      </c>
      <c r="P28">
        <f t="shared" si="3"/>
        <v>2504</v>
      </c>
      <c r="Q28">
        <f t="shared" si="4"/>
        <v>4590</v>
      </c>
      <c r="R28">
        <f t="shared" si="5"/>
        <v>2086</v>
      </c>
    </row>
    <row r="29" spans="1:18" x14ac:dyDescent="0.35">
      <c r="A29" s="15">
        <v>261721</v>
      </c>
      <c r="B29" s="1">
        <v>45726</v>
      </c>
      <c r="C29" t="str">
        <f t="shared" si="0"/>
        <v>March</v>
      </c>
      <c r="D29" t="str">
        <f t="shared" si="1"/>
        <v>Monday</v>
      </c>
      <c r="E29" t="str">
        <f t="shared" si="2"/>
        <v>2025</v>
      </c>
      <c r="F29">
        <v>26</v>
      </c>
      <c r="G29" s="7" t="s">
        <v>80</v>
      </c>
      <c r="H29" t="s">
        <v>21</v>
      </c>
      <c r="I29" t="s">
        <v>22</v>
      </c>
      <c r="J29" t="s">
        <v>23</v>
      </c>
      <c r="K29" s="4" t="s">
        <v>33</v>
      </c>
      <c r="L29">
        <v>1</v>
      </c>
      <c r="M29" t="s">
        <v>72</v>
      </c>
      <c r="N29" s="13">
        <v>1252</v>
      </c>
      <c r="O29" s="13">
        <v>2295</v>
      </c>
      <c r="P29">
        <f t="shared" si="3"/>
        <v>1252</v>
      </c>
      <c r="Q29">
        <f t="shared" si="4"/>
        <v>2295</v>
      </c>
      <c r="R29">
        <f t="shared" si="5"/>
        <v>1043</v>
      </c>
    </row>
    <row r="30" spans="1:18" x14ac:dyDescent="0.35">
      <c r="A30" s="15">
        <v>261722</v>
      </c>
      <c r="B30" s="1">
        <v>45726</v>
      </c>
      <c r="C30" t="str">
        <f t="shared" si="0"/>
        <v>March</v>
      </c>
      <c r="D30" t="str">
        <f t="shared" si="1"/>
        <v>Monday</v>
      </c>
      <c r="E30" t="str">
        <f t="shared" si="2"/>
        <v>2025</v>
      </c>
      <c r="F30">
        <v>34</v>
      </c>
      <c r="G30" s="7" t="s">
        <v>80</v>
      </c>
      <c r="H30" t="s">
        <v>21</v>
      </c>
      <c r="I30" t="s">
        <v>16</v>
      </c>
      <c r="J30" t="s">
        <v>17</v>
      </c>
      <c r="K30" s="4" t="s">
        <v>50</v>
      </c>
      <c r="L30">
        <v>1</v>
      </c>
      <c r="M30" t="s">
        <v>72</v>
      </c>
      <c r="N30" s="13">
        <v>295</v>
      </c>
      <c r="O30" s="13">
        <v>540</v>
      </c>
      <c r="P30">
        <f t="shared" si="3"/>
        <v>295</v>
      </c>
      <c r="Q30">
        <f t="shared" si="4"/>
        <v>540</v>
      </c>
      <c r="R30">
        <f t="shared" si="5"/>
        <v>245</v>
      </c>
    </row>
    <row r="31" spans="1:18" x14ac:dyDescent="0.35">
      <c r="A31" s="15">
        <v>261723</v>
      </c>
      <c r="B31" s="1">
        <v>45726</v>
      </c>
      <c r="C31" t="str">
        <f t="shared" si="0"/>
        <v>March</v>
      </c>
      <c r="D31" t="str">
        <f t="shared" si="1"/>
        <v>Monday</v>
      </c>
      <c r="E31" t="str">
        <f t="shared" si="2"/>
        <v>2025</v>
      </c>
      <c r="F31">
        <v>34</v>
      </c>
      <c r="G31" s="7" t="s">
        <v>80</v>
      </c>
      <c r="H31" t="s">
        <v>15</v>
      </c>
      <c r="I31" t="s">
        <v>16</v>
      </c>
      <c r="J31" t="s">
        <v>35</v>
      </c>
      <c r="K31" s="4" t="s">
        <v>51</v>
      </c>
      <c r="L31">
        <v>1</v>
      </c>
      <c r="M31" t="s">
        <v>72</v>
      </c>
      <c r="N31" s="13">
        <v>1912</v>
      </c>
      <c r="O31" s="13">
        <v>3400</v>
      </c>
      <c r="P31">
        <f t="shared" si="3"/>
        <v>1912</v>
      </c>
      <c r="Q31">
        <f t="shared" si="4"/>
        <v>3400</v>
      </c>
      <c r="R31">
        <f t="shared" si="5"/>
        <v>1488</v>
      </c>
    </row>
    <row r="32" spans="1:18" x14ac:dyDescent="0.35">
      <c r="A32" s="15">
        <v>261724</v>
      </c>
      <c r="B32" s="1">
        <v>45726</v>
      </c>
      <c r="C32" t="str">
        <f t="shared" si="0"/>
        <v>March</v>
      </c>
      <c r="D32" t="str">
        <f t="shared" si="1"/>
        <v>Monday</v>
      </c>
      <c r="E32" t="str">
        <f t="shared" si="2"/>
        <v>2025</v>
      </c>
      <c r="F32">
        <v>38</v>
      </c>
      <c r="G32" s="7" t="s">
        <v>79</v>
      </c>
      <c r="H32" t="s">
        <v>21</v>
      </c>
      <c r="I32" t="s">
        <v>28</v>
      </c>
      <c r="J32" t="s">
        <v>29</v>
      </c>
      <c r="K32" s="4" t="s">
        <v>33</v>
      </c>
      <c r="L32">
        <v>1</v>
      </c>
      <c r="M32" t="s">
        <v>73</v>
      </c>
      <c r="N32" s="13">
        <v>1252</v>
      </c>
      <c r="O32" s="13">
        <v>2295</v>
      </c>
      <c r="P32">
        <f t="shared" si="3"/>
        <v>1252</v>
      </c>
      <c r="Q32">
        <f t="shared" si="4"/>
        <v>2295</v>
      </c>
      <c r="R32">
        <f t="shared" si="5"/>
        <v>1043</v>
      </c>
    </row>
    <row r="33" spans="1:18" x14ac:dyDescent="0.35">
      <c r="A33" s="15">
        <v>261725</v>
      </c>
      <c r="B33" s="1">
        <v>45727</v>
      </c>
      <c r="C33" t="str">
        <f t="shared" si="0"/>
        <v>March</v>
      </c>
      <c r="D33" t="str">
        <f t="shared" si="1"/>
        <v>Tuesday</v>
      </c>
      <c r="E33" t="str">
        <f t="shared" si="2"/>
        <v>2025</v>
      </c>
      <c r="F33">
        <v>24</v>
      </c>
      <c r="G33" s="7" t="s">
        <v>81</v>
      </c>
      <c r="H33" t="s">
        <v>15</v>
      </c>
      <c r="I33" t="s">
        <v>52</v>
      </c>
      <c r="J33" t="s">
        <v>53</v>
      </c>
      <c r="K33" s="4" t="s">
        <v>33</v>
      </c>
      <c r="L33">
        <v>3</v>
      </c>
      <c r="M33" t="s">
        <v>72</v>
      </c>
      <c r="N33" s="13">
        <v>1252</v>
      </c>
      <c r="O33" s="13">
        <v>2295</v>
      </c>
      <c r="P33">
        <f t="shared" si="3"/>
        <v>3756</v>
      </c>
      <c r="Q33">
        <f t="shared" si="4"/>
        <v>6885</v>
      </c>
      <c r="R33">
        <f t="shared" si="5"/>
        <v>3129</v>
      </c>
    </row>
    <row r="34" spans="1:18" x14ac:dyDescent="0.35">
      <c r="A34" s="15">
        <v>261726</v>
      </c>
      <c r="B34" s="1">
        <v>45727</v>
      </c>
      <c r="C34" t="str">
        <f t="shared" si="0"/>
        <v>March</v>
      </c>
      <c r="D34" t="str">
        <f t="shared" si="1"/>
        <v>Tuesday</v>
      </c>
      <c r="E34" t="str">
        <f t="shared" si="2"/>
        <v>2025</v>
      </c>
      <c r="F34">
        <v>41</v>
      </c>
      <c r="G34" s="7" t="s">
        <v>79</v>
      </c>
      <c r="H34" t="s">
        <v>15</v>
      </c>
      <c r="I34" t="s">
        <v>28</v>
      </c>
      <c r="J34" t="s">
        <v>29</v>
      </c>
      <c r="K34" s="4" t="s">
        <v>43</v>
      </c>
      <c r="L34">
        <v>2</v>
      </c>
      <c r="M34" t="s">
        <v>72</v>
      </c>
      <c r="N34" s="13">
        <v>420</v>
      </c>
      <c r="O34" s="13">
        <v>769</v>
      </c>
      <c r="P34">
        <f t="shared" si="3"/>
        <v>840</v>
      </c>
      <c r="Q34">
        <f t="shared" si="4"/>
        <v>1538</v>
      </c>
      <c r="R34">
        <f t="shared" si="5"/>
        <v>698</v>
      </c>
    </row>
    <row r="35" spans="1:18" x14ac:dyDescent="0.35">
      <c r="A35" s="15">
        <v>261727</v>
      </c>
      <c r="B35" s="1">
        <v>45727</v>
      </c>
      <c r="C35" t="str">
        <f t="shared" si="0"/>
        <v>March</v>
      </c>
      <c r="D35" t="str">
        <f t="shared" si="1"/>
        <v>Tuesday</v>
      </c>
      <c r="E35" t="str">
        <f t="shared" si="2"/>
        <v>2025</v>
      </c>
      <c r="F35">
        <v>27</v>
      </c>
      <c r="G35" s="7" t="s">
        <v>80</v>
      </c>
      <c r="H35" t="s">
        <v>21</v>
      </c>
      <c r="I35" t="s">
        <v>40</v>
      </c>
      <c r="J35" t="s">
        <v>41</v>
      </c>
      <c r="K35" s="4" t="s">
        <v>20</v>
      </c>
      <c r="L35">
        <v>1</v>
      </c>
      <c r="M35" t="s">
        <v>73</v>
      </c>
      <c r="N35" s="13">
        <v>1252</v>
      </c>
      <c r="O35" s="13">
        <v>2295</v>
      </c>
      <c r="P35">
        <f t="shared" si="3"/>
        <v>1252</v>
      </c>
      <c r="Q35">
        <f t="shared" si="4"/>
        <v>2295</v>
      </c>
      <c r="R35">
        <f t="shared" si="5"/>
        <v>1043</v>
      </c>
    </row>
    <row r="36" spans="1:18" x14ac:dyDescent="0.35">
      <c r="A36" s="15">
        <v>261728</v>
      </c>
      <c r="B36" s="1">
        <v>45727</v>
      </c>
      <c r="C36" t="str">
        <f t="shared" si="0"/>
        <v>March</v>
      </c>
      <c r="D36" t="str">
        <f t="shared" si="1"/>
        <v>Tuesday</v>
      </c>
      <c r="E36" t="str">
        <f t="shared" si="2"/>
        <v>2025</v>
      </c>
      <c r="F36">
        <v>37</v>
      </c>
      <c r="G36" s="7" t="s">
        <v>79</v>
      </c>
      <c r="H36" t="s">
        <v>21</v>
      </c>
      <c r="I36" t="s">
        <v>16</v>
      </c>
      <c r="J36" t="s">
        <v>17</v>
      </c>
      <c r="K36" s="4" t="s">
        <v>26</v>
      </c>
      <c r="L36">
        <v>1</v>
      </c>
      <c r="M36" t="s">
        <v>72</v>
      </c>
      <c r="N36" s="13">
        <v>420</v>
      </c>
      <c r="O36" s="13">
        <v>769</v>
      </c>
      <c r="P36">
        <f t="shared" si="3"/>
        <v>420</v>
      </c>
      <c r="Q36">
        <f t="shared" si="4"/>
        <v>769</v>
      </c>
      <c r="R36">
        <f t="shared" si="5"/>
        <v>349</v>
      </c>
    </row>
    <row r="37" spans="1:18" x14ac:dyDescent="0.35">
      <c r="A37" s="15">
        <v>261729</v>
      </c>
      <c r="B37" s="1">
        <v>45727</v>
      </c>
      <c r="C37" t="str">
        <f t="shared" si="0"/>
        <v>March</v>
      </c>
      <c r="D37" t="str">
        <f t="shared" si="1"/>
        <v>Tuesday</v>
      </c>
      <c r="E37" t="str">
        <f t="shared" si="2"/>
        <v>2025</v>
      </c>
      <c r="F37">
        <v>38</v>
      </c>
      <c r="G37" s="7" t="s">
        <v>79</v>
      </c>
      <c r="H37" t="s">
        <v>15</v>
      </c>
      <c r="I37" t="s">
        <v>16</v>
      </c>
      <c r="J37" t="s">
        <v>17</v>
      </c>
      <c r="K37" s="4" t="s">
        <v>39</v>
      </c>
      <c r="L37">
        <v>1</v>
      </c>
      <c r="M37" t="s">
        <v>72</v>
      </c>
      <c r="N37" s="13">
        <v>1266</v>
      </c>
      <c r="O37" s="13">
        <v>2320</v>
      </c>
      <c r="P37">
        <f t="shared" si="3"/>
        <v>1266</v>
      </c>
      <c r="Q37">
        <f t="shared" si="4"/>
        <v>2320</v>
      </c>
      <c r="R37">
        <f t="shared" si="5"/>
        <v>1054</v>
      </c>
    </row>
    <row r="38" spans="1:18" x14ac:dyDescent="0.35">
      <c r="A38" s="15">
        <v>261730</v>
      </c>
      <c r="B38" s="1">
        <v>45728</v>
      </c>
      <c r="C38" t="str">
        <f t="shared" si="0"/>
        <v>March</v>
      </c>
      <c r="D38" t="str">
        <f t="shared" si="1"/>
        <v>Wednesday</v>
      </c>
      <c r="E38" t="str">
        <f t="shared" si="2"/>
        <v>2025</v>
      </c>
      <c r="F38">
        <v>36</v>
      </c>
      <c r="G38" s="7" t="s">
        <v>79</v>
      </c>
      <c r="H38" t="s">
        <v>15</v>
      </c>
      <c r="I38" t="s">
        <v>28</v>
      </c>
      <c r="J38" t="s">
        <v>29</v>
      </c>
      <c r="K38" s="4" t="s">
        <v>24</v>
      </c>
      <c r="L38">
        <v>4</v>
      </c>
      <c r="M38" t="s">
        <v>72</v>
      </c>
      <c r="N38" s="13">
        <v>1266</v>
      </c>
      <c r="O38" s="13">
        <v>2320</v>
      </c>
      <c r="P38">
        <f t="shared" si="3"/>
        <v>5064</v>
      </c>
      <c r="Q38">
        <f t="shared" si="4"/>
        <v>9280</v>
      </c>
      <c r="R38">
        <f t="shared" si="5"/>
        <v>4216</v>
      </c>
    </row>
    <row r="39" spans="1:18" x14ac:dyDescent="0.35">
      <c r="A39" s="15">
        <v>261731</v>
      </c>
      <c r="B39" s="1">
        <v>45728</v>
      </c>
      <c r="C39" t="str">
        <f t="shared" si="0"/>
        <v>March</v>
      </c>
      <c r="D39" t="str">
        <f t="shared" si="1"/>
        <v>Wednesday</v>
      </c>
      <c r="E39" t="str">
        <f t="shared" si="2"/>
        <v>2025</v>
      </c>
      <c r="F39">
        <v>37</v>
      </c>
      <c r="G39" s="7" t="s">
        <v>79</v>
      </c>
      <c r="H39" t="s">
        <v>21</v>
      </c>
      <c r="I39" t="s">
        <v>16</v>
      </c>
      <c r="J39" t="s">
        <v>17</v>
      </c>
      <c r="K39" s="4" t="s">
        <v>26</v>
      </c>
      <c r="L39">
        <v>4</v>
      </c>
      <c r="M39" t="s">
        <v>72</v>
      </c>
      <c r="N39" s="13">
        <v>420</v>
      </c>
      <c r="O39" s="13">
        <v>769</v>
      </c>
      <c r="P39">
        <f t="shared" si="3"/>
        <v>1680</v>
      </c>
      <c r="Q39">
        <f t="shared" si="4"/>
        <v>3076</v>
      </c>
      <c r="R39">
        <f t="shared" si="5"/>
        <v>1396</v>
      </c>
    </row>
    <row r="40" spans="1:18" x14ac:dyDescent="0.35">
      <c r="A40" s="15">
        <v>261732</v>
      </c>
      <c r="B40" s="1">
        <v>45728</v>
      </c>
      <c r="C40" t="str">
        <f t="shared" si="0"/>
        <v>March</v>
      </c>
      <c r="D40" t="str">
        <f t="shared" si="1"/>
        <v>Wednesday</v>
      </c>
      <c r="E40" t="str">
        <f t="shared" si="2"/>
        <v>2025</v>
      </c>
      <c r="F40">
        <v>34</v>
      </c>
      <c r="G40" s="7" t="s">
        <v>80</v>
      </c>
      <c r="H40" t="s">
        <v>21</v>
      </c>
      <c r="I40" t="s">
        <v>28</v>
      </c>
      <c r="J40" t="s">
        <v>29</v>
      </c>
      <c r="K40" s="4" t="s">
        <v>33</v>
      </c>
      <c r="L40">
        <v>2</v>
      </c>
      <c r="M40" t="s">
        <v>73</v>
      </c>
      <c r="N40" s="13">
        <v>1252</v>
      </c>
      <c r="O40" s="13">
        <v>2295</v>
      </c>
      <c r="P40">
        <f t="shared" si="3"/>
        <v>2504</v>
      </c>
      <c r="Q40">
        <f t="shared" si="4"/>
        <v>4590</v>
      </c>
      <c r="R40">
        <f t="shared" si="5"/>
        <v>2086</v>
      </c>
    </row>
    <row r="41" spans="1:18" x14ac:dyDescent="0.35">
      <c r="A41" s="15">
        <v>261733</v>
      </c>
      <c r="B41" s="1">
        <v>45728</v>
      </c>
      <c r="C41" t="str">
        <f t="shared" si="0"/>
        <v>March</v>
      </c>
      <c r="D41" t="str">
        <f t="shared" si="1"/>
        <v>Wednesday</v>
      </c>
      <c r="E41" t="str">
        <f t="shared" si="2"/>
        <v>2025</v>
      </c>
      <c r="F41">
        <v>35</v>
      </c>
      <c r="G41" s="7" t="s">
        <v>79</v>
      </c>
      <c r="H41" t="s">
        <v>15</v>
      </c>
      <c r="I41" t="s">
        <v>28</v>
      </c>
      <c r="J41" t="s">
        <v>47</v>
      </c>
      <c r="K41" s="4" t="s">
        <v>24</v>
      </c>
      <c r="L41">
        <v>1</v>
      </c>
      <c r="M41" t="s">
        <v>72</v>
      </c>
      <c r="N41" s="13">
        <v>1266</v>
      </c>
      <c r="O41" s="13">
        <v>2320</v>
      </c>
      <c r="P41">
        <f t="shared" si="3"/>
        <v>1266</v>
      </c>
      <c r="Q41">
        <f t="shared" si="4"/>
        <v>2320</v>
      </c>
      <c r="R41">
        <f t="shared" si="5"/>
        <v>1054</v>
      </c>
    </row>
    <row r="42" spans="1:18" x14ac:dyDescent="0.35">
      <c r="A42" s="15">
        <v>261734</v>
      </c>
      <c r="B42" s="1">
        <v>45728</v>
      </c>
      <c r="C42" t="str">
        <f t="shared" si="0"/>
        <v>March</v>
      </c>
      <c r="D42" t="str">
        <f t="shared" si="1"/>
        <v>Wednesday</v>
      </c>
      <c r="E42" t="str">
        <f t="shared" si="2"/>
        <v>2025</v>
      </c>
      <c r="F42">
        <v>38</v>
      </c>
      <c r="G42" s="7" t="s">
        <v>79</v>
      </c>
      <c r="H42" t="s">
        <v>15</v>
      </c>
      <c r="I42" t="s">
        <v>16</v>
      </c>
      <c r="J42" t="s">
        <v>35</v>
      </c>
      <c r="K42" s="4" t="s">
        <v>24</v>
      </c>
      <c r="L42">
        <v>1</v>
      </c>
      <c r="M42" t="s">
        <v>72</v>
      </c>
      <c r="N42" s="13">
        <v>1266</v>
      </c>
      <c r="O42" s="13">
        <v>2320</v>
      </c>
      <c r="P42">
        <f t="shared" si="3"/>
        <v>1266</v>
      </c>
      <c r="Q42">
        <f t="shared" si="4"/>
        <v>2320</v>
      </c>
      <c r="R42">
        <f t="shared" si="5"/>
        <v>1054</v>
      </c>
    </row>
    <row r="43" spans="1:18" x14ac:dyDescent="0.35">
      <c r="A43" s="15">
        <v>261735</v>
      </c>
      <c r="B43" s="1">
        <v>45729</v>
      </c>
      <c r="C43" t="str">
        <f t="shared" si="0"/>
        <v>March</v>
      </c>
      <c r="D43" t="str">
        <f t="shared" si="1"/>
        <v>Thursday</v>
      </c>
      <c r="E43" t="str">
        <f t="shared" si="2"/>
        <v>2025</v>
      </c>
      <c r="F43">
        <v>32</v>
      </c>
      <c r="G43" s="7" t="s">
        <v>80</v>
      </c>
      <c r="H43" t="s">
        <v>15</v>
      </c>
      <c r="I43" t="s">
        <v>28</v>
      </c>
      <c r="J43" t="s">
        <v>38</v>
      </c>
      <c r="K43" s="4" t="s">
        <v>24</v>
      </c>
      <c r="L43">
        <v>3</v>
      </c>
      <c r="M43" t="s">
        <v>72</v>
      </c>
      <c r="N43" s="13">
        <v>1266</v>
      </c>
      <c r="O43" s="13">
        <v>2320</v>
      </c>
      <c r="P43">
        <f t="shared" si="3"/>
        <v>3798</v>
      </c>
      <c r="Q43">
        <f t="shared" si="4"/>
        <v>6960</v>
      </c>
      <c r="R43">
        <f t="shared" si="5"/>
        <v>3162</v>
      </c>
    </row>
    <row r="44" spans="1:18" x14ac:dyDescent="0.35">
      <c r="A44" s="15">
        <v>261736</v>
      </c>
      <c r="B44" s="1">
        <v>45729</v>
      </c>
      <c r="C44" t="str">
        <f t="shared" si="0"/>
        <v>March</v>
      </c>
      <c r="D44" t="str">
        <f t="shared" si="1"/>
        <v>Thursday</v>
      </c>
      <c r="E44" t="str">
        <f t="shared" si="2"/>
        <v>2025</v>
      </c>
      <c r="F44">
        <v>40</v>
      </c>
      <c r="G44" s="7" t="s">
        <v>79</v>
      </c>
      <c r="H44" t="s">
        <v>15</v>
      </c>
      <c r="I44" t="s">
        <v>16</v>
      </c>
      <c r="J44" t="s">
        <v>17</v>
      </c>
      <c r="K44" s="4" t="s">
        <v>54</v>
      </c>
      <c r="L44">
        <v>1</v>
      </c>
      <c r="M44" t="s">
        <v>72</v>
      </c>
      <c r="N44" s="13">
        <v>308</v>
      </c>
      <c r="O44" s="13">
        <v>565</v>
      </c>
      <c r="P44">
        <f t="shared" si="3"/>
        <v>308</v>
      </c>
      <c r="Q44">
        <f t="shared" si="4"/>
        <v>565</v>
      </c>
      <c r="R44">
        <f t="shared" si="5"/>
        <v>257</v>
      </c>
    </row>
    <row r="45" spans="1:18" x14ac:dyDescent="0.35">
      <c r="A45" s="15">
        <v>261737</v>
      </c>
      <c r="B45" s="1">
        <v>45729</v>
      </c>
      <c r="C45" t="str">
        <f t="shared" si="0"/>
        <v>March</v>
      </c>
      <c r="D45" t="str">
        <f t="shared" si="1"/>
        <v>Thursday</v>
      </c>
      <c r="E45" t="str">
        <f t="shared" si="2"/>
        <v>2025</v>
      </c>
      <c r="F45">
        <v>44</v>
      </c>
      <c r="G45" s="7" t="s">
        <v>79</v>
      </c>
      <c r="H45" t="s">
        <v>15</v>
      </c>
      <c r="I45" t="s">
        <v>22</v>
      </c>
      <c r="J45" t="s">
        <v>23</v>
      </c>
      <c r="K45" s="4" t="s">
        <v>33</v>
      </c>
      <c r="L45">
        <v>1</v>
      </c>
      <c r="M45" t="s">
        <v>73</v>
      </c>
      <c r="N45" s="13">
        <v>1252</v>
      </c>
      <c r="O45" s="13">
        <v>2295</v>
      </c>
      <c r="P45">
        <f t="shared" si="3"/>
        <v>1252</v>
      </c>
      <c r="Q45">
        <f t="shared" si="4"/>
        <v>2295</v>
      </c>
      <c r="R45">
        <f t="shared" si="5"/>
        <v>1043</v>
      </c>
    </row>
    <row r="46" spans="1:18" x14ac:dyDescent="0.35">
      <c r="A46" s="15">
        <v>261738</v>
      </c>
      <c r="B46" s="1">
        <v>45729</v>
      </c>
      <c r="C46" t="str">
        <f t="shared" si="0"/>
        <v>March</v>
      </c>
      <c r="D46" t="str">
        <f t="shared" si="1"/>
        <v>Thursday</v>
      </c>
      <c r="E46" t="str">
        <f t="shared" si="2"/>
        <v>2025</v>
      </c>
      <c r="F46">
        <v>49</v>
      </c>
      <c r="G46" s="7" t="s">
        <v>79</v>
      </c>
      <c r="H46" t="s">
        <v>21</v>
      </c>
      <c r="I46" t="s">
        <v>22</v>
      </c>
      <c r="J46" t="s">
        <v>23</v>
      </c>
      <c r="K46" s="4" t="s">
        <v>33</v>
      </c>
      <c r="L46">
        <v>1</v>
      </c>
      <c r="M46" t="s">
        <v>72</v>
      </c>
      <c r="N46" s="13">
        <v>1252</v>
      </c>
      <c r="O46" s="13">
        <v>2295</v>
      </c>
      <c r="P46">
        <f t="shared" si="3"/>
        <v>1252</v>
      </c>
      <c r="Q46">
        <f t="shared" si="4"/>
        <v>2295</v>
      </c>
      <c r="R46">
        <f t="shared" si="5"/>
        <v>1043</v>
      </c>
    </row>
    <row r="47" spans="1:18" x14ac:dyDescent="0.35">
      <c r="A47" s="15">
        <v>261739</v>
      </c>
      <c r="B47" s="1">
        <v>45730</v>
      </c>
      <c r="C47" t="str">
        <f t="shared" si="0"/>
        <v>March</v>
      </c>
      <c r="D47" t="str">
        <f t="shared" si="1"/>
        <v>Friday</v>
      </c>
      <c r="E47" t="str">
        <f t="shared" si="2"/>
        <v>2025</v>
      </c>
      <c r="F47">
        <v>30</v>
      </c>
      <c r="G47" s="7" t="s">
        <v>80</v>
      </c>
      <c r="H47" t="s">
        <v>15</v>
      </c>
      <c r="I47" t="s">
        <v>16</v>
      </c>
      <c r="J47" t="s">
        <v>35</v>
      </c>
      <c r="K47" s="4" t="s">
        <v>39</v>
      </c>
      <c r="L47">
        <v>2</v>
      </c>
      <c r="M47" t="s">
        <v>72</v>
      </c>
      <c r="N47" s="13">
        <v>1266</v>
      </c>
      <c r="O47" s="13">
        <v>2320</v>
      </c>
      <c r="P47">
        <f t="shared" si="3"/>
        <v>2532</v>
      </c>
      <c r="Q47">
        <f t="shared" si="4"/>
        <v>4640</v>
      </c>
      <c r="R47">
        <f t="shared" si="5"/>
        <v>2108</v>
      </c>
    </row>
    <row r="48" spans="1:18" x14ac:dyDescent="0.35">
      <c r="A48" s="15">
        <v>261740</v>
      </c>
      <c r="B48" s="1">
        <v>45730</v>
      </c>
      <c r="C48" t="str">
        <f t="shared" si="0"/>
        <v>March</v>
      </c>
      <c r="D48" t="str">
        <f t="shared" si="1"/>
        <v>Friday</v>
      </c>
      <c r="E48" t="str">
        <f t="shared" si="2"/>
        <v>2025</v>
      </c>
      <c r="F48">
        <v>32</v>
      </c>
      <c r="G48" s="7" t="s">
        <v>80</v>
      </c>
      <c r="H48" t="s">
        <v>21</v>
      </c>
      <c r="I48" t="s">
        <v>16</v>
      </c>
      <c r="J48" t="s">
        <v>17</v>
      </c>
      <c r="K48" s="4" t="s">
        <v>20</v>
      </c>
      <c r="L48">
        <v>1</v>
      </c>
      <c r="M48" t="s">
        <v>72</v>
      </c>
      <c r="N48" s="13">
        <v>1252</v>
      </c>
      <c r="O48" s="13">
        <v>2295</v>
      </c>
      <c r="P48">
        <f t="shared" si="3"/>
        <v>1252</v>
      </c>
      <c r="Q48">
        <f t="shared" si="4"/>
        <v>2295</v>
      </c>
      <c r="R48">
        <f t="shared" si="5"/>
        <v>1043</v>
      </c>
    </row>
    <row r="49" spans="1:18" x14ac:dyDescent="0.35">
      <c r="A49" s="15">
        <v>261741</v>
      </c>
      <c r="B49" s="1">
        <v>45730</v>
      </c>
      <c r="C49" t="str">
        <f t="shared" si="0"/>
        <v>March</v>
      </c>
      <c r="D49" t="str">
        <f t="shared" si="1"/>
        <v>Friday</v>
      </c>
      <c r="E49" t="str">
        <f t="shared" si="2"/>
        <v>2025</v>
      </c>
      <c r="F49">
        <v>32</v>
      </c>
      <c r="G49" s="7" t="s">
        <v>80</v>
      </c>
      <c r="H49" t="s">
        <v>15</v>
      </c>
      <c r="I49" t="s">
        <v>28</v>
      </c>
      <c r="J49" t="s">
        <v>47</v>
      </c>
      <c r="K49" s="4" t="s">
        <v>26</v>
      </c>
      <c r="L49">
        <v>1</v>
      </c>
      <c r="M49" t="s">
        <v>72</v>
      </c>
      <c r="N49" s="13">
        <v>420</v>
      </c>
      <c r="O49" s="13">
        <v>769</v>
      </c>
      <c r="P49">
        <f t="shared" si="3"/>
        <v>420</v>
      </c>
      <c r="Q49">
        <f t="shared" si="4"/>
        <v>769</v>
      </c>
      <c r="R49">
        <f t="shared" si="5"/>
        <v>349</v>
      </c>
    </row>
    <row r="50" spans="1:18" x14ac:dyDescent="0.35">
      <c r="A50" s="15">
        <v>261742</v>
      </c>
      <c r="B50" s="1">
        <v>45731</v>
      </c>
      <c r="C50" t="str">
        <f t="shared" si="0"/>
        <v>March</v>
      </c>
      <c r="D50" t="str">
        <f t="shared" si="1"/>
        <v>Saturday</v>
      </c>
      <c r="E50" t="str">
        <f t="shared" si="2"/>
        <v>2025</v>
      </c>
      <c r="F50">
        <v>29</v>
      </c>
      <c r="G50" s="7" t="s">
        <v>80</v>
      </c>
      <c r="H50" t="s">
        <v>15</v>
      </c>
      <c r="I50" t="s">
        <v>16</v>
      </c>
      <c r="J50" t="s">
        <v>17</v>
      </c>
      <c r="K50" s="4" t="s">
        <v>24</v>
      </c>
      <c r="L50">
        <v>1</v>
      </c>
      <c r="M50" t="s">
        <v>73</v>
      </c>
      <c r="N50" s="13">
        <v>1266</v>
      </c>
      <c r="O50" s="13">
        <v>2320</v>
      </c>
      <c r="P50">
        <f t="shared" si="3"/>
        <v>1266</v>
      </c>
      <c r="Q50">
        <f t="shared" si="4"/>
        <v>2320</v>
      </c>
      <c r="R50">
        <f t="shared" si="5"/>
        <v>1054</v>
      </c>
    </row>
    <row r="51" spans="1:18" x14ac:dyDescent="0.35">
      <c r="A51" s="15">
        <v>261743</v>
      </c>
      <c r="B51" s="1">
        <v>45732</v>
      </c>
      <c r="C51" t="str">
        <f t="shared" si="0"/>
        <v>March</v>
      </c>
      <c r="D51" t="str">
        <f t="shared" si="1"/>
        <v>Sunday</v>
      </c>
      <c r="E51" t="str">
        <f t="shared" si="2"/>
        <v>2025</v>
      </c>
      <c r="F51">
        <v>33</v>
      </c>
      <c r="G51" s="7" t="s">
        <v>80</v>
      </c>
      <c r="H51" t="s">
        <v>15</v>
      </c>
      <c r="I51" t="s">
        <v>28</v>
      </c>
      <c r="J51" t="s">
        <v>29</v>
      </c>
      <c r="K51" s="4" t="s">
        <v>33</v>
      </c>
      <c r="L51">
        <v>2</v>
      </c>
      <c r="M51" t="s">
        <v>72</v>
      </c>
      <c r="N51" s="13">
        <v>1252</v>
      </c>
      <c r="O51" s="13">
        <v>2295</v>
      </c>
      <c r="P51">
        <f t="shared" si="3"/>
        <v>2504</v>
      </c>
      <c r="Q51">
        <f t="shared" si="4"/>
        <v>4590</v>
      </c>
      <c r="R51">
        <f t="shared" si="5"/>
        <v>2086</v>
      </c>
    </row>
    <row r="52" spans="1:18" x14ac:dyDescent="0.35">
      <c r="A52" s="15">
        <v>261744</v>
      </c>
      <c r="B52" s="1">
        <v>45732</v>
      </c>
      <c r="C52" t="str">
        <f t="shared" si="0"/>
        <v>March</v>
      </c>
      <c r="D52" t="str">
        <f t="shared" si="1"/>
        <v>Sunday</v>
      </c>
      <c r="E52" t="str">
        <f t="shared" si="2"/>
        <v>2025</v>
      </c>
      <c r="F52">
        <v>38</v>
      </c>
      <c r="G52" s="7" t="s">
        <v>79</v>
      </c>
      <c r="H52" t="s">
        <v>21</v>
      </c>
      <c r="I52" t="s">
        <v>28</v>
      </c>
      <c r="J52" t="s">
        <v>29</v>
      </c>
      <c r="K52" s="4" t="s">
        <v>33</v>
      </c>
      <c r="L52">
        <v>2</v>
      </c>
      <c r="M52" t="s">
        <v>72</v>
      </c>
      <c r="N52" s="13">
        <v>1252</v>
      </c>
      <c r="O52" s="13">
        <v>2295</v>
      </c>
      <c r="P52">
        <f t="shared" si="3"/>
        <v>2504</v>
      </c>
      <c r="Q52">
        <f t="shared" si="4"/>
        <v>4590</v>
      </c>
      <c r="R52">
        <f t="shared" si="5"/>
        <v>2086</v>
      </c>
    </row>
    <row r="53" spans="1:18" x14ac:dyDescent="0.35">
      <c r="A53" s="15">
        <v>261745</v>
      </c>
      <c r="B53" s="1">
        <v>45732</v>
      </c>
      <c r="C53" t="str">
        <f t="shared" si="0"/>
        <v>March</v>
      </c>
      <c r="D53" t="str">
        <f t="shared" si="1"/>
        <v>Sunday</v>
      </c>
      <c r="E53" t="str">
        <f t="shared" si="2"/>
        <v>2025</v>
      </c>
      <c r="F53">
        <v>27</v>
      </c>
      <c r="G53" s="7" t="s">
        <v>80</v>
      </c>
      <c r="H53" t="s">
        <v>15</v>
      </c>
      <c r="I53" t="s">
        <v>52</v>
      </c>
      <c r="J53" t="s">
        <v>85</v>
      </c>
      <c r="K53" s="4" t="s">
        <v>56</v>
      </c>
      <c r="L53">
        <v>1</v>
      </c>
      <c r="M53" t="s">
        <v>72</v>
      </c>
      <c r="N53" s="13">
        <v>1266</v>
      </c>
      <c r="O53" s="13">
        <v>2320</v>
      </c>
      <c r="P53">
        <f t="shared" si="3"/>
        <v>1266</v>
      </c>
      <c r="Q53">
        <f t="shared" si="4"/>
        <v>2320</v>
      </c>
      <c r="R53">
        <f t="shared" si="5"/>
        <v>1054</v>
      </c>
    </row>
    <row r="54" spans="1:18" x14ac:dyDescent="0.35">
      <c r="A54" s="15">
        <v>261746</v>
      </c>
      <c r="B54" s="1">
        <v>45733</v>
      </c>
      <c r="C54" t="str">
        <f t="shared" si="0"/>
        <v>March</v>
      </c>
      <c r="D54" t="str">
        <f t="shared" si="1"/>
        <v>Monday</v>
      </c>
      <c r="E54" t="str">
        <f t="shared" si="2"/>
        <v>2025</v>
      </c>
      <c r="F54">
        <v>37</v>
      </c>
      <c r="G54" s="7" t="s">
        <v>79</v>
      </c>
      <c r="H54" t="s">
        <v>15</v>
      </c>
      <c r="I54" t="s">
        <v>16</v>
      </c>
      <c r="J54" t="s">
        <v>86</v>
      </c>
      <c r="K54" s="4" t="s">
        <v>39</v>
      </c>
      <c r="L54">
        <v>2</v>
      </c>
      <c r="M54" t="s">
        <v>72</v>
      </c>
      <c r="N54" s="13">
        <v>1266</v>
      </c>
      <c r="O54" s="13">
        <v>2320</v>
      </c>
      <c r="P54">
        <f t="shared" si="3"/>
        <v>2532</v>
      </c>
      <c r="Q54">
        <f t="shared" si="4"/>
        <v>4640</v>
      </c>
      <c r="R54">
        <f t="shared" si="5"/>
        <v>2108</v>
      </c>
    </row>
    <row r="55" spans="1:18" x14ac:dyDescent="0.35">
      <c r="A55" s="15">
        <v>261747</v>
      </c>
      <c r="B55" s="1">
        <v>45733</v>
      </c>
      <c r="C55" t="str">
        <f t="shared" si="0"/>
        <v>March</v>
      </c>
      <c r="D55" t="str">
        <f t="shared" si="1"/>
        <v>Monday</v>
      </c>
      <c r="E55" t="str">
        <f t="shared" si="2"/>
        <v>2025</v>
      </c>
      <c r="F55">
        <v>31</v>
      </c>
      <c r="G55" s="7" t="s">
        <v>80</v>
      </c>
      <c r="H55" t="s">
        <v>21</v>
      </c>
      <c r="I55" t="s">
        <v>28</v>
      </c>
      <c r="J55" t="s">
        <v>29</v>
      </c>
      <c r="K55" s="4" t="s">
        <v>30</v>
      </c>
      <c r="L55">
        <v>1</v>
      </c>
      <c r="M55" t="s">
        <v>72</v>
      </c>
      <c r="N55" s="13">
        <v>420</v>
      </c>
      <c r="O55" s="13">
        <v>769</v>
      </c>
      <c r="P55">
        <f t="shared" si="3"/>
        <v>420</v>
      </c>
      <c r="Q55">
        <f t="shared" si="4"/>
        <v>769</v>
      </c>
      <c r="R55">
        <f t="shared" si="5"/>
        <v>349</v>
      </c>
    </row>
    <row r="56" spans="1:18" x14ac:dyDescent="0.35">
      <c r="A56" s="15">
        <v>261748</v>
      </c>
      <c r="B56" s="1">
        <v>45733</v>
      </c>
      <c r="C56" t="str">
        <f t="shared" si="0"/>
        <v>March</v>
      </c>
      <c r="D56" t="str">
        <f t="shared" si="1"/>
        <v>Monday</v>
      </c>
      <c r="E56" t="str">
        <f t="shared" si="2"/>
        <v>2025</v>
      </c>
      <c r="F56">
        <v>42</v>
      </c>
      <c r="G56" s="7" t="s">
        <v>79</v>
      </c>
      <c r="H56" t="s">
        <v>15</v>
      </c>
      <c r="I56" t="s">
        <v>36</v>
      </c>
      <c r="J56" t="s">
        <v>37</v>
      </c>
      <c r="K56" s="4" t="s">
        <v>56</v>
      </c>
      <c r="L56">
        <v>1</v>
      </c>
      <c r="M56" t="s">
        <v>73</v>
      </c>
      <c r="N56" s="13">
        <v>1266</v>
      </c>
      <c r="O56" s="13">
        <v>2320</v>
      </c>
      <c r="P56">
        <f t="shared" si="3"/>
        <v>1266</v>
      </c>
      <c r="Q56">
        <f t="shared" si="4"/>
        <v>2320</v>
      </c>
      <c r="R56">
        <f t="shared" si="5"/>
        <v>1054</v>
      </c>
    </row>
    <row r="57" spans="1:18" x14ac:dyDescent="0.35">
      <c r="A57" s="15">
        <v>261749</v>
      </c>
      <c r="B57" s="1">
        <v>45734</v>
      </c>
      <c r="C57" t="str">
        <f t="shared" si="0"/>
        <v>March</v>
      </c>
      <c r="D57" t="str">
        <f t="shared" si="1"/>
        <v>Tuesday</v>
      </c>
      <c r="E57" t="str">
        <f t="shared" si="2"/>
        <v>2025</v>
      </c>
      <c r="F57">
        <v>35</v>
      </c>
      <c r="G57" s="7" t="s">
        <v>79</v>
      </c>
      <c r="H57" t="s">
        <v>15</v>
      </c>
      <c r="I57" t="s">
        <v>28</v>
      </c>
      <c r="J57" t="s">
        <v>29</v>
      </c>
      <c r="K57" s="4" t="s">
        <v>44</v>
      </c>
      <c r="L57">
        <v>4</v>
      </c>
      <c r="M57" t="s">
        <v>72</v>
      </c>
      <c r="N57" s="13">
        <v>308</v>
      </c>
      <c r="O57" s="13">
        <v>565</v>
      </c>
      <c r="P57">
        <f t="shared" si="3"/>
        <v>1232</v>
      </c>
      <c r="Q57">
        <f t="shared" si="4"/>
        <v>2260</v>
      </c>
      <c r="R57">
        <f t="shared" si="5"/>
        <v>1028</v>
      </c>
    </row>
    <row r="58" spans="1:18" x14ac:dyDescent="0.35">
      <c r="A58" s="15">
        <v>261750</v>
      </c>
      <c r="B58" s="1">
        <v>45734</v>
      </c>
      <c r="C58" t="str">
        <f t="shared" si="0"/>
        <v>March</v>
      </c>
      <c r="D58" t="str">
        <f t="shared" si="1"/>
        <v>Tuesday</v>
      </c>
      <c r="E58" t="str">
        <f t="shared" si="2"/>
        <v>2025</v>
      </c>
      <c r="F58">
        <v>38</v>
      </c>
      <c r="G58" s="7" t="s">
        <v>79</v>
      </c>
      <c r="H58" t="s">
        <v>15</v>
      </c>
      <c r="I58" t="s">
        <v>36</v>
      </c>
      <c r="J58" t="s">
        <v>37</v>
      </c>
      <c r="K58" s="4" t="s">
        <v>56</v>
      </c>
      <c r="L58">
        <v>4</v>
      </c>
      <c r="M58" t="s">
        <v>72</v>
      </c>
      <c r="N58" s="13">
        <v>1266</v>
      </c>
      <c r="O58" s="13">
        <v>2320</v>
      </c>
      <c r="P58">
        <f t="shared" si="3"/>
        <v>5064</v>
      </c>
      <c r="Q58">
        <f t="shared" si="4"/>
        <v>9280</v>
      </c>
      <c r="R58">
        <f t="shared" si="5"/>
        <v>4216</v>
      </c>
    </row>
    <row r="59" spans="1:18" x14ac:dyDescent="0.35">
      <c r="A59" s="15">
        <v>261751</v>
      </c>
      <c r="B59" s="1">
        <v>45734</v>
      </c>
      <c r="C59" t="str">
        <f t="shared" si="0"/>
        <v>March</v>
      </c>
      <c r="D59" t="str">
        <f t="shared" si="1"/>
        <v>Tuesday</v>
      </c>
      <c r="E59" t="str">
        <f t="shared" si="2"/>
        <v>2025</v>
      </c>
      <c r="F59">
        <v>24</v>
      </c>
      <c r="G59" s="7" t="s">
        <v>81</v>
      </c>
      <c r="H59" t="s">
        <v>15</v>
      </c>
      <c r="I59" t="s">
        <v>52</v>
      </c>
      <c r="J59" t="s">
        <v>57</v>
      </c>
      <c r="K59" s="4" t="s">
        <v>39</v>
      </c>
      <c r="L59">
        <v>3</v>
      </c>
      <c r="M59" t="s">
        <v>72</v>
      </c>
      <c r="N59" s="13">
        <v>1266</v>
      </c>
      <c r="O59" s="13">
        <v>2320</v>
      </c>
      <c r="P59">
        <f t="shared" si="3"/>
        <v>3798</v>
      </c>
      <c r="Q59">
        <f t="shared" si="4"/>
        <v>6960</v>
      </c>
      <c r="R59">
        <f t="shared" si="5"/>
        <v>3162</v>
      </c>
    </row>
    <row r="60" spans="1:18" x14ac:dyDescent="0.35">
      <c r="A60" s="15">
        <v>261752</v>
      </c>
      <c r="B60" s="1">
        <v>45734</v>
      </c>
      <c r="C60" t="str">
        <f t="shared" si="0"/>
        <v>March</v>
      </c>
      <c r="D60" t="str">
        <f t="shared" si="1"/>
        <v>Tuesday</v>
      </c>
      <c r="E60" t="str">
        <f t="shared" si="2"/>
        <v>2025</v>
      </c>
      <c r="F60">
        <v>26</v>
      </c>
      <c r="G60" s="7" t="s">
        <v>80</v>
      </c>
      <c r="H60" t="s">
        <v>15</v>
      </c>
      <c r="I60" t="s">
        <v>22</v>
      </c>
      <c r="J60" t="s">
        <v>23</v>
      </c>
      <c r="K60" s="4" t="s">
        <v>30</v>
      </c>
      <c r="L60">
        <v>3</v>
      </c>
      <c r="M60" t="s">
        <v>72</v>
      </c>
      <c r="N60" s="13">
        <v>420</v>
      </c>
      <c r="O60" s="13">
        <v>769</v>
      </c>
      <c r="P60">
        <f t="shared" si="3"/>
        <v>1260</v>
      </c>
      <c r="Q60">
        <f t="shared" si="4"/>
        <v>2307</v>
      </c>
      <c r="R60">
        <f t="shared" si="5"/>
        <v>1047</v>
      </c>
    </row>
    <row r="61" spans="1:18" x14ac:dyDescent="0.35">
      <c r="A61" s="15">
        <v>261753</v>
      </c>
      <c r="B61" s="1">
        <v>45734</v>
      </c>
      <c r="C61" t="str">
        <f t="shared" si="0"/>
        <v>March</v>
      </c>
      <c r="D61" t="str">
        <f t="shared" si="1"/>
        <v>Tuesday</v>
      </c>
      <c r="E61" t="str">
        <f t="shared" si="2"/>
        <v>2025</v>
      </c>
      <c r="F61">
        <v>39</v>
      </c>
      <c r="G61" s="7" t="s">
        <v>79</v>
      </c>
      <c r="H61" t="s">
        <v>21</v>
      </c>
      <c r="I61" t="s">
        <v>16</v>
      </c>
      <c r="J61" t="s">
        <v>17</v>
      </c>
      <c r="K61" s="4" t="s">
        <v>42</v>
      </c>
      <c r="L61">
        <v>3</v>
      </c>
      <c r="M61" t="s">
        <v>72</v>
      </c>
      <c r="N61" s="13">
        <v>1252</v>
      </c>
      <c r="O61" s="13">
        <v>2295</v>
      </c>
      <c r="P61">
        <f t="shared" si="3"/>
        <v>3756</v>
      </c>
      <c r="Q61">
        <f t="shared" si="4"/>
        <v>6885</v>
      </c>
      <c r="R61">
        <f t="shared" si="5"/>
        <v>3129</v>
      </c>
    </row>
    <row r="62" spans="1:18" x14ac:dyDescent="0.35">
      <c r="A62" s="15">
        <v>261754</v>
      </c>
      <c r="B62" s="1">
        <v>45734</v>
      </c>
      <c r="C62" t="str">
        <f t="shared" si="0"/>
        <v>March</v>
      </c>
      <c r="D62" t="str">
        <f t="shared" si="1"/>
        <v>Tuesday</v>
      </c>
      <c r="E62" t="str">
        <f t="shared" si="2"/>
        <v>2025</v>
      </c>
      <c r="F62">
        <v>26</v>
      </c>
      <c r="G62" s="7" t="s">
        <v>80</v>
      </c>
      <c r="H62" t="s">
        <v>21</v>
      </c>
      <c r="I62" t="s">
        <v>52</v>
      </c>
      <c r="J62" t="s">
        <v>53</v>
      </c>
      <c r="K62" s="4" t="s">
        <v>20</v>
      </c>
      <c r="L62">
        <v>1</v>
      </c>
      <c r="M62" t="s">
        <v>72</v>
      </c>
      <c r="N62" s="13">
        <v>1252</v>
      </c>
      <c r="O62" s="13">
        <v>2295</v>
      </c>
      <c r="P62">
        <f t="shared" si="3"/>
        <v>1252</v>
      </c>
      <c r="Q62">
        <f t="shared" si="4"/>
        <v>2295</v>
      </c>
      <c r="R62">
        <f t="shared" si="5"/>
        <v>1043</v>
      </c>
    </row>
    <row r="63" spans="1:18" x14ac:dyDescent="0.35">
      <c r="A63" s="15">
        <v>261755</v>
      </c>
      <c r="B63" s="1">
        <v>45734</v>
      </c>
      <c r="C63" t="str">
        <f t="shared" si="0"/>
        <v>March</v>
      </c>
      <c r="D63" t="str">
        <f t="shared" si="1"/>
        <v>Tuesday</v>
      </c>
      <c r="E63" t="str">
        <f t="shared" si="2"/>
        <v>2025</v>
      </c>
      <c r="F63">
        <v>36</v>
      </c>
      <c r="G63" s="7" t="s">
        <v>79</v>
      </c>
      <c r="H63" t="s">
        <v>21</v>
      </c>
      <c r="I63" t="s">
        <v>16</v>
      </c>
      <c r="J63" t="s">
        <v>35</v>
      </c>
      <c r="K63" s="4" t="s">
        <v>39</v>
      </c>
      <c r="L63">
        <v>1</v>
      </c>
      <c r="M63" t="s">
        <v>73</v>
      </c>
      <c r="N63" s="13">
        <v>1266</v>
      </c>
      <c r="O63" s="13">
        <v>2320</v>
      </c>
      <c r="P63">
        <f t="shared" si="3"/>
        <v>1266</v>
      </c>
      <c r="Q63">
        <f t="shared" si="4"/>
        <v>2320</v>
      </c>
      <c r="R63">
        <f t="shared" si="5"/>
        <v>1054</v>
      </c>
    </row>
    <row r="64" spans="1:18" x14ac:dyDescent="0.35">
      <c r="A64" s="15">
        <v>261756</v>
      </c>
      <c r="B64" s="1">
        <v>45735</v>
      </c>
      <c r="C64" t="str">
        <f t="shared" si="0"/>
        <v>March</v>
      </c>
      <c r="D64" t="str">
        <f t="shared" si="1"/>
        <v>Wednesday</v>
      </c>
      <c r="E64" t="str">
        <f t="shared" si="2"/>
        <v>2025</v>
      </c>
      <c r="F64">
        <v>17</v>
      </c>
      <c r="G64" s="7" t="s">
        <v>81</v>
      </c>
      <c r="H64" t="s">
        <v>21</v>
      </c>
      <c r="I64" t="s">
        <v>52</v>
      </c>
      <c r="J64" t="s">
        <v>58</v>
      </c>
      <c r="K64" s="4" t="s">
        <v>56</v>
      </c>
      <c r="L64">
        <v>4</v>
      </c>
      <c r="M64" t="s">
        <v>72</v>
      </c>
      <c r="N64" s="13">
        <v>1266</v>
      </c>
      <c r="O64" s="13">
        <v>2320</v>
      </c>
      <c r="P64">
        <f t="shared" si="3"/>
        <v>5064</v>
      </c>
      <c r="Q64">
        <f t="shared" si="4"/>
        <v>9280</v>
      </c>
      <c r="R64">
        <f t="shared" si="5"/>
        <v>4216</v>
      </c>
    </row>
    <row r="65" spans="1:18" x14ac:dyDescent="0.35">
      <c r="A65" s="15">
        <v>261757</v>
      </c>
      <c r="B65" s="1">
        <v>45735</v>
      </c>
      <c r="C65" t="str">
        <f t="shared" si="0"/>
        <v>March</v>
      </c>
      <c r="D65" t="str">
        <f t="shared" si="1"/>
        <v>Wednesday</v>
      </c>
      <c r="E65" t="str">
        <f t="shared" si="2"/>
        <v>2025</v>
      </c>
      <c r="F65">
        <v>19</v>
      </c>
      <c r="G65" s="7" t="s">
        <v>81</v>
      </c>
      <c r="H65" t="s">
        <v>15</v>
      </c>
      <c r="I65" t="s">
        <v>28</v>
      </c>
      <c r="J65" t="s">
        <v>47</v>
      </c>
      <c r="K65" s="4" t="s">
        <v>59</v>
      </c>
      <c r="L65">
        <v>4</v>
      </c>
      <c r="M65" t="s">
        <v>72</v>
      </c>
      <c r="N65" s="13">
        <v>295</v>
      </c>
      <c r="O65" s="13">
        <v>540</v>
      </c>
      <c r="P65">
        <f t="shared" si="3"/>
        <v>1180</v>
      </c>
      <c r="Q65">
        <f t="shared" si="4"/>
        <v>2160</v>
      </c>
      <c r="R65">
        <f t="shared" si="5"/>
        <v>980</v>
      </c>
    </row>
    <row r="66" spans="1:18" x14ac:dyDescent="0.35">
      <c r="A66" s="15">
        <v>261758</v>
      </c>
      <c r="B66" s="1">
        <v>45735</v>
      </c>
      <c r="C66" t="str">
        <f t="shared" si="0"/>
        <v>March</v>
      </c>
      <c r="D66" t="str">
        <f t="shared" si="1"/>
        <v>Wednesday</v>
      </c>
      <c r="E66" t="str">
        <f t="shared" si="2"/>
        <v>2025</v>
      </c>
      <c r="F66">
        <v>25</v>
      </c>
      <c r="G66" s="7" t="s">
        <v>80</v>
      </c>
      <c r="H66" t="s">
        <v>21</v>
      </c>
      <c r="I66" t="s">
        <v>52</v>
      </c>
      <c r="J66" t="s">
        <v>53</v>
      </c>
      <c r="K66" s="4" t="s">
        <v>33</v>
      </c>
      <c r="L66">
        <v>4</v>
      </c>
      <c r="M66" t="s">
        <v>72</v>
      </c>
      <c r="N66" s="13">
        <v>1252</v>
      </c>
      <c r="O66" s="13">
        <v>2295</v>
      </c>
      <c r="P66">
        <f t="shared" si="3"/>
        <v>5008</v>
      </c>
      <c r="Q66">
        <f t="shared" si="4"/>
        <v>9180</v>
      </c>
      <c r="R66">
        <f t="shared" si="5"/>
        <v>4172</v>
      </c>
    </row>
    <row r="67" spans="1:18" x14ac:dyDescent="0.35">
      <c r="A67" s="15">
        <v>261759</v>
      </c>
      <c r="B67" s="1">
        <v>45735</v>
      </c>
      <c r="C67" t="str">
        <f t="shared" ref="C67:C90" si="6">TEXT(B67,"MMMM")</f>
        <v>March</v>
      </c>
      <c r="D67" t="str">
        <f t="shared" ref="D67:D90" si="7">TEXT(B67,"dddd")</f>
        <v>Wednesday</v>
      </c>
      <c r="E67" t="str">
        <f t="shared" ref="E67:E90" si="8">TEXT(B67,"YYYY")</f>
        <v>2025</v>
      </c>
      <c r="F67">
        <v>35</v>
      </c>
      <c r="G67" s="7" t="s">
        <v>79</v>
      </c>
      <c r="H67" t="s">
        <v>15</v>
      </c>
      <c r="I67" t="s">
        <v>16</v>
      </c>
      <c r="J67" t="s">
        <v>45</v>
      </c>
      <c r="K67" s="4" t="s">
        <v>60</v>
      </c>
      <c r="L67">
        <v>4</v>
      </c>
      <c r="M67" t="s">
        <v>72</v>
      </c>
      <c r="N67" s="13">
        <v>1898</v>
      </c>
      <c r="O67" s="13">
        <v>3375</v>
      </c>
      <c r="P67">
        <f t="shared" ref="P67:P90" si="9">$L67*$N67</f>
        <v>7592</v>
      </c>
      <c r="Q67">
        <f t="shared" ref="Q67:Q90" si="10">$L67*$O67</f>
        <v>13500</v>
      </c>
      <c r="R67">
        <f t="shared" ref="R67:R90" si="11">$Q67 - $P67</f>
        <v>5908</v>
      </c>
    </row>
    <row r="68" spans="1:18" x14ac:dyDescent="0.35">
      <c r="A68" s="15">
        <v>261760</v>
      </c>
      <c r="B68" s="1">
        <v>45735</v>
      </c>
      <c r="C68" t="str">
        <f t="shared" si="6"/>
        <v>March</v>
      </c>
      <c r="D68" t="str">
        <f t="shared" si="7"/>
        <v>Wednesday</v>
      </c>
      <c r="E68" t="str">
        <f t="shared" si="8"/>
        <v>2025</v>
      </c>
      <c r="F68">
        <v>37</v>
      </c>
      <c r="G68" s="7" t="s">
        <v>79</v>
      </c>
      <c r="H68" t="s">
        <v>21</v>
      </c>
      <c r="I68" t="s">
        <v>16</v>
      </c>
      <c r="J68" t="s">
        <v>45</v>
      </c>
      <c r="K68" s="4" t="s">
        <v>33</v>
      </c>
      <c r="L68">
        <v>4</v>
      </c>
      <c r="M68" t="s">
        <v>73</v>
      </c>
      <c r="N68" s="13">
        <v>1252</v>
      </c>
      <c r="O68" s="13">
        <v>2295</v>
      </c>
      <c r="P68">
        <f t="shared" si="9"/>
        <v>5008</v>
      </c>
      <c r="Q68">
        <f t="shared" si="10"/>
        <v>9180</v>
      </c>
      <c r="R68">
        <f t="shared" si="11"/>
        <v>4172</v>
      </c>
    </row>
    <row r="69" spans="1:18" x14ac:dyDescent="0.35">
      <c r="A69" s="15">
        <v>261761</v>
      </c>
      <c r="B69" s="1">
        <v>45735</v>
      </c>
      <c r="C69" t="str">
        <f t="shared" si="6"/>
        <v>March</v>
      </c>
      <c r="D69" t="str">
        <f t="shared" si="7"/>
        <v>Wednesday</v>
      </c>
      <c r="E69" t="str">
        <f t="shared" si="8"/>
        <v>2025</v>
      </c>
      <c r="F69">
        <v>39</v>
      </c>
      <c r="G69" s="7" t="s">
        <v>79</v>
      </c>
      <c r="H69" t="s">
        <v>15</v>
      </c>
      <c r="I69" t="s">
        <v>16</v>
      </c>
      <c r="J69" t="s">
        <v>17</v>
      </c>
      <c r="K69" s="4" t="s">
        <v>20</v>
      </c>
      <c r="L69">
        <v>4</v>
      </c>
      <c r="M69" t="s">
        <v>72</v>
      </c>
      <c r="N69" s="13">
        <v>1252</v>
      </c>
      <c r="O69" s="13">
        <v>2295</v>
      </c>
      <c r="P69">
        <f t="shared" si="9"/>
        <v>5008</v>
      </c>
      <c r="Q69">
        <f t="shared" si="10"/>
        <v>9180</v>
      </c>
      <c r="R69">
        <f t="shared" si="11"/>
        <v>4172</v>
      </c>
    </row>
    <row r="70" spans="1:18" x14ac:dyDescent="0.35">
      <c r="A70" s="15">
        <v>261762</v>
      </c>
      <c r="B70" s="1">
        <v>45735</v>
      </c>
      <c r="C70" t="str">
        <f t="shared" si="6"/>
        <v>March</v>
      </c>
      <c r="D70" t="str">
        <f t="shared" si="7"/>
        <v>Wednesday</v>
      </c>
      <c r="E70" t="str">
        <f t="shared" si="8"/>
        <v>2025</v>
      </c>
      <c r="F70">
        <v>63</v>
      </c>
      <c r="G70" s="7" t="s">
        <v>79</v>
      </c>
      <c r="H70" t="s">
        <v>15</v>
      </c>
      <c r="I70" t="s">
        <v>28</v>
      </c>
      <c r="J70" t="s">
        <v>38</v>
      </c>
      <c r="K70" s="4" t="s">
        <v>20</v>
      </c>
      <c r="L70">
        <v>4</v>
      </c>
      <c r="M70" t="s">
        <v>72</v>
      </c>
      <c r="N70" s="13">
        <v>1252</v>
      </c>
      <c r="O70" s="13">
        <v>2295</v>
      </c>
      <c r="P70">
        <f t="shared" si="9"/>
        <v>5008</v>
      </c>
      <c r="Q70">
        <f t="shared" si="10"/>
        <v>9180</v>
      </c>
      <c r="R70">
        <f t="shared" si="11"/>
        <v>4172</v>
      </c>
    </row>
    <row r="71" spans="1:18" x14ac:dyDescent="0.35">
      <c r="A71" s="15">
        <v>261763</v>
      </c>
      <c r="B71" s="1">
        <v>45735</v>
      </c>
      <c r="C71" t="str">
        <f t="shared" si="6"/>
        <v>March</v>
      </c>
      <c r="D71" t="str">
        <f t="shared" si="7"/>
        <v>Wednesday</v>
      </c>
      <c r="E71" t="str">
        <f t="shared" si="8"/>
        <v>2025</v>
      </c>
      <c r="F71">
        <v>18</v>
      </c>
      <c r="G71" s="7" t="s">
        <v>81</v>
      </c>
      <c r="H71" t="s">
        <v>21</v>
      </c>
      <c r="I71" t="s">
        <v>28</v>
      </c>
      <c r="J71" t="s">
        <v>61</v>
      </c>
      <c r="K71" s="4" t="s">
        <v>50</v>
      </c>
      <c r="L71">
        <v>2</v>
      </c>
      <c r="M71" t="s">
        <v>72</v>
      </c>
      <c r="N71" s="13">
        <v>295</v>
      </c>
      <c r="O71" s="13">
        <v>540</v>
      </c>
      <c r="P71">
        <f t="shared" si="9"/>
        <v>590</v>
      </c>
      <c r="Q71">
        <f t="shared" si="10"/>
        <v>1080</v>
      </c>
      <c r="R71">
        <f t="shared" si="11"/>
        <v>490</v>
      </c>
    </row>
    <row r="72" spans="1:18" x14ac:dyDescent="0.35">
      <c r="A72" s="15">
        <v>261764</v>
      </c>
      <c r="B72" s="1">
        <v>45735</v>
      </c>
      <c r="C72" t="str">
        <f t="shared" si="6"/>
        <v>March</v>
      </c>
      <c r="D72" t="str">
        <f t="shared" si="7"/>
        <v>Wednesday</v>
      </c>
      <c r="E72" t="str">
        <f t="shared" si="8"/>
        <v>2025</v>
      </c>
      <c r="F72">
        <v>56</v>
      </c>
      <c r="G72" s="7" t="s">
        <v>79</v>
      </c>
      <c r="H72" t="s">
        <v>15</v>
      </c>
      <c r="I72" t="s">
        <v>36</v>
      </c>
      <c r="J72" t="s">
        <v>62</v>
      </c>
      <c r="K72" s="4" t="s">
        <v>20</v>
      </c>
      <c r="L72">
        <v>2</v>
      </c>
      <c r="M72" t="s">
        <v>72</v>
      </c>
      <c r="N72" s="13">
        <v>1252</v>
      </c>
      <c r="O72" s="13">
        <v>2295</v>
      </c>
      <c r="P72">
        <f t="shared" si="9"/>
        <v>2504</v>
      </c>
      <c r="Q72">
        <f t="shared" si="10"/>
        <v>4590</v>
      </c>
      <c r="R72">
        <f t="shared" si="11"/>
        <v>2086</v>
      </c>
    </row>
    <row r="73" spans="1:18" x14ac:dyDescent="0.35">
      <c r="A73" s="15">
        <v>261765</v>
      </c>
      <c r="B73" s="1">
        <v>45735</v>
      </c>
      <c r="C73" t="str">
        <f t="shared" si="6"/>
        <v>March</v>
      </c>
      <c r="D73" t="str">
        <f t="shared" si="7"/>
        <v>Wednesday</v>
      </c>
      <c r="E73" t="str">
        <f t="shared" si="8"/>
        <v>2025</v>
      </c>
      <c r="F73">
        <v>39</v>
      </c>
      <c r="G73" s="7" t="s">
        <v>79</v>
      </c>
      <c r="H73" t="s">
        <v>15</v>
      </c>
      <c r="I73" t="s">
        <v>16</v>
      </c>
      <c r="J73" t="s">
        <v>86</v>
      </c>
      <c r="K73" s="4" t="s">
        <v>39</v>
      </c>
      <c r="L73">
        <v>1</v>
      </c>
      <c r="M73" t="s">
        <v>72</v>
      </c>
      <c r="N73" s="13">
        <v>1266</v>
      </c>
      <c r="O73" s="13">
        <v>2320</v>
      </c>
      <c r="P73">
        <f t="shared" si="9"/>
        <v>1266</v>
      </c>
      <c r="Q73">
        <f t="shared" si="10"/>
        <v>2320</v>
      </c>
      <c r="R73">
        <f t="shared" si="11"/>
        <v>1054</v>
      </c>
    </row>
    <row r="74" spans="1:18" x14ac:dyDescent="0.35">
      <c r="A74" s="15">
        <v>261766</v>
      </c>
      <c r="B74" s="1">
        <v>45736</v>
      </c>
      <c r="C74" t="str">
        <f t="shared" si="6"/>
        <v>March</v>
      </c>
      <c r="D74" t="str">
        <f t="shared" si="7"/>
        <v>Thursday</v>
      </c>
      <c r="E74" t="str">
        <f t="shared" si="8"/>
        <v>2025</v>
      </c>
      <c r="F74">
        <v>33</v>
      </c>
      <c r="G74" s="7" t="s">
        <v>80</v>
      </c>
      <c r="H74" t="s">
        <v>15</v>
      </c>
      <c r="I74" t="s">
        <v>28</v>
      </c>
      <c r="J74" t="s">
        <v>47</v>
      </c>
      <c r="K74" s="4" t="s">
        <v>48</v>
      </c>
      <c r="L74">
        <v>4</v>
      </c>
      <c r="M74" t="s">
        <v>72</v>
      </c>
      <c r="N74" s="13">
        <v>1898</v>
      </c>
      <c r="O74" s="13">
        <v>3375</v>
      </c>
      <c r="P74">
        <f t="shared" si="9"/>
        <v>7592</v>
      </c>
      <c r="Q74">
        <f t="shared" si="10"/>
        <v>13500</v>
      </c>
      <c r="R74">
        <f t="shared" si="11"/>
        <v>5908</v>
      </c>
    </row>
    <row r="75" spans="1:18" x14ac:dyDescent="0.35">
      <c r="A75" s="15">
        <v>261767</v>
      </c>
      <c r="B75" s="1">
        <v>45736</v>
      </c>
      <c r="C75" t="str">
        <f t="shared" si="6"/>
        <v>March</v>
      </c>
      <c r="D75" t="str">
        <f t="shared" si="7"/>
        <v>Thursday</v>
      </c>
      <c r="E75" t="str">
        <f t="shared" si="8"/>
        <v>2025</v>
      </c>
      <c r="F75">
        <v>57</v>
      </c>
      <c r="G75" s="7" t="s">
        <v>79</v>
      </c>
      <c r="H75" t="s">
        <v>21</v>
      </c>
      <c r="I75" t="s">
        <v>28</v>
      </c>
      <c r="J75" t="s">
        <v>38</v>
      </c>
      <c r="K75" s="4" t="s">
        <v>20</v>
      </c>
      <c r="L75">
        <v>4</v>
      </c>
      <c r="M75" t="s">
        <v>72</v>
      </c>
      <c r="N75" s="13">
        <v>1252</v>
      </c>
      <c r="O75" s="13">
        <v>2295</v>
      </c>
      <c r="P75">
        <f t="shared" si="9"/>
        <v>5008</v>
      </c>
      <c r="Q75">
        <f t="shared" si="10"/>
        <v>9180</v>
      </c>
      <c r="R75">
        <f t="shared" si="11"/>
        <v>4172</v>
      </c>
    </row>
    <row r="76" spans="1:18" x14ac:dyDescent="0.35">
      <c r="A76" s="15">
        <v>261768</v>
      </c>
      <c r="B76" s="1">
        <v>45736</v>
      </c>
      <c r="C76" t="str">
        <f t="shared" si="6"/>
        <v>March</v>
      </c>
      <c r="D76" t="str">
        <f t="shared" si="7"/>
        <v>Thursday</v>
      </c>
      <c r="E76" t="str">
        <f t="shared" si="8"/>
        <v>2025</v>
      </c>
      <c r="F76">
        <v>29</v>
      </c>
      <c r="G76" s="7" t="s">
        <v>80</v>
      </c>
      <c r="H76" t="s">
        <v>21</v>
      </c>
      <c r="I76" t="s">
        <v>40</v>
      </c>
      <c r="J76" t="s">
        <v>41</v>
      </c>
      <c r="K76" s="4" t="s">
        <v>63</v>
      </c>
      <c r="L76">
        <v>3</v>
      </c>
      <c r="M76" t="s">
        <v>73</v>
      </c>
      <c r="N76" s="13">
        <v>295</v>
      </c>
      <c r="O76" s="13">
        <v>540</v>
      </c>
      <c r="P76">
        <f t="shared" si="9"/>
        <v>885</v>
      </c>
      <c r="Q76">
        <f t="shared" si="10"/>
        <v>1620</v>
      </c>
      <c r="R76">
        <f t="shared" si="11"/>
        <v>735</v>
      </c>
    </row>
    <row r="77" spans="1:18" x14ac:dyDescent="0.35">
      <c r="A77" s="15">
        <v>261769</v>
      </c>
      <c r="B77" s="1">
        <v>45736</v>
      </c>
      <c r="C77" t="str">
        <f t="shared" si="6"/>
        <v>March</v>
      </c>
      <c r="D77" t="str">
        <f t="shared" si="7"/>
        <v>Thursday</v>
      </c>
      <c r="E77" t="str">
        <f t="shared" si="8"/>
        <v>2025</v>
      </c>
      <c r="F77">
        <v>35</v>
      </c>
      <c r="G77" s="7" t="s">
        <v>79</v>
      </c>
      <c r="H77" t="s">
        <v>15</v>
      </c>
      <c r="I77" t="s">
        <v>28</v>
      </c>
      <c r="J77" t="s">
        <v>38</v>
      </c>
      <c r="K77" s="4" t="s">
        <v>39</v>
      </c>
      <c r="L77">
        <v>1</v>
      </c>
      <c r="M77" t="s">
        <v>72</v>
      </c>
      <c r="N77" s="13">
        <v>1266</v>
      </c>
      <c r="O77" s="13">
        <v>2320</v>
      </c>
      <c r="P77">
        <f t="shared" si="9"/>
        <v>1266</v>
      </c>
      <c r="Q77">
        <f t="shared" si="10"/>
        <v>2320</v>
      </c>
      <c r="R77">
        <f t="shared" si="11"/>
        <v>1054</v>
      </c>
    </row>
    <row r="78" spans="1:18" x14ac:dyDescent="0.35">
      <c r="A78" s="15">
        <v>261770</v>
      </c>
      <c r="B78" s="1">
        <v>45736</v>
      </c>
      <c r="C78" t="str">
        <f t="shared" si="6"/>
        <v>March</v>
      </c>
      <c r="D78" t="str">
        <f t="shared" si="7"/>
        <v>Thursday</v>
      </c>
      <c r="E78" t="str">
        <f t="shared" si="8"/>
        <v>2025</v>
      </c>
      <c r="F78">
        <v>35</v>
      </c>
      <c r="G78" s="7" t="s">
        <v>79</v>
      </c>
      <c r="H78" t="s">
        <v>21</v>
      </c>
      <c r="I78" t="s">
        <v>28</v>
      </c>
      <c r="J78" t="s">
        <v>47</v>
      </c>
      <c r="K78" s="4" t="s">
        <v>39</v>
      </c>
      <c r="L78">
        <v>1</v>
      </c>
      <c r="M78" t="s">
        <v>72</v>
      </c>
      <c r="N78" s="13">
        <v>1266</v>
      </c>
      <c r="O78" s="13">
        <v>2320</v>
      </c>
      <c r="P78">
        <f t="shared" si="9"/>
        <v>1266</v>
      </c>
      <c r="Q78">
        <f t="shared" si="10"/>
        <v>2320</v>
      </c>
      <c r="R78">
        <f t="shared" si="11"/>
        <v>1054</v>
      </c>
    </row>
    <row r="79" spans="1:18" x14ac:dyDescent="0.35">
      <c r="A79" s="15">
        <v>261771</v>
      </c>
      <c r="B79" s="1">
        <v>45737</v>
      </c>
      <c r="C79" t="str">
        <f t="shared" si="6"/>
        <v>March</v>
      </c>
      <c r="D79" t="str">
        <f t="shared" si="7"/>
        <v>Friday</v>
      </c>
      <c r="E79" t="str">
        <f t="shared" si="8"/>
        <v>2025</v>
      </c>
      <c r="F79">
        <v>26</v>
      </c>
      <c r="G79" s="7" t="s">
        <v>80</v>
      </c>
      <c r="H79" t="s">
        <v>21</v>
      </c>
      <c r="I79" t="s">
        <v>52</v>
      </c>
      <c r="J79" t="s">
        <v>64</v>
      </c>
      <c r="K79" s="4" t="s">
        <v>39</v>
      </c>
      <c r="L79">
        <v>3</v>
      </c>
      <c r="M79" t="s">
        <v>72</v>
      </c>
      <c r="N79" s="13">
        <v>1266</v>
      </c>
      <c r="O79" s="13">
        <v>2320</v>
      </c>
      <c r="P79">
        <f t="shared" si="9"/>
        <v>3798</v>
      </c>
      <c r="Q79">
        <f t="shared" si="10"/>
        <v>6960</v>
      </c>
      <c r="R79">
        <f t="shared" si="11"/>
        <v>3162</v>
      </c>
    </row>
    <row r="80" spans="1:18" x14ac:dyDescent="0.35">
      <c r="A80" s="15">
        <v>261772</v>
      </c>
      <c r="B80" s="1">
        <v>45737</v>
      </c>
      <c r="C80" t="str">
        <f t="shared" si="6"/>
        <v>March</v>
      </c>
      <c r="D80" t="str">
        <f t="shared" si="7"/>
        <v>Friday</v>
      </c>
      <c r="E80" t="str">
        <f t="shared" si="8"/>
        <v>2025</v>
      </c>
      <c r="F80">
        <v>23</v>
      </c>
      <c r="G80" s="7" t="s">
        <v>81</v>
      </c>
      <c r="H80" t="s">
        <v>21</v>
      </c>
      <c r="I80" t="s">
        <v>22</v>
      </c>
      <c r="J80" t="s">
        <v>23</v>
      </c>
      <c r="K80" s="4" t="s">
        <v>26</v>
      </c>
      <c r="L80">
        <v>2</v>
      </c>
      <c r="M80" t="s">
        <v>72</v>
      </c>
      <c r="N80" s="13">
        <v>420</v>
      </c>
      <c r="O80" s="13">
        <v>769</v>
      </c>
      <c r="P80">
        <f t="shared" si="9"/>
        <v>840</v>
      </c>
      <c r="Q80">
        <f t="shared" si="10"/>
        <v>1538</v>
      </c>
      <c r="R80">
        <f t="shared" si="11"/>
        <v>698</v>
      </c>
    </row>
    <row r="81" spans="1:18" x14ac:dyDescent="0.35">
      <c r="A81" s="15">
        <v>261773</v>
      </c>
      <c r="B81" s="1">
        <v>45738</v>
      </c>
      <c r="C81" t="str">
        <f t="shared" si="6"/>
        <v>March</v>
      </c>
      <c r="D81" t="str">
        <f t="shared" si="7"/>
        <v>Saturday</v>
      </c>
      <c r="E81" t="str">
        <f t="shared" si="8"/>
        <v>2025</v>
      </c>
      <c r="F81">
        <v>30</v>
      </c>
      <c r="G81" s="7" t="s">
        <v>80</v>
      </c>
      <c r="H81" t="s">
        <v>15</v>
      </c>
      <c r="I81" t="s">
        <v>16</v>
      </c>
      <c r="J81" t="s">
        <v>35</v>
      </c>
      <c r="K81" s="4" t="s">
        <v>39</v>
      </c>
      <c r="L81">
        <v>3</v>
      </c>
      <c r="M81" t="s">
        <v>73</v>
      </c>
      <c r="N81" s="13">
        <v>1266</v>
      </c>
      <c r="O81" s="13">
        <v>2320</v>
      </c>
      <c r="P81">
        <f t="shared" si="9"/>
        <v>3798</v>
      </c>
      <c r="Q81">
        <f t="shared" si="10"/>
        <v>6960</v>
      </c>
      <c r="R81">
        <f t="shared" si="11"/>
        <v>3162</v>
      </c>
    </row>
    <row r="82" spans="1:18" x14ac:dyDescent="0.35">
      <c r="A82" s="15">
        <v>261774</v>
      </c>
      <c r="B82" s="1">
        <v>45738</v>
      </c>
      <c r="C82" t="str">
        <f t="shared" si="6"/>
        <v>March</v>
      </c>
      <c r="D82" t="str">
        <f t="shared" si="7"/>
        <v>Saturday</v>
      </c>
      <c r="E82" t="str">
        <f t="shared" si="8"/>
        <v>2025</v>
      </c>
      <c r="F82">
        <v>41</v>
      </c>
      <c r="G82" s="7" t="s">
        <v>79</v>
      </c>
      <c r="H82" t="s">
        <v>21</v>
      </c>
      <c r="I82" t="s">
        <v>16</v>
      </c>
      <c r="J82" t="s">
        <v>17</v>
      </c>
      <c r="K82" s="4" t="s">
        <v>42</v>
      </c>
      <c r="L82">
        <v>3</v>
      </c>
      <c r="M82" t="s">
        <v>72</v>
      </c>
      <c r="N82" s="13">
        <v>1252</v>
      </c>
      <c r="O82" s="13">
        <v>2295</v>
      </c>
      <c r="P82">
        <f t="shared" si="9"/>
        <v>3756</v>
      </c>
      <c r="Q82">
        <f t="shared" si="10"/>
        <v>6885</v>
      </c>
      <c r="R82">
        <f t="shared" si="11"/>
        <v>3129</v>
      </c>
    </row>
    <row r="83" spans="1:18" x14ac:dyDescent="0.35">
      <c r="A83" s="15">
        <v>261775</v>
      </c>
      <c r="B83" s="1">
        <v>45738</v>
      </c>
      <c r="C83" t="str">
        <f t="shared" si="6"/>
        <v>March</v>
      </c>
      <c r="D83" t="str">
        <f t="shared" si="7"/>
        <v>Saturday</v>
      </c>
      <c r="E83" t="str">
        <f t="shared" si="8"/>
        <v>2025</v>
      </c>
      <c r="F83">
        <v>19</v>
      </c>
      <c r="G83" s="7" t="s">
        <v>81</v>
      </c>
      <c r="H83" t="s">
        <v>15</v>
      </c>
      <c r="I83" t="s">
        <v>28</v>
      </c>
      <c r="J83" t="s">
        <v>29</v>
      </c>
      <c r="K83" s="4" t="s">
        <v>44</v>
      </c>
      <c r="L83">
        <v>1</v>
      </c>
      <c r="M83" t="s">
        <v>72</v>
      </c>
      <c r="N83" s="13">
        <v>308</v>
      </c>
      <c r="O83" s="13">
        <v>565</v>
      </c>
      <c r="P83">
        <f t="shared" si="9"/>
        <v>308</v>
      </c>
      <c r="Q83">
        <f t="shared" si="10"/>
        <v>565</v>
      </c>
      <c r="R83">
        <f t="shared" si="11"/>
        <v>257</v>
      </c>
    </row>
    <row r="84" spans="1:18" x14ac:dyDescent="0.35">
      <c r="A84" s="15">
        <v>261776</v>
      </c>
      <c r="B84" s="1">
        <v>45738</v>
      </c>
      <c r="C84" t="str">
        <f t="shared" si="6"/>
        <v>March</v>
      </c>
      <c r="D84" t="str">
        <f t="shared" si="7"/>
        <v>Saturday</v>
      </c>
      <c r="E84" t="str">
        <f t="shared" si="8"/>
        <v>2025</v>
      </c>
      <c r="F84">
        <v>25</v>
      </c>
      <c r="G84" s="7" t="s">
        <v>80</v>
      </c>
      <c r="H84" t="s">
        <v>21</v>
      </c>
      <c r="I84" t="s">
        <v>52</v>
      </c>
      <c r="J84" t="s">
        <v>53</v>
      </c>
      <c r="K84" s="4" t="s">
        <v>33</v>
      </c>
      <c r="L84">
        <v>1</v>
      </c>
      <c r="M84" t="s">
        <v>72</v>
      </c>
      <c r="N84" s="13">
        <v>1252</v>
      </c>
      <c r="O84" s="13">
        <v>2295</v>
      </c>
      <c r="P84">
        <f t="shared" si="9"/>
        <v>1252</v>
      </c>
      <c r="Q84">
        <f t="shared" si="10"/>
        <v>2295</v>
      </c>
      <c r="R84">
        <f t="shared" si="11"/>
        <v>1043</v>
      </c>
    </row>
    <row r="85" spans="1:18" x14ac:dyDescent="0.35">
      <c r="A85" s="15">
        <v>261777</v>
      </c>
      <c r="B85" s="1">
        <v>45738</v>
      </c>
      <c r="C85" t="str">
        <f t="shared" si="6"/>
        <v>March</v>
      </c>
      <c r="D85" t="str">
        <f t="shared" si="7"/>
        <v>Saturday</v>
      </c>
      <c r="E85" t="str">
        <f t="shared" si="8"/>
        <v>2025</v>
      </c>
      <c r="F85">
        <v>27</v>
      </c>
      <c r="G85" s="7" t="s">
        <v>80</v>
      </c>
      <c r="H85" t="s">
        <v>15</v>
      </c>
      <c r="I85" t="s">
        <v>40</v>
      </c>
      <c r="J85" t="s">
        <v>41</v>
      </c>
      <c r="K85" s="4" t="s">
        <v>20</v>
      </c>
      <c r="L85">
        <v>1</v>
      </c>
      <c r="M85" t="s">
        <v>73</v>
      </c>
      <c r="N85" s="13">
        <v>1252</v>
      </c>
      <c r="O85" s="13">
        <v>2295</v>
      </c>
      <c r="P85">
        <f t="shared" si="9"/>
        <v>1252</v>
      </c>
      <c r="Q85">
        <f t="shared" si="10"/>
        <v>2295</v>
      </c>
      <c r="R85">
        <f t="shared" si="11"/>
        <v>1043</v>
      </c>
    </row>
    <row r="86" spans="1:18" x14ac:dyDescent="0.35">
      <c r="A86" s="15">
        <v>261778</v>
      </c>
      <c r="B86" s="1">
        <v>45738</v>
      </c>
      <c r="C86" t="str">
        <f t="shared" si="6"/>
        <v>March</v>
      </c>
      <c r="D86" t="str">
        <f t="shared" si="7"/>
        <v>Saturday</v>
      </c>
      <c r="E86" t="str">
        <f t="shared" si="8"/>
        <v>2025</v>
      </c>
      <c r="F86">
        <v>41</v>
      </c>
      <c r="G86" s="7" t="s">
        <v>79</v>
      </c>
      <c r="H86" t="s">
        <v>21</v>
      </c>
      <c r="I86" t="s">
        <v>36</v>
      </c>
      <c r="J86" t="s">
        <v>62</v>
      </c>
      <c r="K86" s="4" t="s">
        <v>39</v>
      </c>
      <c r="L86">
        <v>1</v>
      </c>
      <c r="M86" t="s">
        <v>72</v>
      </c>
      <c r="N86" s="13">
        <v>1266</v>
      </c>
      <c r="O86" s="13">
        <v>2320</v>
      </c>
      <c r="P86">
        <f t="shared" si="9"/>
        <v>1266</v>
      </c>
      <c r="Q86">
        <f t="shared" si="10"/>
        <v>2320</v>
      </c>
      <c r="R86">
        <f t="shared" si="11"/>
        <v>1054</v>
      </c>
    </row>
    <row r="87" spans="1:18" x14ac:dyDescent="0.35">
      <c r="A87" s="15">
        <v>261779</v>
      </c>
      <c r="B87" s="1">
        <v>45739</v>
      </c>
      <c r="C87" t="str">
        <f t="shared" si="6"/>
        <v>March</v>
      </c>
      <c r="D87" t="str">
        <f t="shared" si="7"/>
        <v>Sunday</v>
      </c>
      <c r="E87" t="str">
        <f t="shared" si="8"/>
        <v>2025</v>
      </c>
      <c r="F87">
        <v>30</v>
      </c>
      <c r="G87" s="7" t="s">
        <v>80</v>
      </c>
      <c r="H87" t="s">
        <v>15</v>
      </c>
      <c r="I87" t="s">
        <v>16</v>
      </c>
      <c r="J87" t="s">
        <v>45</v>
      </c>
      <c r="K87" s="4" t="s">
        <v>24</v>
      </c>
      <c r="L87">
        <v>1</v>
      </c>
      <c r="M87" t="s">
        <v>72</v>
      </c>
      <c r="N87" s="13">
        <v>1266</v>
      </c>
      <c r="O87" s="13">
        <v>2320</v>
      </c>
      <c r="P87">
        <f t="shared" si="9"/>
        <v>1266</v>
      </c>
      <c r="Q87">
        <f t="shared" si="10"/>
        <v>2320</v>
      </c>
      <c r="R87">
        <f t="shared" si="11"/>
        <v>1054</v>
      </c>
    </row>
    <row r="88" spans="1:18" x14ac:dyDescent="0.35">
      <c r="A88" s="15">
        <v>261780</v>
      </c>
      <c r="B88" s="1">
        <v>45739</v>
      </c>
      <c r="C88" t="str">
        <f t="shared" si="6"/>
        <v>March</v>
      </c>
      <c r="D88" t="str">
        <f t="shared" si="7"/>
        <v>Sunday</v>
      </c>
      <c r="E88" t="str">
        <f t="shared" si="8"/>
        <v>2025</v>
      </c>
      <c r="F88">
        <v>31</v>
      </c>
      <c r="G88" s="7" t="s">
        <v>80</v>
      </c>
      <c r="H88" t="s">
        <v>15</v>
      </c>
      <c r="I88" t="s">
        <v>40</v>
      </c>
      <c r="J88" t="s">
        <v>41</v>
      </c>
      <c r="K88" s="4" t="s">
        <v>42</v>
      </c>
      <c r="L88">
        <v>1</v>
      </c>
      <c r="M88" t="s">
        <v>73</v>
      </c>
      <c r="N88" s="13">
        <v>1252</v>
      </c>
      <c r="O88" s="13">
        <v>2295</v>
      </c>
      <c r="P88">
        <f t="shared" si="9"/>
        <v>1252</v>
      </c>
      <c r="Q88">
        <f t="shared" si="10"/>
        <v>2295</v>
      </c>
      <c r="R88">
        <f t="shared" si="11"/>
        <v>1043</v>
      </c>
    </row>
    <row r="89" spans="1:18" x14ac:dyDescent="0.35">
      <c r="A89" s="15">
        <v>261781</v>
      </c>
      <c r="B89" s="1">
        <v>45739</v>
      </c>
      <c r="C89" t="str">
        <f t="shared" si="6"/>
        <v>March</v>
      </c>
      <c r="D89" t="str">
        <f t="shared" si="7"/>
        <v>Sunday</v>
      </c>
      <c r="E89" t="str">
        <f t="shared" si="8"/>
        <v>2025</v>
      </c>
      <c r="F89">
        <v>35</v>
      </c>
      <c r="G89" s="7" t="s">
        <v>79</v>
      </c>
      <c r="H89" t="s">
        <v>15</v>
      </c>
      <c r="I89" t="s">
        <v>16</v>
      </c>
      <c r="J89" t="s">
        <v>17</v>
      </c>
      <c r="K89" s="4" t="s">
        <v>46</v>
      </c>
      <c r="L89">
        <v>1</v>
      </c>
      <c r="M89" t="s">
        <v>72</v>
      </c>
      <c r="N89" s="13">
        <v>295</v>
      </c>
      <c r="O89" s="13">
        <v>540</v>
      </c>
      <c r="P89">
        <f t="shared" si="9"/>
        <v>295</v>
      </c>
      <c r="Q89">
        <f t="shared" si="10"/>
        <v>540</v>
      </c>
      <c r="R89">
        <f t="shared" si="11"/>
        <v>245</v>
      </c>
    </row>
    <row r="90" spans="1:18" x14ac:dyDescent="0.35">
      <c r="A90" s="15">
        <v>261782</v>
      </c>
      <c r="B90" s="1">
        <v>45740</v>
      </c>
      <c r="C90" t="str">
        <f t="shared" si="6"/>
        <v>March</v>
      </c>
      <c r="D90" t="str">
        <f t="shared" si="7"/>
        <v>Monday</v>
      </c>
      <c r="E90" t="str">
        <f t="shared" si="8"/>
        <v>2025</v>
      </c>
      <c r="F90">
        <v>38</v>
      </c>
      <c r="G90" s="7" t="s">
        <v>79</v>
      </c>
      <c r="H90" t="s">
        <v>21</v>
      </c>
      <c r="I90" t="s">
        <v>28</v>
      </c>
      <c r="J90" t="s">
        <v>38</v>
      </c>
      <c r="K90" s="4" t="s">
        <v>42</v>
      </c>
      <c r="L90">
        <v>4</v>
      </c>
      <c r="M90" t="s">
        <v>72</v>
      </c>
      <c r="N90" s="13">
        <v>1252</v>
      </c>
      <c r="O90" s="13">
        <v>2295</v>
      </c>
      <c r="P90">
        <f t="shared" si="9"/>
        <v>5008</v>
      </c>
      <c r="Q90">
        <f t="shared" si="10"/>
        <v>9180</v>
      </c>
      <c r="R90">
        <f t="shared" si="11"/>
        <v>4172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E83AF8-2C50-4089-9716-0DC4D6C9EB5B}">
  <ds:schemaRefs>
    <ds:schemaRef ds:uri="http://purl.org/dc/elements/1.1/"/>
    <ds:schemaRef ds:uri="http://schemas.microsoft.com/office/2006/documentManagement/types"/>
    <ds:schemaRef ds:uri="6cf0ffbd-cd96-4ba4-bd4f-bd34e8409846"/>
    <ds:schemaRef ds:uri="ef7ae401-bd17-41a5-97cb-ef653218410e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 Sales</vt:lpstr>
      <vt:lpstr>Cleaned 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Charles Afuh</cp:lastModifiedBy>
  <cp:revision/>
  <dcterms:created xsi:type="dcterms:W3CDTF">2022-11-04T20:14:11Z</dcterms:created>
  <dcterms:modified xsi:type="dcterms:W3CDTF">2025-04-23T15:46:18Z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